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4525"/>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459" i="28"/>
  <c r="A357" i="28"/>
  <c r="A251" i="21"/>
  <c r="A285" i="21"/>
  <c r="A216" i="21"/>
  <c r="A149" i="19"/>
  <c r="A147" i="21"/>
  <c r="A77" i="21"/>
  <c r="A112" i="21"/>
  <c r="A182" i="21"/>
  <c r="Y185" i="28" l="1"/>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460" i="28"/>
  <c r="A255" i="28"/>
  <c r="A358" i="28"/>
  <c r="A221" i="28"/>
  <c r="A323" i="28"/>
  <c r="A289" i="28"/>
  <c r="A392" i="28"/>
  <c r="A426" i="28"/>
  <c r="A286" i="21"/>
  <c r="A252" i="21"/>
  <c r="A217" i="21"/>
  <c r="A183" i="21"/>
  <c r="A148" i="21"/>
  <c r="A113" i="21"/>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56" i="28"/>
  <c r="A427" i="28"/>
  <c r="A359" i="28"/>
  <c r="A253" i="21"/>
  <c r="A287" i="21"/>
  <c r="A218" i="21"/>
  <c r="A149" i="21"/>
  <c r="A184" i="21"/>
  <c r="Y357" i="21" l="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A323" i="21"/>
  <c r="A358" i="21"/>
  <c r="A426" i="21"/>
  <c r="A392" i="21"/>
  <c r="A291" i="28"/>
  <c r="A360" i="28"/>
  <c r="A394" i="28"/>
  <c r="A428" i="28"/>
  <c r="A462" i="28"/>
  <c r="A325" i="28"/>
  <c r="A288" i="21"/>
  <c r="A254" i="21"/>
  <c r="A219"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<sst xmlns="http://schemas.openxmlformats.org/spreadsheetml/2006/main" count="1034" uniqueCount="191">
  <si>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</si>
  <si>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</si>
  <si>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</si>
  <si>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</si>
  <si>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</si>
  <si>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</si>
  <si>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</si>
  <si>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</si>
  <si>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</si>
  <si>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</si>
  <si>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</si>
  <si>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</si>
  <si>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</si>
  <si>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</si>
  <si>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</si>
  <si>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</si>
  <si>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</si>
  <si>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</si>
  <si>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</si>
  <si>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</si>
  <si>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</si>
  <si>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</si>
  <si>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</si>
  <si>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</si>
  <si>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</si>
  <si>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</si>
  <si>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</si>
  <si>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</si>
  <si>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</si>
  <si>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</si>
  <si>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</si>
  <si>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</si>
  <si>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</si>
  <si>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</si>
  <si>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</si>
  <si>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</si>
  <si>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</si>
  <si>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</si>
  <si>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</si>
  <si>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</si>
  <si>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</si>
  <si>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</si>
  <si>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</si>
  <si>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</si>
  <si>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</si>
  <si>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</si>
  <si>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</si>
  <si>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</si>
  <si>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</si>
  <si>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</si>
  <si>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</si>
  <si>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</si>
  <si>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</si>
  <si>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</si>
  <si>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</si>
  <si>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</si>
  <si>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</si>
  <si>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</si>
  <si>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</si>
  <si>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</si>
  <si>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</si>
  <si>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</si>
  <si>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</si>
  <si>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</si>
  <si>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</si>
  <si>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</si>
  <si>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</si>
  <si>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</si>
  <si>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</si>
  <si>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</si>
  <si>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</si>
  <si>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</si>
  <si>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</si>
  <si>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</si>
  <si>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</si>
  <si>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</si>
  <si>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</si>
  <si>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</si>
  <si>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</si>
  <si>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</si>
  <si>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</si>
  <si>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</si>
  <si>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</si>
  <si>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</si>
  <si>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</si>
  <si>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</si>
  <si>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</si>
  <si>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</si>
  <si>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</si>
  <si>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</si>
  <si>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</si>
  <si>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</si>
  <si>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</si>
  <si>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</si>
  <si>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</si>
  <si>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</si>
  <si>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</si>
  <si>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</si>
  <si>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</si>
  <si>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</si>
  <si>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</si>
  <si>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</si>
  <si>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</si>
  <si>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</si>
  <si>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</si>
  <si>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</si>
  <si>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</si>
  <si>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</si>
  <si>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</si>
  <si>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</si>
  <si>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</si>
  <si>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</si>
  <si>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</si>
  <si>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</si>
  <si>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</si>
  <si>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</si>
  <si>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</si>
  <si>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</si>
  <si>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</si>
  <si>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</si>
  <si>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</si>
  <si>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</si>
  <si>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</si>
  <si>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</si>
  <si>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</si>
  <si>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</si>
  <si>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</si>
  <si>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</si>
  <si>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</si>
  <si>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</si>
  <si>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</si>
  <si>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</si>
  <si>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</si>
  <si>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</si>
  <si>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</si>
  <si>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</si>
  <si>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</si>
  <si>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</si>
  <si>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</si>
  <si>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</si>
  <si>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</si>
  <si>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</si>
  <si>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</si>
  <si>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</si>
  <si>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</si>
  <si>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</si>
  <si>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</si>
  <si>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</si>
  <si>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</si>
  <si>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44/6 от 29.12.2020г.</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</si>
  <si>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</si>
  <si>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</si>
  <si>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</si>
  <si>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</si>
  <si>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</si>
  <si>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</si>
  <si>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</si>
  <si>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</si>
  <si>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2021 г.</t>
  </si>
  <si>
    <t>2111,52</t>
  </si>
  <si>
    <t>сентябрь 2021 года</t>
  </si>
  <si>
    <t>01.09.2021</t>
  </si>
  <si>
    <t>02.09.2021</t>
  </si>
  <si>
    <t>03.09.2021</t>
  </si>
  <si>
    <t>04.09.2021</t>
  </si>
  <si>
    <t>05.09.2021</t>
  </si>
  <si>
    <t>06.09.2021</t>
  </si>
  <si>
    <t>07.09.2021</t>
  </si>
  <si>
    <t>08.09.2021</t>
  </si>
  <si>
    <t>09.09.2021</t>
  </si>
  <si>
    <t>10.09.2021</t>
  </si>
  <si>
    <t>11.09.2021</t>
  </si>
  <si>
    <t>12.09.2021</t>
  </si>
  <si>
    <t>13.09.2021</t>
  </si>
  <si>
    <t>14.09.2021</t>
  </si>
  <si>
    <t>15.09.2021</t>
  </si>
  <si>
    <t>16.09.2021</t>
  </si>
  <si>
    <t>17.09.2021</t>
  </si>
  <si>
    <t>18.09.2021</t>
  </si>
  <si>
    <t>19.09.2021</t>
  </si>
  <si>
    <t>20.09.2021</t>
  </si>
  <si>
    <t>21.09.2021</t>
  </si>
  <si>
    <t>22.09.2021</t>
  </si>
  <si>
    <t>23.09.2021</t>
  </si>
  <si>
    <t>24.09.2021</t>
  </si>
  <si>
    <t>25.09.2021</t>
  </si>
  <si>
    <t>26.09.2021</t>
  </si>
  <si>
    <t>27.09.2021</t>
  </si>
  <si>
    <t>28.09.2021</t>
  </si>
  <si>
    <t>29.09.2021</t>
  </si>
  <si>
    <t>30.09.2021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</si>
</sst>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e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e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e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xdr:twoCellAnchor>
    <xdr:from>
      <xdr:col>2</xdr:col>
      <xdr:colOff>33617</xdr:colOff>
      <xdr:row>10</xdr:row>
      <xdr:rowOff>323850</xdr:rowOff>
    </xdr:from>
    <xdr:to>
      <xdr:col>2</xdr:col>
      <xdr:colOff>862292</xdr:colOff>
      <xdr:row>10</xdr:row>
      <xdr:rowOff>600075</xdr:rowOff>
    </xdr:to>
    <xdr:pic>
      <xdr:nvPicPr>
        <xdr:cNvPr id="17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1176" y="23857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8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359" name="Object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28575</xdr:colOff>
      <xdr:row>26</xdr:row>
      <xdr:rowOff>104775</xdr:rowOff>
    </xdr:from>
    <xdr:to>
      <xdr:col>2</xdr:col>
      <xdr:colOff>742950</xdr:colOff>
      <xdr:row>26</xdr:row>
      <xdr:rowOff>304800</xdr:rowOff>
    </xdr:to>
    <xdr:pic>
      <xdr:nvPicPr>
        <xdr:cNvPr id="20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15"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38"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490" name="Object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621" name="Object 597" hidden="1">
              <a:extLst>
                <a:ext uri="{63B3BB69-23CF-44E3-9099-C40C66FF867C}">
                  <a14:compatExt spid="_x0000_s162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4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2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2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123825</xdr:colOff>
          <xdr:row>20</xdr:row>
          <xdr:rowOff>171450</xdr:rowOff>
        </xdr:from>
        <xdr:to>
          <xdr:col>2</xdr:col>
          <xdr:colOff>1162050</xdr:colOff>
          <xdr:row>20</xdr:row>
          <xdr:rowOff>400050</xdr:rowOff>
        </xdr:to>
        <xdr:sp macro="" textlink="">
          <xdr:nvSpPr>
            <xdr:cNvPr id="1987" name="Object 963" hidden="1">
              <a:extLst>
                <a:ext uri="{63B3BB69-23CF-44E3-9099-C40C66FF867C}">
                  <a14:compatExt spid="_x0000_s1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21</xdr:row>
          <xdr:rowOff>190500</xdr:rowOff>
        </xdr:from>
        <xdr:to>
          <xdr:col>2</xdr:col>
          <xdr:colOff>1143000</xdr:colOff>
          <xdr:row>21</xdr:row>
          <xdr:rowOff>419100</xdr:rowOff>
        </xdr:to>
        <xdr:sp macro="" textlink="">
          <xdr:nvSpPr>
            <xdr:cNvPr id="1988" name="Object 964" hidden="1">
              <a:extLst>
                <a:ext uri="{63B3BB69-23CF-44E3-9099-C40C66FF867C}">
                  <a14:compatExt spid="_x0000_s1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22</xdr:row>
          <xdr:rowOff>133350</xdr:rowOff>
        </xdr:from>
        <xdr:to>
          <xdr:col>2</xdr:col>
          <xdr:colOff>1028700</xdr:colOff>
          <xdr:row>22</xdr:row>
          <xdr:rowOff>390525</xdr:rowOff>
        </xdr:to>
        <xdr:sp macro="" textlink="">
          <xdr:nvSpPr>
            <xdr:cNvPr id="1989" name="Object 965" hidden="1">
              <a:extLst>
                <a:ext uri="{63B3BB69-23CF-44E3-9099-C40C66FF867C}">
                  <a14:compatExt spid="_x0000_s1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23</xdr:row>
          <xdr:rowOff>114300</xdr:rowOff>
        </xdr:from>
        <xdr:to>
          <xdr:col>2</xdr:col>
          <xdr:colOff>1009650</xdr:colOff>
          <xdr:row>23</xdr:row>
          <xdr:rowOff>371475</xdr:rowOff>
        </xdr:to>
        <xdr:sp macro="" textlink="">
          <xdr:nvSpPr>
            <xdr:cNvPr id="1990" name="Object 966" hidden="1">
              <a:extLst>
                <a:ext uri="{63B3BB69-23CF-44E3-9099-C40C66FF867C}">
                  <a14:compatExt spid="_x0000_s19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37</xdr:row>
          <xdr:rowOff>28575</xdr:rowOff>
        </xdr:from>
        <xdr:to>
          <xdr:col>2</xdr:col>
          <xdr:colOff>1162050</xdr:colOff>
          <xdr:row>37</xdr:row>
          <xdr:rowOff>381000</xdr:rowOff>
        </xdr:to>
        <xdr:sp macro="" textlink="">
          <xdr:nvSpPr>
            <xdr:cNvPr id="1991" name="Object 967" hidden="1">
              <a:extLst>
                <a:ext uri="{63B3BB69-23CF-44E3-9099-C40C66FF867C}">
                  <a14:compatExt spid="_x0000_s19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37</xdr:row>
          <xdr:rowOff>38100</xdr:rowOff>
        </xdr:from>
        <xdr:to>
          <xdr:col>3</xdr:col>
          <xdr:colOff>1076325</xdr:colOff>
          <xdr:row>37</xdr:row>
          <xdr:rowOff>381000</xdr:rowOff>
        </xdr:to>
        <xdr:sp macro="" textlink="">
          <xdr:nvSpPr>
            <xdr:cNvPr id="1992" name="Object 968" hidden="1">
              <a:extLst>
                <a:ext uri="{63B3BB69-23CF-44E3-9099-C40C66FF867C}">
                  <a14:compatExt spid="_x0000_s19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37</xdr:row>
          <xdr:rowOff>38100</xdr:rowOff>
        </xdr:from>
        <xdr:to>
          <xdr:col>4</xdr:col>
          <xdr:colOff>1285875</xdr:colOff>
          <xdr:row>37</xdr:row>
          <xdr:rowOff>381000</xdr:rowOff>
        </xdr:to>
        <xdr:sp macro="" textlink="">
          <xdr:nvSpPr>
            <xdr:cNvPr id="1993" name="Object 969" hidden="1">
              <a:extLst>
                <a:ext uri="{63B3BB69-23CF-44E3-9099-C40C66FF867C}">
                  <a14:compatExt spid="_x0000_s19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504825</xdr:colOff>
          <xdr:row>37</xdr:row>
          <xdr:rowOff>47625</xdr:rowOff>
        </xdr:from>
        <xdr:to>
          <xdr:col>5</xdr:col>
          <xdr:colOff>1095375</xdr:colOff>
          <xdr:row>37</xdr:row>
          <xdr:rowOff>342900</xdr:rowOff>
        </xdr:to>
        <xdr:sp macro="" textlink="">
          <xdr:nvSpPr>
            <xdr:cNvPr id="1995" name="Object 971" hidden="1">
              <a:extLst>
                <a:ext uri="{63B3BB69-23CF-44E3-9099-C40C66FF867C}">
                  <a14:compatExt spid="_x0000_s199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7.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1.bin"/><Relationship Id="rId47" Type="http://schemas.openxmlformats.org/officeDocument/2006/relationships/image" Target="../media/image21.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4.wmf"/><Relationship Id="rId38" Type="http://schemas.openxmlformats.org/officeDocument/2006/relationships/oleObject" Target="../embeddings/oleObject19.bin"/><Relationship Id="rId46" Type="http://schemas.openxmlformats.org/officeDocument/2006/relationships/oleObject" Target="../embeddings/oleObject23.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image" Target="../media/image18.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6.bin"/><Relationship Id="rId37" Type="http://schemas.openxmlformats.org/officeDocument/2006/relationships/image" Target="../media/image16.wmf"/><Relationship Id="rId40" Type="http://schemas.openxmlformats.org/officeDocument/2006/relationships/oleObject" Target="../embeddings/oleObject20.bin"/><Relationship Id="rId45" Type="http://schemas.openxmlformats.org/officeDocument/2006/relationships/image" Target="../media/image20.emf"/><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8.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5.bin"/><Relationship Id="rId44" Type="http://schemas.openxmlformats.org/officeDocument/2006/relationships/oleObject" Target="../embeddings/oleObject22.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5.wmf"/><Relationship Id="rId43" Type="http://schemas.openxmlformats.org/officeDocument/2006/relationships/image" Target="../media/image19.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O25" sqref="O25"/>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1989.50074116</v>
      </c>
      <c r="D7" s="4">
        <f>$F$12+'СЕТ СН'!G5+СВЦЭМ!$D$10+'СЕТ СН'!G11-'СЕТ СН'!G$18</f>
        <v>2862.5707411600001</v>
      </c>
      <c r="E7" s="4">
        <f>$F$12+'СЕТ СН'!H5+СВЦЭМ!$D$10+'СЕТ СН'!H11-'СЕТ СН'!H$18</f>
        <v>2967.0707411600001</v>
      </c>
      <c r="F7" s="4">
        <f>$F$12+'СЕТ СН'!I5+СВЦЭМ!$D$10+'СЕТ СН'!I11-'СЕТ СН'!I$18</f>
        <v>3188.1207411600003</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891.15998912999999</v>
      </c>
      <c r="H12" s="2" t="s">
        <v>41</v>
      </c>
    </row>
    <row r="13" spans="1:8" ht="31.5" x14ac:dyDescent="0.25">
      <c r="A13" s="12">
        <v>2</v>
      </c>
      <c r="B13" s="104" t="s">
        <v>48</v>
      </c>
      <c r="C13" s="104"/>
      <c r="D13" s="104"/>
      <c r="E13" s="13" t="s">
        <v>22</v>
      </c>
      <c r="F13" s="11">
        <f>СВЦЭМ!$D$11</f>
        <v>891.15998912999999</v>
      </c>
    </row>
    <row r="14" spans="1:8" ht="36" customHeight="1" x14ac:dyDescent="0.25">
      <c r="A14" s="12">
        <v>3</v>
      </c>
      <c r="B14" s="104" t="s">
        <v>49</v>
      </c>
      <c r="C14" s="104"/>
      <c r="D14" s="104"/>
      <c r="E14" s="13" t="s">
        <v>23</v>
      </c>
      <c r="F14" s="11">
        <f>СВЦЭМ!$D$12</f>
        <v>420049.23076923075</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1.196</v>
      </c>
    </row>
    <row r="17" spans="1:6" ht="33" customHeight="1" x14ac:dyDescent="0.25">
      <c r="A17" s="12">
        <v>6</v>
      </c>
      <c r="B17" s="104" t="s">
        <v>53</v>
      </c>
      <c r="C17" s="104" t="s">
        <v>25</v>
      </c>
      <c r="D17" s="104" t="s">
        <v>6</v>
      </c>
      <c r="E17" s="13" t="s">
        <v>6</v>
      </c>
      <c r="F17" s="16">
        <f>SUM(F19:F23)</f>
        <v>1.196</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1.196</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827.62599999999998</v>
      </c>
    </row>
    <row r="26" spans="1:6" ht="30.75" customHeight="1" x14ac:dyDescent="0.25">
      <c r="A26" s="12">
        <v>9</v>
      </c>
      <c r="B26" s="104" t="s">
        <v>62</v>
      </c>
      <c r="C26" s="104" t="s">
        <v>27</v>
      </c>
      <c r="D26" s="104" t="s">
        <v>28</v>
      </c>
      <c r="E26" s="13" t="s">
        <v>61</v>
      </c>
      <c r="F26" s="16">
        <f>SUM(F28:F32)</f>
        <v>827.62599999999998</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827.62599999999998</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2021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2091.4855482299999</v>
      </c>
      <c r="C9" s="4">
        <f>СВЦЭМ!$D$14+'СЕТ СН'!G5+СВЦЭМ!$D$10+'СЕТ СН'!G11-'СЕТ СН'!G$19</f>
        <v>2964.5555482300001</v>
      </c>
      <c r="D9" s="4">
        <f>СВЦЭМ!$D$14+'СЕТ СН'!H5+СВЦЭМ!$D$10+'СЕТ СН'!H11-'СЕТ СН'!H$19</f>
        <v>3069.0555482300001</v>
      </c>
      <c r="E9" s="4">
        <f>СВЦЭМ!$D$14+'СЕТ СН'!I5+СВЦЭМ!$D$10+'СЕТ СН'!I11-'СЕТ СН'!I$19</f>
        <v>3290.1055482300003</v>
      </c>
    </row>
    <row r="10" spans="1:6" x14ac:dyDescent="0.25">
      <c r="A10" s="26" t="s">
        <v>35</v>
      </c>
      <c r="B10" s="4">
        <f>СВЦЭМ!$D$15+'СЕТ СН'!F5+СВЦЭМ!$D$10+'СЕТ СН'!F11-'СЕТ СН'!F$19</f>
        <v>2638.9145010299999</v>
      </c>
      <c r="C10" s="4">
        <f>СВЦЭМ!$D$15+'СЕТ СН'!G5+СВЦЭМ!$D$10+'СЕТ СН'!G11-'СЕТ СН'!G$19</f>
        <v>3511.98450103</v>
      </c>
      <c r="D10" s="4">
        <f>СВЦЭМ!$D$15+'СЕТ СН'!H5+СВЦЭМ!$D$10+'СЕТ СН'!H11-'СЕТ СН'!H$19</f>
        <v>3616.48450103</v>
      </c>
      <c r="E10" s="4">
        <f>СВЦЭМ!$D$15+'СЕТ СН'!I5+СВЦЭМ!$D$10+'СЕТ СН'!I11-'СЕТ СН'!I$19</f>
        <v>3837.5345010300002</v>
      </c>
    </row>
    <row r="11" spans="1:6" x14ac:dyDescent="0.25">
      <c r="A11" s="26" t="s">
        <v>36</v>
      </c>
      <c r="B11" s="4">
        <f>СВЦЭМ!$D$16+'СЕТ СН'!F5+СВЦЭМ!$D$10+'СЕТ СН'!F11-'СЕТ СН'!F$19</f>
        <v>3304.5254075999997</v>
      </c>
      <c r="C11" s="4">
        <f>СВЦЭМ!$D$16+'СЕТ СН'!G5+СВЦЭМ!$D$10+'СЕТ СН'!G11-'СЕТ СН'!G$19</f>
        <v>4177.5954075999998</v>
      </c>
      <c r="D11" s="4">
        <f>СВЦЭМ!$D$16+'СЕТ СН'!H5+СВЦЭМ!$D$10+'СЕТ СН'!H11-'СЕТ СН'!H$19</f>
        <v>4282.0954075999998</v>
      </c>
      <c r="E11" s="4">
        <f>СВЦЭМ!$D$16+'СЕТ СН'!I5+СВЦЭМ!$D$10+'СЕТ СН'!I11-'СЕТ СН'!I$19</f>
        <v>4503.1454076000009</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2091.4855482299999</v>
      </c>
      <c r="C16" s="28">
        <f>СВЦЭМ!$D$14+'СЕТ СН'!G5+СВЦЭМ!$D$10+'СЕТ СН'!G11-'СЕТ СН'!G$19</f>
        <v>2964.5555482300001</v>
      </c>
      <c r="D16" s="28">
        <f>СВЦЭМ!$D$14+'СЕТ СН'!H5+СВЦЭМ!$D$10+'СЕТ СН'!H11-'СЕТ СН'!H$19</f>
        <v>3069.0555482300001</v>
      </c>
      <c r="E16" s="28">
        <f>СВЦЭМ!$D$14+'СЕТ СН'!I5+СВЦЭМ!$D$10+'СЕТ СН'!I11-'СЕТ СН'!I$19</f>
        <v>3290.1055482300003</v>
      </c>
    </row>
    <row r="17" spans="1:5" x14ac:dyDescent="0.25">
      <c r="A17" s="26" t="s">
        <v>37</v>
      </c>
      <c r="B17" s="28">
        <f>СВЦЭМ!$D$17+'СЕТ СН'!F5+СВЦЭМ!$D$10+'СЕТ СН'!F11-'СЕТ СН'!F$19</f>
        <v>2883.3236084699997</v>
      </c>
      <c r="C17" s="28">
        <f>СВЦЭМ!$D$17+'СЕТ СН'!G5+СВЦЭМ!$D$10+'СЕТ СН'!G11-'СЕТ СН'!G$19</f>
        <v>3756.3936084699999</v>
      </c>
      <c r="D17" s="28">
        <f>СВЦЭМ!$D$17+'СЕТ СН'!H5+СВЦЭМ!$D$10+'СЕТ СН'!H11-'СЕТ СН'!H$19</f>
        <v>3860.8936084699999</v>
      </c>
      <c r="E17" s="28">
        <f>СВЦЭМ!$D$17+'СЕТ СН'!I5+СВЦЭМ!$D$10+'СЕТ СН'!I11-'СЕТ СН'!I$19</f>
        <v>4081.9436084700001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01.09.2021</v>
      </c>
      <c r="B12" s="36">
        <f>SUMIFS(СВЦЭМ!$C$39:$C$782,СВЦЭМ!$A$39:$A$782,$A12,СВЦЭМ!$B$39:$B$782,B$11)+'СЕТ СН'!$F$12+СВЦЭМ!$D$10+'СЕТ СН'!$F$5-'СЕТ СН'!$F$20</f>
        <v>1883.7408052200001</v>
      </c>
      <c r="C12" s="36">
        <f>SUMIFS(СВЦЭМ!$C$39:$C$782,СВЦЭМ!$A$39:$A$782,$A12,СВЦЭМ!$B$39:$B$782,C$11)+'СЕТ СН'!$F$12+СВЦЭМ!$D$10+'СЕТ СН'!$F$5-'СЕТ СН'!$F$20</f>
        <v>1984.15714471</v>
      </c>
      <c r="D12" s="36">
        <f>SUMIFS(СВЦЭМ!$C$39:$C$782,СВЦЭМ!$A$39:$A$782,$A12,СВЦЭМ!$B$39:$B$782,D$11)+'СЕТ СН'!$F$12+СВЦЭМ!$D$10+'СЕТ СН'!$F$5-'СЕТ СН'!$F$20</f>
        <v>2063.1464845700002</v>
      </c>
      <c r="E12" s="36">
        <f>SUMIFS(СВЦЭМ!$C$39:$C$782,СВЦЭМ!$A$39:$A$782,$A12,СВЦЭМ!$B$39:$B$782,E$11)+'СЕТ СН'!$F$12+СВЦЭМ!$D$10+'СЕТ СН'!$F$5-'СЕТ СН'!$F$20</f>
        <v>2093.4370771000004</v>
      </c>
      <c r="F12" s="36">
        <f>SUMIFS(СВЦЭМ!$C$39:$C$782,СВЦЭМ!$A$39:$A$782,$A12,СВЦЭМ!$B$39:$B$782,F$11)+'СЕТ СН'!$F$12+СВЦЭМ!$D$10+'СЕТ СН'!$F$5-'СЕТ СН'!$F$20</f>
        <v>2091.4707951600003</v>
      </c>
      <c r="G12" s="36">
        <f>SUMIFS(СВЦЭМ!$C$39:$C$782,СВЦЭМ!$A$39:$A$782,$A12,СВЦЭМ!$B$39:$B$782,G$11)+'СЕТ СН'!$F$12+СВЦЭМ!$D$10+'СЕТ СН'!$F$5-'СЕТ СН'!$F$20</f>
        <v>2060.50572281</v>
      </c>
      <c r="H12" s="36">
        <f>SUMIFS(СВЦЭМ!$C$39:$C$782,СВЦЭМ!$A$39:$A$782,$A12,СВЦЭМ!$B$39:$B$782,H$11)+'СЕТ СН'!$F$12+СВЦЭМ!$D$10+'СЕТ СН'!$F$5-'СЕТ СН'!$F$20</f>
        <v>2006.9135917799999</v>
      </c>
      <c r="I12" s="36">
        <f>SUMIFS(СВЦЭМ!$C$39:$C$782,СВЦЭМ!$A$39:$A$782,$A12,СВЦЭМ!$B$39:$B$782,I$11)+'СЕТ СН'!$F$12+СВЦЭМ!$D$10+'СЕТ СН'!$F$5-'СЕТ СН'!$F$20</f>
        <v>1934.5251471400002</v>
      </c>
      <c r="J12" s="36">
        <f>SUMIFS(СВЦЭМ!$C$39:$C$782,СВЦЭМ!$A$39:$A$782,$A12,СВЦЭМ!$B$39:$B$782,J$11)+'СЕТ СН'!$F$12+СВЦЭМ!$D$10+'СЕТ СН'!$F$5-'СЕТ СН'!$F$20</f>
        <v>1879.8034979000001</v>
      </c>
      <c r="K12" s="36">
        <f>SUMIFS(СВЦЭМ!$C$39:$C$782,СВЦЭМ!$A$39:$A$782,$A12,СВЦЭМ!$B$39:$B$782,K$11)+'СЕТ СН'!$F$12+СВЦЭМ!$D$10+'СЕТ СН'!$F$5-'СЕТ СН'!$F$20</f>
        <v>1839.4587843300001</v>
      </c>
      <c r="L12" s="36">
        <f>SUMIFS(СВЦЭМ!$C$39:$C$782,СВЦЭМ!$A$39:$A$782,$A12,СВЦЭМ!$B$39:$B$782,L$11)+'СЕТ СН'!$F$12+СВЦЭМ!$D$10+'СЕТ СН'!$F$5-'СЕТ СН'!$F$20</f>
        <v>1824.99414037</v>
      </c>
      <c r="M12" s="36">
        <f>SUMIFS(СВЦЭМ!$C$39:$C$782,СВЦЭМ!$A$39:$A$782,$A12,СВЦЭМ!$B$39:$B$782,M$11)+'СЕТ СН'!$F$12+СВЦЭМ!$D$10+'СЕТ СН'!$F$5-'СЕТ СН'!$F$20</f>
        <v>1824.6031394800002</v>
      </c>
      <c r="N12" s="36">
        <f>SUMIFS(СВЦЭМ!$C$39:$C$782,СВЦЭМ!$A$39:$A$782,$A12,СВЦЭМ!$B$39:$B$782,N$11)+'СЕТ СН'!$F$12+СВЦЭМ!$D$10+'СЕТ СН'!$F$5-'СЕТ СН'!$F$20</f>
        <v>1850.49785776</v>
      </c>
      <c r="O12" s="36">
        <f>SUMIFS(СВЦЭМ!$C$39:$C$782,СВЦЭМ!$A$39:$A$782,$A12,СВЦЭМ!$B$39:$B$782,O$11)+'СЕТ СН'!$F$12+СВЦЭМ!$D$10+'СЕТ СН'!$F$5-'СЕТ СН'!$F$20</f>
        <v>1887.2291419600001</v>
      </c>
      <c r="P12" s="36">
        <f>SUMIFS(СВЦЭМ!$C$39:$C$782,СВЦЭМ!$A$39:$A$782,$A12,СВЦЭМ!$B$39:$B$782,P$11)+'СЕТ СН'!$F$12+СВЦЭМ!$D$10+'СЕТ СН'!$F$5-'СЕТ СН'!$F$20</f>
        <v>1920.06801782</v>
      </c>
      <c r="Q12" s="36">
        <f>SUMIFS(СВЦЭМ!$C$39:$C$782,СВЦЭМ!$A$39:$A$782,$A12,СВЦЭМ!$B$39:$B$782,Q$11)+'СЕТ СН'!$F$12+СВЦЭМ!$D$10+'СЕТ СН'!$F$5-'СЕТ СН'!$F$20</f>
        <v>1923.0281635900001</v>
      </c>
      <c r="R12" s="36">
        <f>SUMIFS(СВЦЭМ!$C$39:$C$782,СВЦЭМ!$A$39:$A$782,$A12,СВЦЭМ!$B$39:$B$782,R$11)+'СЕТ СН'!$F$12+СВЦЭМ!$D$10+'СЕТ СН'!$F$5-'СЕТ СН'!$F$20</f>
        <v>1918.1403148600002</v>
      </c>
      <c r="S12" s="36">
        <f>SUMIFS(СВЦЭМ!$C$39:$C$782,СВЦЭМ!$A$39:$A$782,$A12,СВЦЭМ!$B$39:$B$782,S$11)+'СЕТ СН'!$F$12+СВЦЭМ!$D$10+'СЕТ СН'!$F$5-'СЕТ СН'!$F$20</f>
        <v>1884.5863293000002</v>
      </c>
      <c r="T12" s="36">
        <f>SUMIFS(СВЦЭМ!$C$39:$C$782,СВЦЭМ!$A$39:$A$782,$A12,СВЦЭМ!$B$39:$B$782,T$11)+'СЕТ СН'!$F$12+СВЦЭМ!$D$10+'СЕТ СН'!$F$5-'СЕТ СН'!$F$20</f>
        <v>1847.75990404</v>
      </c>
      <c r="U12" s="36">
        <f>SUMIFS(СВЦЭМ!$C$39:$C$782,СВЦЭМ!$A$39:$A$782,$A12,СВЦЭМ!$B$39:$B$782,U$11)+'СЕТ СН'!$F$12+СВЦЭМ!$D$10+'СЕТ СН'!$F$5-'СЕТ СН'!$F$20</f>
        <v>1816.90927319</v>
      </c>
      <c r="V12" s="36">
        <f>SUMIFS(СВЦЭМ!$C$39:$C$782,СВЦЭМ!$A$39:$A$782,$A12,СВЦЭМ!$B$39:$B$782,V$11)+'СЕТ СН'!$F$12+СВЦЭМ!$D$10+'СЕТ СН'!$F$5-'СЕТ СН'!$F$20</f>
        <v>1819.1299220400001</v>
      </c>
      <c r="W12" s="36">
        <f>SUMIFS(СВЦЭМ!$C$39:$C$782,СВЦЭМ!$A$39:$A$782,$A12,СВЦЭМ!$B$39:$B$782,W$11)+'СЕТ СН'!$F$12+СВЦЭМ!$D$10+'СЕТ СН'!$F$5-'СЕТ СН'!$F$20</f>
        <v>1820.65359115</v>
      </c>
      <c r="X12" s="36">
        <f>SUMIFS(СВЦЭМ!$C$39:$C$782,СВЦЭМ!$A$39:$A$782,$A12,СВЦЭМ!$B$39:$B$782,X$11)+'СЕТ СН'!$F$12+СВЦЭМ!$D$10+'СЕТ СН'!$F$5-'СЕТ СН'!$F$20</f>
        <v>1817.6706082200001</v>
      </c>
      <c r="Y12" s="36">
        <f>SUMIFS(СВЦЭМ!$C$39:$C$782,СВЦЭМ!$A$39:$A$782,$A12,СВЦЭМ!$B$39:$B$782,Y$11)+'СЕТ СН'!$F$12+СВЦЭМ!$D$10+'СЕТ СН'!$F$5-'СЕТ СН'!$F$20</f>
        <v>1879.0808451500002</v>
      </c>
      <c r="AA12" s="37"/>
    </row>
    <row r="13" spans="1:27" ht="15.75" x14ac:dyDescent="0.2">
      <c r="A13" s="35">
        <f>A12+1</f>
        <v>44441</v>
      </c>
      <c r="B13" s="36">
        <f>SUMIFS(СВЦЭМ!$C$39:$C$782,СВЦЭМ!$A$39:$A$782,$A13,СВЦЭМ!$B$39:$B$782,B$11)+'СЕТ СН'!$F$12+СВЦЭМ!$D$10+'СЕТ СН'!$F$5-'СЕТ СН'!$F$20</f>
        <v>1976.76991137</v>
      </c>
      <c r="C13" s="36">
        <f>SUMIFS(СВЦЭМ!$C$39:$C$782,СВЦЭМ!$A$39:$A$782,$A13,СВЦЭМ!$B$39:$B$782,C$11)+'СЕТ СН'!$F$12+СВЦЭМ!$D$10+'СЕТ СН'!$F$5-'СЕТ СН'!$F$20</f>
        <v>2051.3834866699999</v>
      </c>
      <c r="D13" s="36">
        <f>SUMIFS(СВЦЭМ!$C$39:$C$782,СВЦЭМ!$A$39:$A$782,$A13,СВЦЭМ!$B$39:$B$782,D$11)+'СЕТ СН'!$F$12+СВЦЭМ!$D$10+'СЕТ СН'!$F$5-'СЕТ СН'!$F$20</f>
        <v>2130.2906747100001</v>
      </c>
      <c r="E13" s="36">
        <f>SUMIFS(СВЦЭМ!$C$39:$C$782,СВЦЭМ!$A$39:$A$782,$A13,СВЦЭМ!$B$39:$B$782,E$11)+'СЕТ СН'!$F$12+СВЦЭМ!$D$10+'СЕТ СН'!$F$5-'СЕТ СН'!$F$20</f>
        <v>2147.1470553500003</v>
      </c>
      <c r="F13" s="36">
        <f>SUMIFS(СВЦЭМ!$C$39:$C$782,СВЦЭМ!$A$39:$A$782,$A13,СВЦЭМ!$B$39:$B$782,F$11)+'СЕТ СН'!$F$12+СВЦЭМ!$D$10+'СЕТ СН'!$F$5-'СЕТ СН'!$F$20</f>
        <v>2131.1408480099999</v>
      </c>
      <c r="G13" s="36">
        <f>SUMIFS(СВЦЭМ!$C$39:$C$782,СВЦЭМ!$A$39:$A$782,$A13,СВЦЭМ!$B$39:$B$782,G$11)+'СЕТ СН'!$F$12+СВЦЭМ!$D$10+'СЕТ СН'!$F$5-'СЕТ СН'!$F$20</f>
        <v>2109.3716850000001</v>
      </c>
      <c r="H13" s="36">
        <f>SUMIFS(СВЦЭМ!$C$39:$C$782,СВЦЭМ!$A$39:$A$782,$A13,СВЦЭМ!$B$39:$B$782,H$11)+'СЕТ СН'!$F$12+СВЦЭМ!$D$10+'СЕТ СН'!$F$5-'СЕТ СН'!$F$20</f>
        <v>2059.77852605</v>
      </c>
      <c r="I13" s="36">
        <f>SUMIFS(СВЦЭМ!$C$39:$C$782,СВЦЭМ!$A$39:$A$782,$A13,СВЦЭМ!$B$39:$B$782,I$11)+'СЕТ СН'!$F$12+СВЦЭМ!$D$10+'СЕТ СН'!$F$5-'СЕТ СН'!$F$20</f>
        <v>1984.4061573900001</v>
      </c>
      <c r="J13" s="36">
        <f>SUMIFS(СВЦЭМ!$C$39:$C$782,СВЦЭМ!$A$39:$A$782,$A13,СВЦЭМ!$B$39:$B$782,J$11)+'СЕТ СН'!$F$12+СВЦЭМ!$D$10+'СЕТ СН'!$F$5-'СЕТ СН'!$F$20</f>
        <v>1892.7763748500001</v>
      </c>
      <c r="K13" s="36">
        <f>SUMIFS(СВЦЭМ!$C$39:$C$782,СВЦЭМ!$A$39:$A$782,$A13,СВЦЭМ!$B$39:$B$782,K$11)+'СЕТ СН'!$F$12+СВЦЭМ!$D$10+'СЕТ СН'!$F$5-'СЕТ СН'!$F$20</f>
        <v>1868.58095531</v>
      </c>
      <c r="L13" s="36">
        <f>SUMIFS(СВЦЭМ!$C$39:$C$782,СВЦЭМ!$A$39:$A$782,$A13,СВЦЭМ!$B$39:$B$782,L$11)+'СЕТ СН'!$F$12+СВЦЭМ!$D$10+'СЕТ СН'!$F$5-'СЕТ СН'!$F$20</f>
        <v>1862.2252277699999</v>
      </c>
      <c r="M13" s="36">
        <f>SUMIFS(СВЦЭМ!$C$39:$C$782,СВЦЭМ!$A$39:$A$782,$A13,СВЦЭМ!$B$39:$B$782,M$11)+'СЕТ СН'!$F$12+СВЦЭМ!$D$10+'СЕТ СН'!$F$5-'СЕТ СН'!$F$20</f>
        <v>1876.3811273400001</v>
      </c>
      <c r="N13" s="36">
        <f>SUMIFS(СВЦЭМ!$C$39:$C$782,СВЦЭМ!$A$39:$A$782,$A13,СВЦЭМ!$B$39:$B$782,N$11)+'СЕТ СН'!$F$12+СВЦЭМ!$D$10+'СЕТ СН'!$F$5-'СЕТ СН'!$F$20</f>
        <v>1883.4122729000001</v>
      </c>
      <c r="O13" s="36">
        <f>SUMIFS(СВЦЭМ!$C$39:$C$782,СВЦЭМ!$A$39:$A$782,$A13,СВЦЭМ!$B$39:$B$782,O$11)+'СЕТ СН'!$F$12+СВЦЭМ!$D$10+'СЕТ СН'!$F$5-'СЕТ СН'!$F$20</f>
        <v>1915.9082154299999</v>
      </c>
      <c r="P13" s="36">
        <f>SUMIFS(СВЦЭМ!$C$39:$C$782,СВЦЭМ!$A$39:$A$782,$A13,СВЦЭМ!$B$39:$B$782,P$11)+'СЕТ СН'!$F$12+СВЦЭМ!$D$10+'СЕТ СН'!$F$5-'СЕТ СН'!$F$20</f>
        <v>1948.1714092000002</v>
      </c>
      <c r="Q13" s="36">
        <f>SUMIFS(СВЦЭМ!$C$39:$C$782,СВЦЭМ!$A$39:$A$782,$A13,СВЦЭМ!$B$39:$B$782,Q$11)+'СЕТ СН'!$F$12+СВЦЭМ!$D$10+'СЕТ СН'!$F$5-'СЕТ СН'!$F$20</f>
        <v>1947.93249629</v>
      </c>
      <c r="R13" s="36">
        <f>SUMIFS(СВЦЭМ!$C$39:$C$782,СВЦЭМ!$A$39:$A$782,$A13,СВЦЭМ!$B$39:$B$782,R$11)+'СЕТ СН'!$F$12+СВЦЭМ!$D$10+'СЕТ СН'!$F$5-'СЕТ СН'!$F$20</f>
        <v>1948.61566193</v>
      </c>
      <c r="S13" s="36">
        <f>SUMIFS(СВЦЭМ!$C$39:$C$782,СВЦЭМ!$A$39:$A$782,$A13,СВЦЭМ!$B$39:$B$782,S$11)+'СЕТ СН'!$F$12+СВЦЭМ!$D$10+'СЕТ СН'!$F$5-'СЕТ СН'!$F$20</f>
        <v>1924.8532587500001</v>
      </c>
      <c r="T13" s="36">
        <f>SUMIFS(СВЦЭМ!$C$39:$C$782,СВЦЭМ!$A$39:$A$782,$A13,СВЦЭМ!$B$39:$B$782,T$11)+'СЕТ СН'!$F$12+СВЦЭМ!$D$10+'СЕТ СН'!$F$5-'СЕТ СН'!$F$20</f>
        <v>1922.35660805</v>
      </c>
      <c r="U13" s="36">
        <f>SUMIFS(СВЦЭМ!$C$39:$C$782,СВЦЭМ!$A$39:$A$782,$A13,СВЦЭМ!$B$39:$B$782,U$11)+'СЕТ СН'!$F$12+СВЦЭМ!$D$10+'СЕТ СН'!$F$5-'СЕТ СН'!$F$20</f>
        <v>1902.1875423400002</v>
      </c>
      <c r="V13" s="36">
        <f>SUMIFS(СВЦЭМ!$C$39:$C$782,СВЦЭМ!$A$39:$A$782,$A13,СВЦЭМ!$B$39:$B$782,V$11)+'СЕТ СН'!$F$12+СВЦЭМ!$D$10+'СЕТ СН'!$F$5-'СЕТ СН'!$F$20</f>
        <v>1916.29957648</v>
      </c>
      <c r="W13" s="36">
        <f>SUMIFS(СВЦЭМ!$C$39:$C$782,СВЦЭМ!$A$39:$A$782,$A13,СВЦЭМ!$B$39:$B$782,W$11)+'СЕТ СН'!$F$12+СВЦЭМ!$D$10+'СЕТ СН'!$F$5-'СЕТ СН'!$F$20</f>
        <v>1906.40689853</v>
      </c>
      <c r="X13" s="36">
        <f>SUMIFS(СВЦЭМ!$C$39:$C$782,СВЦЭМ!$A$39:$A$782,$A13,СВЦЭМ!$B$39:$B$782,X$11)+'СЕТ СН'!$F$12+СВЦЭМ!$D$10+'СЕТ СН'!$F$5-'СЕТ СН'!$F$20</f>
        <v>1889.0788969300002</v>
      </c>
      <c r="Y13" s="36">
        <f>SUMIFS(СВЦЭМ!$C$39:$C$782,СВЦЭМ!$A$39:$A$782,$A13,СВЦЭМ!$B$39:$B$782,Y$11)+'СЕТ СН'!$F$12+СВЦЭМ!$D$10+'СЕТ СН'!$F$5-'СЕТ СН'!$F$20</f>
        <v>1899.6869119900002</v>
      </c>
    </row>
    <row r="14" spans="1:27" ht="15.75" x14ac:dyDescent="0.2">
      <c r="A14" s="35">
        <f t="shared" ref="A14:A41" si="0">A13+1</f>
        <v>44442</v>
      </c>
      <c r="B14" s="36">
        <f>SUMIFS(СВЦЭМ!$C$39:$C$782,СВЦЭМ!$A$39:$A$782,$A14,СВЦЭМ!$B$39:$B$782,B$11)+'СЕТ СН'!$F$12+СВЦЭМ!$D$10+'СЕТ СН'!$F$5-'СЕТ СН'!$F$20</f>
        <v>1983.3974717200001</v>
      </c>
      <c r="C14" s="36">
        <f>SUMIFS(СВЦЭМ!$C$39:$C$782,СВЦЭМ!$A$39:$A$782,$A14,СВЦЭМ!$B$39:$B$782,C$11)+'СЕТ СН'!$F$12+СВЦЭМ!$D$10+'СЕТ СН'!$F$5-'СЕТ СН'!$F$20</f>
        <v>2059.6041435000002</v>
      </c>
      <c r="D14" s="36">
        <f>SUMIFS(СВЦЭМ!$C$39:$C$782,СВЦЭМ!$A$39:$A$782,$A14,СВЦЭМ!$B$39:$B$782,D$11)+'СЕТ СН'!$F$12+СВЦЭМ!$D$10+'СЕТ СН'!$F$5-'СЕТ СН'!$F$20</f>
        <v>2122.65178496</v>
      </c>
      <c r="E14" s="36">
        <f>SUMIFS(СВЦЭМ!$C$39:$C$782,СВЦЭМ!$A$39:$A$782,$A14,СВЦЭМ!$B$39:$B$782,E$11)+'СЕТ СН'!$F$12+СВЦЭМ!$D$10+'СЕТ СН'!$F$5-'СЕТ СН'!$F$20</f>
        <v>2146.53301315</v>
      </c>
      <c r="F14" s="36">
        <f>SUMIFS(СВЦЭМ!$C$39:$C$782,СВЦЭМ!$A$39:$A$782,$A14,СВЦЭМ!$B$39:$B$782,F$11)+'СЕТ СН'!$F$12+СВЦЭМ!$D$10+'СЕТ СН'!$F$5-'СЕТ СН'!$F$20</f>
        <v>2137.9362108800001</v>
      </c>
      <c r="G14" s="36">
        <f>SUMIFS(СВЦЭМ!$C$39:$C$782,СВЦЭМ!$A$39:$A$782,$A14,СВЦЭМ!$B$39:$B$782,G$11)+'СЕТ СН'!$F$12+СВЦЭМ!$D$10+'СЕТ СН'!$F$5-'СЕТ СН'!$F$20</f>
        <v>2103.2048042300003</v>
      </c>
      <c r="H14" s="36">
        <f>SUMIFS(СВЦЭМ!$C$39:$C$782,СВЦЭМ!$A$39:$A$782,$A14,СВЦЭМ!$B$39:$B$782,H$11)+'СЕТ СН'!$F$12+СВЦЭМ!$D$10+'СЕТ СН'!$F$5-'СЕТ СН'!$F$20</f>
        <v>2040.7615138900001</v>
      </c>
      <c r="I14" s="36">
        <f>SUMIFS(СВЦЭМ!$C$39:$C$782,СВЦЭМ!$A$39:$A$782,$A14,СВЦЭМ!$B$39:$B$782,I$11)+'СЕТ СН'!$F$12+СВЦЭМ!$D$10+'СЕТ СН'!$F$5-'СЕТ СН'!$F$20</f>
        <v>1960.78836735</v>
      </c>
      <c r="J14" s="36">
        <f>SUMIFS(СВЦЭМ!$C$39:$C$782,СВЦЭМ!$A$39:$A$782,$A14,СВЦЭМ!$B$39:$B$782,J$11)+'СЕТ СН'!$F$12+СВЦЭМ!$D$10+'СЕТ СН'!$F$5-'СЕТ СН'!$F$20</f>
        <v>1896.0373138100001</v>
      </c>
      <c r="K14" s="36">
        <f>SUMIFS(СВЦЭМ!$C$39:$C$782,СВЦЭМ!$A$39:$A$782,$A14,СВЦЭМ!$B$39:$B$782,K$11)+'СЕТ СН'!$F$12+СВЦЭМ!$D$10+'СЕТ СН'!$F$5-'СЕТ СН'!$F$20</f>
        <v>1870.62904789</v>
      </c>
      <c r="L14" s="36">
        <f>SUMIFS(СВЦЭМ!$C$39:$C$782,СВЦЭМ!$A$39:$A$782,$A14,СВЦЭМ!$B$39:$B$782,L$11)+'СЕТ СН'!$F$12+СВЦЭМ!$D$10+'СЕТ СН'!$F$5-'СЕТ СН'!$F$20</f>
        <v>1867.2364884600001</v>
      </c>
      <c r="M14" s="36">
        <f>SUMIFS(СВЦЭМ!$C$39:$C$782,СВЦЭМ!$A$39:$A$782,$A14,СВЦЭМ!$B$39:$B$782,M$11)+'СЕТ СН'!$F$12+СВЦЭМ!$D$10+'СЕТ СН'!$F$5-'СЕТ СН'!$F$20</f>
        <v>1859.98645872</v>
      </c>
      <c r="N14" s="36">
        <f>SUMIFS(СВЦЭМ!$C$39:$C$782,СВЦЭМ!$A$39:$A$782,$A14,СВЦЭМ!$B$39:$B$782,N$11)+'СЕТ СН'!$F$12+СВЦЭМ!$D$10+'СЕТ СН'!$F$5-'СЕТ СН'!$F$20</f>
        <v>1873.9260546400001</v>
      </c>
      <c r="O14" s="36">
        <f>SUMIFS(СВЦЭМ!$C$39:$C$782,СВЦЭМ!$A$39:$A$782,$A14,СВЦЭМ!$B$39:$B$782,O$11)+'СЕТ СН'!$F$12+СВЦЭМ!$D$10+'СЕТ СН'!$F$5-'СЕТ СН'!$F$20</f>
        <v>1887.8300007800001</v>
      </c>
      <c r="P14" s="36">
        <f>SUMIFS(СВЦЭМ!$C$39:$C$782,СВЦЭМ!$A$39:$A$782,$A14,СВЦЭМ!$B$39:$B$782,P$11)+'СЕТ СН'!$F$12+СВЦЭМ!$D$10+'СЕТ СН'!$F$5-'СЕТ СН'!$F$20</f>
        <v>1924.49044521</v>
      </c>
      <c r="Q14" s="36">
        <f>SUMIFS(СВЦЭМ!$C$39:$C$782,СВЦЭМ!$A$39:$A$782,$A14,СВЦЭМ!$B$39:$B$782,Q$11)+'СЕТ СН'!$F$12+СВЦЭМ!$D$10+'СЕТ СН'!$F$5-'СЕТ СН'!$F$20</f>
        <v>1934.2753958600001</v>
      </c>
      <c r="R14" s="36">
        <f>SUMIFS(СВЦЭМ!$C$39:$C$782,СВЦЭМ!$A$39:$A$782,$A14,СВЦЭМ!$B$39:$B$782,R$11)+'СЕТ СН'!$F$12+СВЦЭМ!$D$10+'СЕТ СН'!$F$5-'СЕТ СН'!$F$20</f>
        <v>1936.6084096600002</v>
      </c>
      <c r="S14" s="36">
        <f>SUMIFS(СВЦЭМ!$C$39:$C$782,СВЦЭМ!$A$39:$A$782,$A14,СВЦЭМ!$B$39:$B$782,S$11)+'СЕТ СН'!$F$12+СВЦЭМ!$D$10+'СЕТ СН'!$F$5-'СЕТ СН'!$F$20</f>
        <v>1913.9524416100001</v>
      </c>
      <c r="T14" s="36">
        <f>SUMIFS(СВЦЭМ!$C$39:$C$782,СВЦЭМ!$A$39:$A$782,$A14,СВЦЭМ!$B$39:$B$782,T$11)+'СЕТ СН'!$F$12+СВЦЭМ!$D$10+'СЕТ СН'!$F$5-'СЕТ СН'!$F$20</f>
        <v>1884.1056042100001</v>
      </c>
      <c r="U14" s="36">
        <f>SUMIFS(СВЦЭМ!$C$39:$C$782,СВЦЭМ!$A$39:$A$782,$A14,СВЦЭМ!$B$39:$B$782,U$11)+'СЕТ СН'!$F$12+СВЦЭМ!$D$10+'СЕТ СН'!$F$5-'СЕТ СН'!$F$20</f>
        <v>1881.5256382699999</v>
      </c>
      <c r="V14" s="36">
        <f>SUMIFS(СВЦЭМ!$C$39:$C$782,СВЦЭМ!$A$39:$A$782,$A14,СВЦЭМ!$B$39:$B$782,V$11)+'СЕТ СН'!$F$12+СВЦЭМ!$D$10+'СЕТ СН'!$F$5-'СЕТ СН'!$F$20</f>
        <v>1897.95781618</v>
      </c>
      <c r="W14" s="36">
        <f>SUMIFS(СВЦЭМ!$C$39:$C$782,СВЦЭМ!$A$39:$A$782,$A14,СВЦЭМ!$B$39:$B$782,W$11)+'СЕТ СН'!$F$12+СВЦЭМ!$D$10+'СЕТ СН'!$F$5-'СЕТ СН'!$F$20</f>
        <v>1897.0949227300002</v>
      </c>
      <c r="X14" s="36">
        <f>SUMIFS(СВЦЭМ!$C$39:$C$782,СВЦЭМ!$A$39:$A$782,$A14,СВЦЭМ!$B$39:$B$782,X$11)+'СЕТ СН'!$F$12+СВЦЭМ!$D$10+'СЕТ СН'!$F$5-'СЕТ СН'!$F$20</f>
        <v>1859.9088139800001</v>
      </c>
      <c r="Y14" s="36">
        <f>SUMIFS(СВЦЭМ!$C$39:$C$782,СВЦЭМ!$A$39:$A$782,$A14,СВЦЭМ!$B$39:$B$782,Y$11)+'СЕТ СН'!$F$12+СВЦЭМ!$D$10+'СЕТ СН'!$F$5-'СЕТ СН'!$F$20</f>
        <v>1889.8238202000002</v>
      </c>
    </row>
    <row r="15" spans="1:27" ht="15.75" x14ac:dyDescent="0.2">
      <c r="A15" s="35">
        <f t="shared" si="0"/>
        <v>44443</v>
      </c>
      <c r="B15" s="36">
        <f>SUMIFS(СВЦЭМ!$C$39:$C$782,СВЦЭМ!$A$39:$A$782,$A15,СВЦЭМ!$B$39:$B$782,B$11)+'СЕТ СН'!$F$12+СВЦЭМ!$D$10+'СЕТ СН'!$F$5-'СЕТ СН'!$F$20</f>
        <v>1956.0076001000002</v>
      </c>
      <c r="C15" s="36">
        <f>SUMIFS(СВЦЭМ!$C$39:$C$782,СВЦЭМ!$A$39:$A$782,$A15,СВЦЭМ!$B$39:$B$782,C$11)+'СЕТ СН'!$F$12+СВЦЭМ!$D$10+'СЕТ СН'!$F$5-'СЕТ СН'!$F$20</f>
        <v>2035.7922585700001</v>
      </c>
      <c r="D15" s="36">
        <f>SUMIFS(СВЦЭМ!$C$39:$C$782,СВЦЭМ!$A$39:$A$782,$A15,СВЦЭМ!$B$39:$B$782,D$11)+'СЕТ СН'!$F$12+СВЦЭМ!$D$10+'СЕТ СН'!$F$5-'СЕТ СН'!$F$20</f>
        <v>2094.3239425000002</v>
      </c>
      <c r="E15" s="36">
        <f>SUMIFS(СВЦЭМ!$C$39:$C$782,СВЦЭМ!$A$39:$A$782,$A15,СВЦЭМ!$B$39:$B$782,E$11)+'СЕТ СН'!$F$12+СВЦЭМ!$D$10+'СЕТ СН'!$F$5-'СЕТ СН'!$F$20</f>
        <v>2113.8388617199998</v>
      </c>
      <c r="F15" s="36">
        <f>SUMIFS(СВЦЭМ!$C$39:$C$782,СВЦЭМ!$A$39:$A$782,$A15,СВЦЭМ!$B$39:$B$782,F$11)+'СЕТ СН'!$F$12+СВЦЭМ!$D$10+'СЕТ СН'!$F$5-'СЕТ СН'!$F$20</f>
        <v>2114.47712723</v>
      </c>
      <c r="G15" s="36">
        <f>SUMIFS(СВЦЭМ!$C$39:$C$782,СВЦЭМ!$A$39:$A$782,$A15,СВЦЭМ!$B$39:$B$782,G$11)+'СЕТ СН'!$F$12+СВЦЭМ!$D$10+'СЕТ СН'!$F$5-'СЕТ СН'!$F$20</f>
        <v>2094.9544037200003</v>
      </c>
      <c r="H15" s="36">
        <f>SUMIFS(СВЦЭМ!$C$39:$C$782,СВЦЭМ!$A$39:$A$782,$A15,СВЦЭМ!$B$39:$B$782,H$11)+'СЕТ СН'!$F$12+СВЦЭМ!$D$10+'СЕТ СН'!$F$5-'СЕТ СН'!$F$20</f>
        <v>2046.0293971400001</v>
      </c>
      <c r="I15" s="36">
        <f>SUMIFS(СВЦЭМ!$C$39:$C$782,СВЦЭМ!$A$39:$A$782,$A15,СВЦЭМ!$B$39:$B$782,I$11)+'СЕТ СН'!$F$12+СВЦЭМ!$D$10+'СЕТ СН'!$F$5-'СЕТ СН'!$F$20</f>
        <v>1964.0651250300002</v>
      </c>
      <c r="J15" s="36">
        <f>SUMIFS(СВЦЭМ!$C$39:$C$782,СВЦЭМ!$A$39:$A$782,$A15,СВЦЭМ!$B$39:$B$782,J$11)+'СЕТ СН'!$F$12+СВЦЭМ!$D$10+'СЕТ СН'!$F$5-'СЕТ СН'!$F$20</f>
        <v>1879.5095921800003</v>
      </c>
      <c r="K15" s="36">
        <f>SUMIFS(СВЦЭМ!$C$39:$C$782,СВЦЭМ!$A$39:$A$782,$A15,СВЦЭМ!$B$39:$B$782,K$11)+'СЕТ СН'!$F$12+СВЦЭМ!$D$10+'СЕТ СН'!$F$5-'СЕТ СН'!$F$20</f>
        <v>1853.4546693000002</v>
      </c>
      <c r="L15" s="36">
        <f>SUMIFS(СВЦЭМ!$C$39:$C$782,СВЦЭМ!$A$39:$A$782,$A15,СВЦЭМ!$B$39:$B$782,L$11)+'СЕТ СН'!$F$12+СВЦЭМ!$D$10+'СЕТ СН'!$F$5-'СЕТ СН'!$F$20</f>
        <v>1863.2550718300001</v>
      </c>
      <c r="M15" s="36">
        <f>SUMIFS(СВЦЭМ!$C$39:$C$782,СВЦЭМ!$A$39:$A$782,$A15,СВЦЭМ!$B$39:$B$782,M$11)+'СЕТ СН'!$F$12+СВЦЭМ!$D$10+'СЕТ СН'!$F$5-'СЕТ СН'!$F$20</f>
        <v>1860.9351762800002</v>
      </c>
      <c r="N15" s="36">
        <f>SUMIFS(СВЦЭМ!$C$39:$C$782,СВЦЭМ!$A$39:$A$782,$A15,СВЦЭМ!$B$39:$B$782,N$11)+'СЕТ СН'!$F$12+СВЦЭМ!$D$10+'СЕТ СН'!$F$5-'СЕТ СН'!$F$20</f>
        <v>1868.9518114300001</v>
      </c>
      <c r="O15" s="36">
        <f>SUMIFS(СВЦЭМ!$C$39:$C$782,СВЦЭМ!$A$39:$A$782,$A15,СВЦЭМ!$B$39:$B$782,O$11)+'СЕТ СН'!$F$12+СВЦЭМ!$D$10+'СЕТ СН'!$F$5-'СЕТ СН'!$F$20</f>
        <v>1886.13407977</v>
      </c>
      <c r="P15" s="36">
        <f>SUMIFS(СВЦЭМ!$C$39:$C$782,СВЦЭМ!$A$39:$A$782,$A15,СВЦЭМ!$B$39:$B$782,P$11)+'СЕТ СН'!$F$12+СВЦЭМ!$D$10+'СЕТ СН'!$F$5-'СЕТ СН'!$F$20</f>
        <v>1917.4280100000001</v>
      </c>
      <c r="Q15" s="36">
        <f>SUMIFS(СВЦЭМ!$C$39:$C$782,СВЦЭМ!$A$39:$A$782,$A15,СВЦЭМ!$B$39:$B$782,Q$11)+'СЕТ СН'!$F$12+СВЦЭМ!$D$10+'СЕТ СН'!$F$5-'СЕТ СН'!$F$20</f>
        <v>1939.92576659</v>
      </c>
      <c r="R15" s="36">
        <f>SUMIFS(СВЦЭМ!$C$39:$C$782,СВЦЭМ!$A$39:$A$782,$A15,СВЦЭМ!$B$39:$B$782,R$11)+'СЕТ СН'!$F$12+СВЦЭМ!$D$10+'СЕТ СН'!$F$5-'СЕТ СН'!$F$20</f>
        <v>1938.9436989800001</v>
      </c>
      <c r="S15" s="36">
        <f>SUMIFS(СВЦЭМ!$C$39:$C$782,СВЦЭМ!$A$39:$A$782,$A15,СВЦЭМ!$B$39:$B$782,S$11)+'СЕТ СН'!$F$12+СВЦЭМ!$D$10+'СЕТ СН'!$F$5-'СЕТ СН'!$F$20</f>
        <v>1896.7905263500002</v>
      </c>
      <c r="T15" s="36">
        <f>SUMIFS(СВЦЭМ!$C$39:$C$782,СВЦЭМ!$A$39:$A$782,$A15,СВЦЭМ!$B$39:$B$782,T$11)+'СЕТ СН'!$F$12+СВЦЭМ!$D$10+'СЕТ СН'!$F$5-'СЕТ СН'!$F$20</f>
        <v>1870.2275607900001</v>
      </c>
      <c r="U15" s="36">
        <f>SUMIFS(СВЦЭМ!$C$39:$C$782,СВЦЭМ!$A$39:$A$782,$A15,СВЦЭМ!$B$39:$B$782,U$11)+'СЕТ СН'!$F$12+СВЦЭМ!$D$10+'СЕТ СН'!$F$5-'СЕТ СН'!$F$20</f>
        <v>1846.7156649200001</v>
      </c>
      <c r="V15" s="36">
        <f>SUMIFS(СВЦЭМ!$C$39:$C$782,СВЦЭМ!$A$39:$A$782,$A15,СВЦЭМ!$B$39:$B$782,V$11)+'СЕТ СН'!$F$12+СВЦЭМ!$D$10+'СЕТ СН'!$F$5-'СЕТ СН'!$F$20</f>
        <v>1822.1183215300002</v>
      </c>
      <c r="W15" s="36">
        <f>SUMIFS(СВЦЭМ!$C$39:$C$782,СВЦЭМ!$A$39:$A$782,$A15,СВЦЭМ!$B$39:$B$782,W$11)+'СЕТ СН'!$F$12+СВЦЭМ!$D$10+'СЕТ СН'!$F$5-'СЕТ СН'!$F$20</f>
        <v>1831.1439546900001</v>
      </c>
      <c r="X15" s="36">
        <f>SUMIFS(СВЦЭМ!$C$39:$C$782,СВЦЭМ!$A$39:$A$782,$A15,СВЦЭМ!$B$39:$B$782,X$11)+'СЕТ СН'!$F$12+СВЦЭМ!$D$10+'СЕТ СН'!$F$5-'СЕТ СН'!$F$20</f>
        <v>1847.96732892</v>
      </c>
      <c r="Y15" s="36">
        <f>SUMIFS(СВЦЭМ!$C$39:$C$782,СВЦЭМ!$A$39:$A$782,$A15,СВЦЭМ!$B$39:$B$782,Y$11)+'СЕТ СН'!$F$12+СВЦЭМ!$D$10+'СЕТ СН'!$F$5-'СЕТ СН'!$F$20</f>
        <v>1870.6011392400001</v>
      </c>
    </row>
    <row r="16" spans="1:27" ht="15.75" x14ac:dyDescent="0.2">
      <c r="A16" s="35">
        <f t="shared" si="0"/>
        <v>44444</v>
      </c>
      <c r="B16" s="36">
        <f>SUMIFS(СВЦЭМ!$C$39:$C$782,СВЦЭМ!$A$39:$A$782,$A16,СВЦЭМ!$B$39:$B$782,B$11)+'СЕТ СН'!$F$12+СВЦЭМ!$D$10+'СЕТ СН'!$F$5-'СЕТ СН'!$F$20</f>
        <v>1891.90877495</v>
      </c>
      <c r="C16" s="36">
        <f>SUMIFS(СВЦЭМ!$C$39:$C$782,СВЦЭМ!$A$39:$A$782,$A16,СВЦЭМ!$B$39:$B$782,C$11)+'СЕТ СН'!$F$12+СВЦЭМ!$D$10+'СЕТ СН'!$F$5-'СЕТ СН'!$F$20</f>
        <v>1972.2374555599999</v>
      </c>
      <c r="D16" s="36">
        <f>SUMIFS(СВЦЭМ!$C$39:$C$782,СВЦЭМ!$A$39:$A$782,$A16,СВЦЭМ!$B$39:$B$782,D$11)+'СЕТ СН'!$F$12+СВЦЭМ!$D$10+'СЕТ СН'!$F$5-'СЕТ СН'!$F$20</f>
        <v>2045.3887203300001</v>
      </c>
      <c r="E16" s="36">
        <f>SUMIFS(СВЦЭМ!$C$39:$C$782,СВЦЭМ!$A$39:$A$782,$A16,СВЦЭМ!$B$39:$B$782,E$11)+'СЕТ СН'!$F$12+СВЦЭМ!$D$10+'СЕТ СН'!$F$5-'СЕТ СН'!$F$20</f>
        <v>2076.6887810199996</v>
      </c>
      <c r="F16" s="36">
        <f>SUMIFS(СВЦЭМ!$C$39:$C$782,СВЦЭМ!$A$39:$A$782,$A16,СВЦЭМ!$B$39:$B$782,F$11)+'СЕТ СН'!$F$12+СВЦЭМ!$D$10+'СЕТ СН'!$F$5-'СЕТ СН'!$F$20</f>
        <v>2099.7481127800002</v>
      </c>
      <c r="G16" s="36">
        <f>SUMIFS(СВЦЭМ!$C$39:$C$782,СВЦЭМ!$A$39:$A$782,$A16,СВЦЭМ!$B$39:$B$782,G$11)+'СЕТ СН'!$F$12+СВЦЭМ!$D$10+'СЕТ СН'!$F$5-'СЕТ СН'!$F$20</f>
        <v>2107.0866089299998</v>
      </c>
      <c r="H16" s="36">
        <f>SUMIFS(СВЦЭМ!$C$39:$C$782,СВЦЭМ!$A$39:$A$782,$A16,СВЦЭМ!$B$39:$B$782,H$11)+'СЕТ СН'!$F$12+СВЦЭМ!$D$10+'СЕТ СН'!$F$5-'СЕТ СН'!$F$20</f>
        <v>2086.09090449</v>
      </c>
      <c r="I16" s="36">
        <f>SUMIFS(СВЦЭМ!$C$39:$C$782,СВЦЭМ!$A$39:$A$782,$A16,СВЦЭМ!$B$39:$B$782,I$11)+'СЕТ СН'!$F$12+СВЦЭМ!$D$10+'СЕТ СН'!$F$5-'СЕТ СН'!$F$20</f>
        <v>2024.94144499</v>
      </c>
      <c r="J16" s="36">
        <f>SUMIFS(СВЦЭМ!$C$39:$C$782,СВЦЭМ!$A$39:$A$782,$A16,СВЦЭМ!$B$39:$B$782,J$11)+'СЕТ СН'!$F$12+СВЦЭМ!$D$10+'СЕТ СН'!$F$5-'СЕТ СН'!$F$20</f>
        <v>1933.6795417000001</v>
      </c>
      <c r="K16" s="36">
        <f>SUMIFS(СВЦЭМ!$C$39:$C$782,СВЦЭМ!$A$39:$A$782,$A16,СВЦЭМ!$B$39:$B$782,K$11)+'СЕТ СН'!$F$12+СВЦЭМ!$D$10+'СЕТ СН'!$F$5-'СЕТ СН'!$F$20</f>
        <v>1866.26914306</v>
      </c>
      <c r="L16" s="36">
        <f>SUMIFS(СВЦЭМ!$C$39:$C$782,СВЦЭМ!$A$39:$A$782,$A16,СВЦЭМ!$B$39:$B$782,L$11)+'СЕТ СН'!$F$12+СВЦЭМ!$D$10+'СЕТ СН'!$F$5-'СЕТ СН'!$F$20</f>
        <v>1868.6917739300002</v>
      </c>
      <c r="M16" s="36">
        <f>SUMIFS(СВЦЭМ!$C$39:$C$782,СВЦЭМ!$A$39:$A$782,$A16,СВЦЭМ!$B$39:$B$782,M$11)+'СЕТ СН'!$F$12+СВЦЭМ!$D$10+'СЕТ СН'!$F$5-'СЕТ СН'!$F$20</f>
        <v>1864.69776185</v>
      </c>
      <c r="N16" s="36">
        <f>SUMIFS(СВЦЭМ!$C$39:$C$782,СВЦЭМ!$A$39:$A$782,$A16,СВЦЭМ!$B$39:$B$782,N$11)+'СЕТ СН'!$F$12+СВЦЭМ!$D$10+'СЕТ СН'!$F$5-'СЕТ СН'!$F$20</f>
        <v>1876.05521679</v>
      </c>
      <c r="O16" s="36">
        <f>SUMIFS(СВЦЭМ!$C$39:$C$782,СВЦЭМ!$A$39:$A$782,$A16,СВЦЭМ!$B$39:$B$782,O$11)+'СЕТ СН'!$F$12+СВЦЭМ!$D$10+'СЕТ СН'!$F$5-'СЕТ СН'!$F$20</f>
        <v>1894.5892708300003</v>
      </c>
      <c r="P16" s="36">
        <f>SUMIFS(СВЦЭМ!$C$39:$C$782,СВЦЭМ!$A$39:$A$782,$A16,СВЦЭМ!$B$39:$B$782,P$11)+'СЕТ СН'!$F$12+СВЦЭМ!$D$10+'СЕТ СН'!$F$5-'СЕТ СН'!$F$20</f>
        <v>1929.8803690100001</v>
      </c>
      <c r="Q16" s="36">
        <f>SUMIFS(СВЦЭМ!$C$39:$C$782,СВЦЭМ!$A$39:$A$782,$A16,СВЦЭМ!$B$39:$B$782,Q$11)+'СЕТ СН'!$F$12+СВЦЭМ!$D$10+'СЕТ СН'!$F$5-'СЕТ СН'!$F$20</f>
        <v>1938.0248086300001</v>
      </c>
      <c r="R16" s="36">
        <f>SUMIFS(СВЦЭМ!$C$39:$C$782,СВЦЭМ!$A$39:$A$782,$A16,СВЦЭМ!$B$39:$B$782,R$11)+'СЕТ СН'!$F$12+СВЦЭМ!$D$10+'СЕТ СН'!$F$5-'СЕТ СН'!$F$20</f>
        <v>1933.6288726299999</v>
      </c>
      <c r="S16" s="36">
        <f>SUMIFS(СВЦЭМ!$C$39:$C$782,СВЦЭМ!$A$39:$A$782,$A16,СВЦЭМ!$B$39:$B$782,S$11)+'СЕТ СН'!$F$12+СВЦЭМ!$D$10+'СЕТ СН'!$F$5-'СЕТ СН'!$F$20</f>
        <v>1880.25518848</v>
      </c>
      <c r="T16" s="36">
        <f>SUMIFS(СВЦЭМ!$C$39:$C$782,СВЦЭМ!$A$39:$A$782,$A16,СВЦЭМ!$B$39:$B$782,T$11)+'СЕТ СН'!$F$12+СВЦЭМ!$D$10+'СЕТ СН'!$F$5-'СЕТ СН'!$F$20</f>
        <v>1854.0233505300002</v>
      </c>
      <c r="U16" s="36">
        <f>SUMIFS(СВЦЭМ!$C$39:$C$782,СВЦЭМ!$A$39:$A$782,$A16,СВЦЭМ!$B$39:$B$782,U$11)+'СЕТ СН'!$F$12+СВЦЭМ!$D$10+'СЕТ СН'!$F$5-'СЕТ СН'!$F$20</f>
        <v>1826.3403544299999</v>
      </c>
      <c r="V16" s="36">
        <f>SUMIFS(СВЦЭМ!$C$39:$C$782,СВЦЭМ!$A$39:$A$782,$A16,СВЦЭМ!$B$39:$B$782,V$11)+'СЕТ СН'!$F$12+СВЦЭМ!$D$10+'СЕТ СН'!$F$5-'СЕТ СН'!$F$20</f>
        <v>1821.3137257600001</v>
      </c>
      <c r="W16" s="36">
        <f>SUMIFS(СВЦЭМ!$C$39:$C$782,СВЦЭМ!$A$39:$A$782,$A16,СВЦЭМ!$B$39:$B$782,W$11)+'СЕТ СН'!$F$12+СВЦЭМ!$D$10+'СЕТ СН'!$F$5-'СЕТ СН'!$F$20</f>
        <v>1845.8289970600001</v>
      </c>
      <c r="X16" s="36">
        <f>SUMIFS(СВЦЭМ!$C$39:$C$782,СВЦЭМ!$A$39:$A$782,$A16,СВЦЭМ!$B$39:$B$782,X$11)+'СЕТ СН'!$F$12+СВЦЭМ!$D$10+'СЕТ СН'!$F$5-'СЕТ СН'!$F$20</f>
        <v>1889.40258098</v>
      </c>
      <c r="Y16" s="36">
        <f>SUMIFS(СВЦЭМ!$C$39:$C$782,СВЦЭМ!$A$39:$A$782,$A16,СВЦЭМ!$B$39:$B$782,Y$11)+'СЕТ СН'!$F$12+СВЦЭМ!$D$10+'СЕТ СН'!$F$5-'СЕТ СН'!$F$20</f>
        <v>1947.43835481</v>
      </c>
    </row>
    <row r="17" spans="1:25" ht="15.75" x14ac:dyDescent="0.2">
      <c r="A17" s="35">
        <f t="shared" si="0"/>
        <v>44445</v>
      </c>
      <c r="B17" s="36">
        <f>SUMIFS(СВЦЭМ!$C$39:$C$782,СВЦЭМ!$A$39:$A$782,$A17,СВЦЭМ!$B$39:$B$782,B$11)+'СЕТ СН'!$F$12+СВЦЭМ!$D$10+'СЕТ СН'!$F$5-'СЕТ СН'!$F$20</f>
        <v>1961.4370810600001</v>
      </c>
      <c r="C17" s="36">
        <f>SUMIFS(СВЦЭМ!$C$39:$C$782,СВЦЭМ!$A$39:$A$782,$A17,СВЦЭМ!$B$39:$B$782,C$11)+'СЕТ СН'!$F$12+СВЦЭМ!$D$10+'СЕТ СН'!$F$5-'СЕТ СН'!$F$20</f>
        <v>2042.55144842</v>
      </c>
      <c r="D17" s="36">
        <f>SUMIFS(СВЦЭМ!$C$39:$C$782,СВЦЭМ!$A$39:$A$782,$A17,СВЦЭМ!$B$39:$B$782,D$11)+'СЕТ СН'!$F$12+СВЦЭМ!$D$10+'СЕТ СН'!$F$5-'СЕТ СН'!$F$20</f>
        <v>2108.8133878999997</v>
      </c>
      <c r="E17" s="36">
        <f>SUMIFS(СВЦЭМ!$C$39:$C$782,СВЦЭМ!$A$39:$A$782,$A17,СВЦЭМ!$B$39:$B$782,E$11)+'СЕТ СН'!$F$12+СВЦЭМ!$D$10+'СЕТ СН'!$F$5-'СЕТ СН'!$F$20</f>
        <v>2138.78556858</v>
      </c>
      <c r="F17" s="36">
        <f>SUMIFS(СВЦЭМ!$C$39:$C$782,СВЦЭМ!$A$39:$A$782,$A17,СВЦЭМ!$B$39:$B$782,F$11)+'СЕТ СН'!$F$12+СВЦЭМ!$D$10+'СЕТ СН'!$F$5-'СЕТ СН'!$F$20</f>
        <v>2148.2293314500002</v>
      </c>
      <c r="G17" s="36">
        <f>SUMIFS(СВЦЭМ!$C$39:$C$782,СВЦЭМ!$A$39:$A$782,$A17,СВЦЭМ!$B$39:$B$782,G$11)+'СЕТ СН'!$F$12+СВЦЭМ!$D$10+'СЕТ СН'!$F$5-'СЕТ СН'!$F$20</f>
        <v>2148.0578815199997</v>
      </c>
      <c r="H17" s="36">
        <f>SUMIFS(СВЦЭМ!$C$39:$C$782,СВЦЭМ!$A$39:$A$782,$A17,СВЦЭМ!$B$39:$B$782,H$11)+'СЕТ СН'!$F$12+СВЦЭМ!$D$10+'СЕТ СН'!$F$5-'СЕТ СН'!$F$20</f>
        <v>2090.3106304900002</v>
      </c>
      <c r="I17" s="36">
        <f>SUMIFS(СВЦЭМ!$C$39:$C$782,СВЦЭМ!$A$39:$A$782,$A17,СВЦЭМ!$B$39:$B$782,I$11)+'СЕТ СН'!$F$12+СВЦЭМ!$D$10+'СЕТ СН'!$F$5-'СЕТ СН'!$F$20</f>
        <v>2004.3588354000001</v>
      </c>
      <c r="J17" s="36">
        <f>SUMIFS(СВЦЭМ!$C$39:$C$782,СВЦЭМ!$A$39:$A$782,$A17,СВЦЭМ!$B$39:$B$782,J$11)+'СЕТ СН'!$F$12+СВЦЭМ!$D$10+'СЕТ СН'!$F$5-'СЕТ СН'!$F$20</f>
        <v>1920.3576359200001</v>
      </c>
      <c r="K17" s="36">
        <f>SUMIFS(СВЦЭМ!$C$39:$C$782,СВЦЭМ!$A$39:$A$782,$A17,СВЦЭМ!$B$39:$B$782,K$11)+'СЕТ СН'!$F$12+СВЦЭМ!$D$10+'СЕТ СН'!$F$5-'СЕТ СН'!$F$20</f>
        <v>1895.3582823500001</v>
      </c>
      <c r="L17" s="36">
        <f>SUMIFS(СВЦЭМ!$C$39:$C$782,СВЦЭМ!$A$39:$A$782,$A17,СВЦЭМ!$B$39:$B$782,L$11)+'СЕТ СН'!$F$12+СВЦЭМ!$D$10+'СЕТ СН'!$F$5-'СЕТ СН'!$F$20</f>
        <v>1894.8655099800001</v>
      </c>
      <c r="M17" s="36">
        <f>SUMIFS(СВЦЭМ!$C$39:$C$782,СВЦЭМ!$A$39:$A$782,$A17,СВЦЭМ!$B$39:$B$782,M$11)+'СЕТ СН'!$F$12+СВЦЭМ!$D$10+'СЕТ СН'!$F$5-'СЕТ СН'!$F$20</f>
        <v>1889.9225895700001</v>
      </c>
      <c r="N17" s="36">
        <f>SUMIFS(СВЦЭМ!$C$39:$C$782,СВЦЭМ!$A$39:$A$782,$A17,СВЦЭМ!$B$39:$B$782,N$11)+'СЕТ СН'!$F$12+СВЦЭМ!$D$10+'СЕТ СН'!$F$5-'СЕТ СН'!$F$20</f>
        <v>1889.5770898400001</v>
      </c>
      <c r="O17" s="36">
        <f>SUMIFS(СВЦЭМ!$C$39:$C$782,СВЦЭМ!$A$39:$A$782,$A17,СВЦЭМ!$B$39:$B$782,O$11)+'СЕТ СН'!$F$12+СВЦЭМ!$D$10+'СЕТ СН'!$F$5-'СЕТ СН'!$F$20</f>
        <v>1895.8523098400001</v>
      </c>
      <c r="P17" s="36">
        <f>SUMIFS(СВЦЭМ!$C$39:$C$782,СВЦЭМ!$A$39:$A$782,$A17,СВЦЭМ!$B$39:$B$782,P$11)+'СЕТ СН'!$F$12+СВЦЭМ!$D$10+'СЕТ СН'!$F$5-'СЕТ СН'!$F$20</f>
        <v>1911.5832959700001</v>
      </c>
      <c r="Q17" s="36">
        <f>SUMIFS(СВЦЭМ!$C$39:$C$782,СВЦЭМ!$A$39:$A$782,$A17,СВЦЭМ!$B$39:$B$782,Q$11)+'СЕТ СН'!$F$12+СВЦЭМ!$D$10+'СЕТ СН'!$F$5-'СЕТ СН'!$F$20</f>
        <v>1931.9570938500001</v>
      </c>
      <c r="R17" s="36">
        <f>SUMIFS(СВЦЭМ!$C$39:$C$782,СВЦЭМ!$A$39:$A$782,$A17,СВЦЭМ!$B$39:$B$782,R$11)+'СЕТ СН'!$F$12+СВЦЭМ!$D$10+'СЕТ СН'!$F$5-'СЕТ СН'!$F$20</f>
        <v>1925.1528011</v>
      </c>
      <c r="S17" s="36">
        <f>SUMIFS(СВЦЭМ!$C$39:$C$782,СВЦЭМ!$A$39:$A$782,$A17,СВЦЭМ!$B$39:$B$782,S$11)+'СЕТ СН'!$F$12+СВЦЭМ!$D$10+'СЕТ СН'!$F$5-'СЕТ СН'!$F$20</f>
        <v>1902.2918788500001</v>
      </c>
      <c r="T17" s="36">
        <f>SUMIFS(СВЦЭМ!$C$39:$C$782,СВЦЭМ!$A$39:$A$782,$A17,СВЦЭМ!$B$39:$B$782,T$11)+'СЕТ СН'!$F$12+СВЦЭМ!$D$10+'СЕТ СН'!$F$5-'СЕТ СН'!$F$20</f>
        <v>1888.43523774</v>
      </c>
      <c r="U17" s="36">
        <f>SUMIFS(СВЦЭМ!$C$39:$C$782,СВЦЭМ!$A$39:$A$782,$A17,СВЦЭМ!$B$39:$B$782,U$11)+'СЕТ СН'!$F$12+СВЦЭМ!$D$10+'СЕТ СН'!$F$5-'СЕТ СН'!$F$20</f>
        <v>1927.46465061</v>
      </c>
      <c r="V17" s="36">
        <f>SUMIFS(СВЦЭМ!$C$39:$C$782,СВЦЭМ!$A$39:$A$782,$A17,СВЦЭМ!$B$39:$B$782,V$11)+'СЕТ СН'!$F$12+СВЦЭМ!$D$10+'СЕТ СН'!$F$5-'СЕТ СН'!$F$20</f>
        <v>1947.0259321600001</v>
      </c>
      <c r="W17" s="36">
        <f>SUMIFS(СВЦЭМ!$C$39:$C$782,СВЦЭМ!$A$39:$A$782,$A17,СВЦЭМ!$B$39:$B$782,W$11)+'СЕТ СН'!$F$12+СВЦЭМ!$D$10+'СЕТ СН'!$F$5-'СЕТ СН'!$F$20</f>
        <v>1944.2459484700003</v>
      </c>
      <c r="X17" s="36">
        <f>SUMIFS(СВЦЭМ!$C$39:$C$782,СВЦЭМ!$A$39:$A$782,$A17,СВЦЭМ!$B$39:$B$782,X$11)+'СЕТ СН'!$F$12+СВЦЭМ!$D$10+'СЕТ СН'!$F$5-'СЕТ СН'!$F$20</f>
        <v>1888.1554028300002</v>
      </c>
      <c r="Y17" s="36">
        <f>SUMIFS(СВЦЭМ!$C$39:$C$782,СВЦЭМ!$A$39:$A$782,$A17,СВЦЭМ!$B$39:$B$782,Y$11)+'СЕТ СН'!$F$12+СВЦЭМ!$D$10+'СЕТ СН'!$F$5-'СЕТ СН'!$F$20</f>
        <v>1899.4841234600001</v>
      </c>
    </row>
    <row r="18" spans="1:25" ht="15.75" x14ac:dyDescent="0.2">
      <c r="A18" s="35">
        <f t="shared" si="0"/>
        <v>44446</v>
      </c>
      <c r="B18" s="36">
        <f>SUMIFS(СВЦЭМ!$C$39:$C$782,СВЦЭМ!$A$39:$A$782,$A18,СВЦЭМ!$B$39:$B$782,B$11)+'СЕТ СН'!$F$12+СВЦЭМ!$D$10+'СЕТ СН'!$F$5-'СЕТ СН'!$F$20</f>
        <v>2045.7303654500001</v>
      </c>
      <c r="C18" s="36">
        <f>SUMIFS(СВЦЭМ!$C$39:$C$782,СВЦЭМ!$A$39:$A$782,$A18,СВЦЭМ!$B$39:$B$782,C$11)+'СЕТ СН'!$F$12+СВЦЭМ!$D$10+'СЕТ СН'!$F$5-'СЕТ СН'!$F$20</f>
        <v>2139.6216480499997</v>
      </c>
      <c r="D18" s="36">
        <f>SUMIFS(СВЦЭМ!$C$39:$C$782,СВЦЭМ!$A$39:$A$782,$A18,СВЦЭМ!$B$39:$B$782,D$11)+'СЕТ СН'!$F$12+СВЦЭМ!$D$10+'СЕТ СН'!$F$5-'СЕТ СН'!$F$20</f>
        <v>2200.4344477599998</v>
      </c>
      <c r="E18" s="36">
        <f>SUMIFS(СВЦЭМ!$C$39:$C$782,СВЦЭМ!$A$39:$A$782,$A18,СВЦЭМ!$B$39:$B$782,E$11)+'СЕТ СН'!$F$12+СВЦЭМ!$D$10+'СЕТ СН'!$F$5-'СЕТ СН'!$F$20</f>
        <v>2187.8850149199998</v>
      </c>
      <c r="F18" s="36">
        <f>SUMIFS(СВЦЭМ!$C$39:$C$782,СВЦЭМ!$A$39:$A$782,$A18,СВЦЭМ!$B$39:$B$782,F$11)+'СЕТ СН'!$F$12+СВЦЭМ!$D$10+'СЕТ СН'!$F$5-'СЕТ СН'!$F$20</f>
        <v>2184.9239011499999</v>
      </c>
      <c r="G18" s="36">
        <f>SUMIFS(СВЦЭМ!$C$39:$C$782,СВЦЭМ!$A$39:$A$782,$A18,СВЦЭМ!$B$39:$B$782,G$11)+'СЕТ СН'!$F$12+СВЦЭМ!$D$10+'СЕТ СН'!$F$5-'СЕТ СН'!$F$20</f>
        <v>2187.7363569700001</v>
      </c>
      <c r="H18" s="36">
        <f>SUMIFS(СВЦЭМ!$C$39:$C$782,СВЦЭМ!$A$39:$A$782,$A18,СВЦЭМ!$B$39:$B$782,H$11)+'СЕТ СН'!$F$12+СВЦЭМ!$D$10+'СЕТ СН'!$F$5-'СЕТ СН'!$F$20</f>
        <v>2116.1815616000004</v>
      </c>
      <c r="I18" s="36">
        <f>SUMIFS(СВЦЭМ!$C$39:$C$782,СВЦЭМ!$A$39:$A$782,$A18,СВЦЭМ!$B$39:$B$782,I$11)+'СЕТ СН'!$F$12+СВЦЭМ!$D$10+'СЕТ СН'!$F$5-'СЕТ СН'!$F$20</f>
        <v>2032.8818394</v>
      </c>
      <c r="J18" s="36">
        <f>SUMIFS(СВЦЭМ!$C$39:$C$782,СВЦЭМ!$A$39:$A$782,$A18,СВЦЭМ!$B$39:$B$782,J$11)+'СЕТ СН'!$F$12+СВЦЭМ!$D$10+'СЕТ СН'!$F$5-'СЕТ СН'!$F$20</f>
        <v>1962.2161865100002</v>
      </c>
      <c r="K18" s="36">
        <f>SUMIFS(СВЦЭМ!$C$39:$C$782,СВЦЭМ!$A$39:$A$782,$A18,СВЦЭМ!$B$39:$B$782,K$11)+'СЕТ СН'!$F$12+СВЦЭМ!$D$10+'СЕТ СН'!$F$5-'СЕТ СН'!$F$20</f>
        <v>1952.8933409000001</v>
      </c>
      <c r="L18" s="36">
        <f>SUMIFS(СВЦЭМ!$C$39:$C$782,СВЦЭМ!$A$39:$A$782,$A18,СВЦЭМ!$B$39:$B$782,L$11)+'СЕТ СН'!$F$12+СВЦЭМ!$D$10+'СЕТ СН'!$F$5-'СЕТ СН'!$F$20</f>
        <v>1950.9013347600001</v>
      </c>
      <c r="M18" s="36">
        <f>SUMIFS(СВЦЭМ!$C$39:$C$782,СВЦЭМ!$A$39:$A$782,$A18,СВЦЭМ!$B$39:$B$782,M$11)+'СЕТ СН'!$F$12+СВЦЭМ!$D$10+'СЕТ СН'!$F$5-'СЕТ СН'!$F$20</f>
        <v>1945.361384</v>
      </c>
      <c r="N18" s="36">
        <f>SUMIFS(СВЦЭМ!$C$39:$C$782,СВЦЭМ!$A$39:$A$782,$A18,СВЦЭМ!$B$39:$B$782,N$11)+'СЕТ СН'!$F$12+СВЦЭМ!$D$10+'СЕТ СН'!$F$5-'СЕТ СН'!$F$20</f>
        <v>1951.3333668600001</v>
      </c>
      <c r="O18" s="36">
        <f>SUMIFS(СВЦЭМ!$C$39:$C$782,СВЦЭМ!$A$39:$A$782,$A18,СВЦЭМ!$B$39:$B$782,O$11)+'СЕТ СН'!$F$12+СВЦЭМ!$D$10+'СЕТ СН'!$F$5-'СЕТ СН'!$F$20</f>
        <v>1971.7823068000002</v>
      </c>
      <c r="P18" s="36">
        <f>SUMIFS(СВЦЭМ!$C$39:$C$782,СВЦЭМ!$A$39:$A$782,$A18,СВЦЭМ!$B$39:$B$782,P$11)+'СЕТ СН'!$F$12+СВЦЭМ!$D$10+'СЕТ СН'!$F$5-'СЕТ СН'!$F$20</f>
        <v>2009.6000300300002</v>
      </c>
      <c r="Q18" s="36">
        <f>SUMIFS(СВЦЭМ!$C$39:$C$782,СВЦЭМ!$A$39:$A$782,$A18,СВЦЭМ!$B$39:$B$782,Q$11)+'СЕТ СН'!$F$12+СВЦЭМ!$D$10+'СЕТ СН'!$F$5-'СЕТ СН'!$F$20</f>
        <v>2014.6166065100001</v>
      </c>
      <c r="R18" s="36">
        <f>SUMIFS(СВЦЭМ!$C$39:$C$782,СВЦЭМ!$A$39:$A$782,$A18,СВЦЭМ!$B$39:$B$782,R$11)+'СЕТ СН'!$F$12+СВЦЭМ!$D$10+'СЕТ СН'!$F$5-'СЕТ СН'!$F$20</f>
        <v>2007.9702870300002</v>
      </c>
      <c r="S18" s="36">
        <f>SUMIFS(СВЦЭМ!$C$39:$C$782,СВЦЭМ!$A$39:$A$782,$A18,СВЦЭМ!$B$39:$B$782,S$11)+'СЕТ СН'!$F$12+СВЦЭМ!$D$10+'СЕТ СН'!$F$5-'СЕТ СН'!$F$20</f>
        <v>1978.1913239300002</v>
      </c>
      <c r="T18" s="36">
        <f>SUMIFS(СВЦЭМ!$C$39:$C$782,СВЦЭМ!$A$39:$A$782,$A18,СВЦЭМ!$B$39:$B$782,T$11)+'СЕТ СН'!$F$12+СВЦЭМ!$D$10+'СЕТ СН'!$F$5-'СЕТ СН'!$F$20</f>
        <v>1946.8824734</v>
      </c>
      <c r="U18" s="36">
        <f>SUMIFS(СВЦЭМ!$C$39:$C$782,СВЦЭМ!$A$39:$A$782,$A18,СВЦЭМ!$B$39:$B$782,U$11)+'СЕТ СН'!$F$12+СВЦЭМ!$D$10+'СЕТ СН'!$F$5-'СЕТ СН'!$F$20</f>
        <v>1936.7511705500001</v>
      </c>
      <c r="V18" s="36">
        <f>SUMIFS(СВЦЭМ!$C$39:$C$782,СВЦЭМ!$A$39:$A$782,$A18,СВЦЭМ!$B$39:$B$782,V$11)+'СЕТ СН'!$F$12+СВЦЭМ!$D$10+'СЕТ СН'!$F$5-'СЕТ СН'!$F$20</f>
        <v>1960.4187067000003</v>
      </c>
      <c r="W18" s="36">
        <f>SUMIFS(СВЦЭМ!$C$39:$C$782,СВЦЭМ!$A$39:$A$782,$A18,СВЦЭМ!$B$39:$B$782,W$11)+'СЕТ СН'!$F$12+СВЦЭМ!$D$10+'СЕТ СН'!$F$5-'СЕТ СН'!$F$20</f>
        <v>1956.00301003</v>
      </c>
      <c r="X18" s="36">
        <f>SUMIFS(СВЦЭМ!$C$39:$C$782,СВЦЭМ!$A$39:$A$782,$A18,СВЦЭМ!$B$39:$B$782,X$11)+'СЕТ СН'!$F$12+СВЦЭМ!$D$10+'СЕТ СН'!$F$5-'СЕТ СН'!$F$20</f>
        <v>1943.03983694</v>
      </c>
      <c r="Y18" s="36">
        <f>SUMIFS(СВЦЭМ!$C$39:$C$782,СВЦЭМ!$A$39:$A$782,$A18,СВЦЭМ!$B$39:$B$782,Y$11)+'СЕТ СН'!$F$12+СВЦЭМ!$D$10+'СЕТ СН'!$F$5-'СЕТ СН'!$F$20</f>
        <v>1995.66496127</v>
      </c>
    </row>
    <row r="19" spans="1:25" ht="15.75" x14ac:dyDescent="0.2">
      <c r="A19" s="35">
        <f t="shared" si="0"/>
        <v>44447</v>
      </c>
      <c r="B19" s="36">
        <f>SUMIFS(СВЦЭМ!$C$39:$C$782,СВЦЭМ!$A$39:$A$782,$A19,СВЦЭМ!$B$39:$B$782,B$11)+'СЕТ СН'!$F$12+СВЦЭМ!$D$10+'СЕТ СН'!$F$5-'СЕТ СН'!$F$20</f>
        <v>2104.5208020099999</v>
      </c>
      <c r="C19" s="36">
        <f>SUMIFS(СВЦЭМ!$C$39:$C$782,СВЦЭМ!$A$39:$A$782,$A19,СВЦЭМ!$B$39:$B$782,C$11)+'СЕТ СН'!$F$12+СВЦЭМ!$D$10+'СЕТ СН'!$F$5-'СЕТ СН'!$F$20</f>
        <v>2178.6157670699999</v>
      </c>
      <c r="D19" s="36">
        <f>SUMIFS(СВЦЭМ!$C$39:$C$782,СВЦЭМ!$A$39:$A$782,$A19,СВЦЭМ!$B$39:$B$782,D$11)+'СЕТ СН'!$F$12+СВЦЭМ!$D$10+'СЕТ СН'!$F$5-'СЕТ СН'!$F$20</f>
        <v>2233.5859407200001</v>
      </c>
      <c r="E19" s="36">
        <f>SUMIFS(СВЦЭМ!$C$39:$C$782,СВЦЭМ!$A$39:$A$782,$A19,СВЦЭМ!$B$39:$B$782,E$11)+'СЕТ СН'!$F$12+СВЦЭМ!$D$10+'СЕТ СН'!$F$5-'СЕТ СН'!$F$20</f>
        <v>2193.7292630699999</v>
      </c>
      <c r="F19" s="36">
        <f>SUMIFS(СВЦЭМ!$C$39:$C$782,СВЦЭМ!$A$39:$A$782,$A19,СВЦЭМ!$B$39:$B$782,F$11)+'СЕТ СН'!$F$12+СВЦЭМ!$D$10+'СЕТ СН'!$F$5-'СЕТ СН'!$F$20</f>
        <v>2178.4461482500001</v>
      </c>
      <c r="G19" s="36">
        <f>SUMIFS(СВЦЭМ!$C$39:$C$782,СВЦЭМ!$A$39:$A$782,$A19,СВЦЭМ!$B$39:$B$782,G$11)+'СЕТ СН'!$F$12+СВЦЭМ!$D$10+'СЕТ СН'!$F$5-'СЕТ СН'!$F$20</f>
        <v>2199.63151651</v>
      </c>
      <c r="H19" s="36">
        <f>SUMIFS(СВЦЭМ!$C$39:$C$782,СВЦЭМ!$A$39:$A$782,$A19,СВЦЭМ!$B$39:$B$782,H$11)+'СЕТ СН'!$F$12+СВЦЭМ!$D$10+'СЕТ СН'!$F$5-'СЕТ СН'!$F$20</f>
        <v>2160.2373333400001</v>
      </c>
      <c r="I19" s="36">
        <f>SUMIFS(СВЦЭМ!$C$39:$C$782,СВЦЭМ!$A$39:$A$782,$A19,СВЦЭМ!$B$39:$B$782,I$11)+'СЕТ СН'!$F$12+СВЦЭМ!$D$10+'СЕТ СН'!$F$5-'СЕТ СН'!$F$20</f>
        <v>2063.16043653</v>
      </c>
      <c r="J19" s="36">
        <f>SUMIFS(СВЦЭМ!$C$39:$C$782,СВЦЭМ!$A$39:$A$782,$A19,СВЦЭМ!$B$39:$B$782,J$11)+'СЕТ СН'!$F$12+СВЦЭМ!$D$10+'СЕТ СН'!$F$5-'СЕТ СН'!$F$20</f>
        <v>1977.4325337700002</v>
      </c>
      <c r="K19" s="36">
        <f>SUMIFS(СВЦЭМ!$C$39:$C$782,СВЦЭМ!$A$39:$A$782,$A19,СВЦЭМ!$B$39:$B$782,K$11)+'СЕТ СН'!$F$12+СВЦЭМ!$D$10+'СЕТ СН'!$F$5-'СЕТ СН'!$F$20</f>
        <v>1937.92517206</v>
      </c>
      <c r="L19" s="36">
        <f>SUMIFS(СВЦЭМ!$C$39:$C$782,СВЦЭМ!$A$39:$A$782,$A19,СВЦЭМ!$B$39:$B$782,L$11)+'СЕТ СН'!$F$12+СВЦЭМ!$D$10+'СЕТ СН'!$F$5-'СЕТ СН'!$F$20</f>
        <v>1935.5828743000002</v>
      </c>
      <c r="M19" s="36">
        <f>SUMIFS(СВЦЭМ!$C$39:$C$782,СВЦЭМ!$A$39:$A$782,$A19,СВЦЭМ!$B$39:$B$782,M$11)+'СЕТ СН'!$F$12+СВЦЭМ!$D$10+'СЕТ СН'!$F$5-'СЕТ СН'!$F$20</f>
        <v>1922.9183698500001</v>
      </c>
      <c r="N19" s="36">
        <f>SUMIFS(СВЦЭМ!$C$39:$C$782,СВЦЭМ!$A$39:$A$782,$A19,СВЦЭМ!$B$39:$B$782,N$11)+'СЕТ СН'!$F$12+СВЦЭМ!$D$10+'СЕТ СН'!$F$5-'СЕТ СН'!$F$20</f>
        <v>1932.7117457200002</v>
      </c>
      <c r="O19" s="36">
        <f>SUMIFS(СВЦЭМ!$C$39:$C$782,СВЦЭМ!$A$39:$A$782,$A19,СВЦЭМ!$B$39:$B$782,O$11)+'СЕТ СН'!$F$12+СВЦЭМ!$D$10+'СЕТ СН'!$F$5-'СЕТ СН'!$F$20</f>
        <v>1963.7469543300001</v>
      </c>
      <c r="P19" s="36">
        <f>SUMIFS(СВЦЭМ!$C$39:$C$782,СВЦЭМ!$A$39:$A$782,$A19,СВЦЭМ!$B$39:$B$782,P$11)+'СЕТ СН'!$F$12+СВЦЭМ!$D$10+'СЕТ СН'!$F$5-'СЕТ СН'!$F$20</f>
        <v>1990.8269364900002</v>
      </c>
      <c r="Q19" s="36">
        <f>SUMIFS(СВЦЭМ!$C$39:$C$782,СВЦЭМ!$A$39:$A$782,$A19,СВЦЭМ!$B$39:$B$782,Q$11)+'СЕТ СН'!$F$12+СВЦЭМ!$D$10+'СЕТ СН'!$F$5-'СЕТ СН'!$F$20</f>
        <v>1994.9875294500002</v>
      </c>
      <c r="R19" s="36">
        <f>SUMIFS(СВЦЭМ!$C$39:$C$782,СВЦЭМ!$A$39:$A$782,$A19,СВЦЭМ!$B$39:$B$782,R$11)+'СЕТ СН'!$F$12+СВЦЭМ!$D$10+'СЕТ СН'!$F$5-'СЕТ СН'!$F$20</f>
        <v>1995.7967034900003</v>
      </c>
      <c r="S19" s="36">
        <f>SUMIFS(СВЦЭМ!$C$39:$C$782,СВЦЭМ!$A$39:$A$782,$A19,СВЦЭМ!$B$39:$B$782,S$11)+'СЕТ СН'!$F$12+СВЦЭМ!$D$10+'СЕТ СН'!$F$5-'СЕТ СН'!$F$20</f>
        <v>1963.6945611400001</v>
      </c>
      <c r="T19" s="36">
        <f>SUMIFS(СВЦЭМ!$C$39:$C$782,СВЦЭМ!$A$39:$A$782,$A19,СВЦЭМ!$B$39:$B$782,T$11)+'СЕТ СН'!$F$12+СВЦЭМ!$D$10+'СЕТ СН'!$F$5-'СЕТ СН'!$F$20</f>
        <v>1931.9155402400002</v>
      </c>
      <c r="U19" s="36">
        <f>SUMIFS(СВЦЭМ!$C$39:$C$782,СВЦЭМ!$A$39:$A$782,$A19,СВЦЭМ!$B$39:$B$782,U$11)+'СЕТ СН'!$F$12+СВЦЭМ!$D$10+'СЕТ СН'!$F$5-'СЕТ СН'!$F$20</f>
        <v>1930.7252977000001</v>
      </c>
      <c r="V19" s="36">
        <f>SUMIFS(СВЦЭМ!$C$39:$C$782,СВЦЭМ!$A$39:$A$782,$A19,СВЦЭМ!$B$39:$B$782,V$11)+'СЕТ СН'!$F$12+СВЦЭМ!$D$10+'СЕТ СН'!$F$5-'СЕТ СН'!$F$20</f>
        <v>1919.2658059600001</v>
      </c>
      <c r="W19" s="36">
        <f>SUMIFS(СВЦЭМ!$C$39:$C$782,СВЦЭМ!$A$39:$A$782,$A19,СВЦЭМ!$B$39:$B$782,W$11)+'СЕТ СН'!$F$12+СВЦЭМ!$D$10+'СЕТ СН'!$F$5-'СЕТ СН'!$F$20</f>
        <v>1911.72241196</v>
      </c>
      <c r="X19" s="36">
        <f>SUMIFS(СВЦЭМ!$C$39:$C$782,СВЦЭМ!$A$39:$A$782,$A19,СВЦЭМ!$B$39:$B$782,X$11)+'СЕТ СН'!$F$12+СВЦЭМ!$D$10+'СЕТ СН'!$F$5-'СЕТ СН'!$F$20</f>
        <v>1947.2658563700002</v>
      </c>
      <c r="Y19" s="36">
        <f>SUMIFS(СВЦЭМ!$C$39:$C$782,СВЦЭМ!$A$39:$A$782,$A19,СВЦЭМ!$B$39:$B$782,Y$11)+'СЕТ СН'!$F$12+СВЦЭМ!$D$10+'СЕТ СН'!$F$5-'СЕТ СН'!$F$20</f>
        <v>2006.0554016600001</v>
      </c>
    </row>
    <row r="20" spans="1:25" ht="15.75" x14ac:dyDescent="0.2">
      <c r="A20" s="35">
        <f t="shared" si="0"/>
        <v>44448</v>
      </c>
      <c r="B20" s="36">
        <f>SUMIFS(СВЦЭМ!$C$39:$C$782,СВЦЭМ!$A$39:$A$782,$A20,СВЦЭМ!$B$39:$B$782,B$11)+'СЕТ СН'!$F$12+СВЦЭМ!$D$10+'СЕТ СН'!$F$5-'СЕТ СН'!$F$20</f>
        <v>2115.1405567399997</v>
      </c>
      <c r="C20" s="36">
        <f>SUMIFS(СВЦЭМ!$C$39:$C$782,СВЦЭМ!$A$39:$A$782,$A20,СВЦЭМ!$B$39:$B$782,C$11)+'СЕТ СН'!$F$12+СВЦЭМ!$D$10+'СЕТ СН'!$F$5-'СЕТ СН'!$F$20</f>
        <v>2209.8808477699999</v>
      </c>
      <c r="D20" s="36">
        <f>SUMIFS(СВЦЭМ!$C$39:$C$782,СВЦЭМ!$A$39:$A$782,$A20,СВЦЭМ!$B$39:$B$782,D$11)+'СЕТ СН'!$F$12+СВЦЭМ!$D$10+'СЕТ СН'!$F$5-'СЕТ СН'!$F$20</f>
        <v>2275.8169930599997</v>
      </c>
      <c r="E20" s="36">
        <f>SUMIFS(СВЦЭМ!$C$39:$C$782,СВЦЭМ!$A$39:$A$782,$A20,СВЦЭМ!$B$39:$B$782,E$11)+'СЕТ СН'!$F$12+СВЦЭМ!$D$10+'СЕТ СН'!$F$5-'СЕТ СН'!$F$20</f>
        <v>2290.2003948800002</v>
      </c>
      <c r="F20" s="36">
        <f>SUMIFS(СВЦЭМ!$C$39:$C$782,СВЦЭМ!$A$39:$A$782,$A20,СВЦЭМ!$B$39:$B$782,F$11)+'СЕТ СН'!$F$12+СВЦЭМ!$D$10+'СЕТ СН'!$F$5-'СЕТ СН'!$F$20</f>
        <v>2298.6261238699999</v>
      </c>
      <c r="G20" s="36">
        <f>SUMIFS(СВЦЭМ!$C$39:$C$782,СВЦЭМ!$A$39:$A$782,$A20,СВЦЭМ!$B$39:$B$782,G$11)+'СЕТ СН'!$F$12+СВЦЭМ!$D$10+'СЕТ СН'!$F$5-'СЕТ СН'!$F$20</f>
        <v>2277.7284571600003</v>
      </c>
      <c r="H20" s="36">
        <f>SUMIFS(СВЦЭМ!$C$39:$C$782,СВЦЭМ!$A$39:$A$782,$A20,СВЦЭМ!$B$39:$B$782,H$11)+'СЕТ СН'!$F$12+СВЦЭМ!$D$10+'СЕТ СН'!$F$5-'СЕТ СН'!$F$20</f>
        <v>2215.04148725</v>
      </c>
      <c r="I20" s="36">
        <f>SUMIFS(СВЦЭМ!$C$39:$C$782,СВЦЭМ!$A$39:$A$782,$A20,СВЦЭМ!$B$39:$B$782,I$11)+'СЕТ СН'!$F$12+СВЦЭМ!$D$10+'СЕТ СН'!$F$5-'СЕТ СН'!$F$20</f>
        <v>2116.9266090299998</v>
      </c>
      <c r="J20" s="36">
        <f>SUMIFS(СВЦЭМ!$C$39:$C$782,СВЦЭМ!$A$39:$A$782,$A20,СВЦЭМ!$B$39:$B$782,J$11)+'СЕТ СН'!$F$12+СВЦЭМ!$D$10+'СЕТ СН'!$F$5-'СЕТ СН'!$F$20</f>
        <v>2018.57563602</v>
      </c>
      <c r="K20" s="36">
        <f>SUMIFS(СВЦЭМ!$C$39:$C$782,СВЦЭМ!$A$39:$A$782,$A20,СВЦЭМ!$B$39:$B$782,K$11)+'СЕТ СН'!$F$12+СВЦЭМ!$D$10+'СЕТ СН'!$F$5-'СЕТ СН'!$F$20</f>
        <v>1972.9544578300001</v>
      </c>
      <c r="L20" s="36">
        <f>SUMIFS(СВЦЭМ!$C$39:$C$782,СВЦЭМ!$A$39:$A$782,$A20,СВЦЭМ!$B$39:$B$782,L$11)+'СЕТ СН'!$F$12+СВЦЭМ!$D$10+'СЕТ СН'!$F$5-'СЕТ СН'!$F$20</f>
        <v>1968.0794892900001</v>
      </c>
      <c r="M20" s="36">
        <f>SUMIFS(СВЦЭМ!$C$39:$C$782,СВЦЭМ!$A$39:$A$782,$A20,СВЦЭМ!$B$39:$B$782,M$11)+'СЕТ СН'!$F$12+СВЦЭМ!$D$10+'СЕТ СН'!$F$5-'СЕТ СН'!$F$20</f>
        <v>1956.4358995900002</v>
      </c>
      <c r="N20" s="36">
        <f>SUMIFS(СВЦЭМ!$C$39:$C$782,СВЦЭМ!$A$39:$A$782,$A20,СВЦЭМ!$B$39:$B$782,N$11)+'СЕТ СН'!$F$12+СВЦЭМ!$D$10+'СЕТ СН'!$F$5-'СЕТ СН'!$F$20</f>
        <v>1964.2108618400002</v>
      </c>
      <c r="O20" s="36">
        <f>SUMIFS(СВЦЭМ!$C$39:$C$782,СВЦЭМ!$A$39:$A$782,$A20,СВЦЭМ!$B$39:$B$782,O$11)+'СЕТ СН'!$F$12+СВЦЭМ!$D$10+'СЕТ СН'!$F$5-'СЕТ СН'!$F$20</f>
        <v>1987.3784119800002</v>
      </c>
      <c r="P20" s="36">
        <f>SUMIFS(СВЦЭМ!$C$39:$C$782,СВЦЭМ!$A$39:$A$782,$A20,СВЦЭМ!$B$39:$B$782,P$11)+'СЕТ СН'!$F$12+СВЦЭМ!$D$10+'СЕТ СН'!$F$5-'СЕТ СН'!$F$20</f>
        <v>2025.6117758300002</v>
      </c>
      <c r="Q20" s="36">
        <f>SUMIFS(СВЦЭМ!$C$39:$C$782,СВЦЭМ!$A$39:$A$782,$A20,СВЦЭМ!$B$39:$B$782,Q$11)+'СЕТ СН'!$F$12+СВЦЭМ!$D$10+'СЕТ СН'!$F$5-'СЕТ СН'!$F$20</f>
        <v>2037.2998317000001</v>
      </c>
      <c r="R20" s="36">
        <f>SUMIFS(СВЦЭМ!$C$39:$C$782,СВЦЭМ!$A$39:$A$782,$A20,СВЦЭМ!$B$39:$B$782,R$11)+'СЕТ СН'!$F$12+СВЦЭМ!$D$10+'СЕТ СН'!$F$5-'СЕТ СН'!$F$20</f>
        <v>2030.8528955300001</v>
      </c>
      <c r="S20" s="36">
        <f>SUMIFS(СВЦЭМ!$C$39:$C$782,СВЦЭМ!$A$39:$A$782,$A20,СВЦЭМ!$B$39:$B$782,S$11)+'СЕТ СН'!$F$12+СВЦЭМ!$D$10+'СЕТ СН'!$F$5-'СЕТ СН'!$F$20</f>
        <v>1998.6514085399999</v>
      </c>
      <c r="T20" s="36">
        <f>SUMIFS(СВЦЭМ!$C$39:$C$782,СВЦЭМ!$A$39:$A$782,$A20,СВЦЭМ!$B$39:$B$782,T$11)+'СЕТ СН'!$F$12+СВЦЭМ!$D$10+'СЕТ СН'!$F$5-'СЕТ СН'!$F$20</f>
        <v>1965.8029119800001</v>
      </c>
      <c r="U20" s="36">
        <f>SUMIFS(СВЦЭМ!$C$39:$C$782,СВЦЭМ!$A$39:$A$782,$A20,СВЦЭМ!$B$39:$B$782,U$11)+'СЕТ СН'!$F$12+СВЦЭМ!$D$10+'СЕТ СН'!$F$5-'СЕТ СН'!$F$20</f>
        <v>1953.0349921100001</v>
      </c>
      <c r="V20" s="36">
        <f>SUMIFS(СВЦЭМ!$C$39:$C$782,СВЦЭМ!$A$39:$A$782,$A20,СВЦЭМ!$B$39:$B$782,V$11)+'СЕТ СН'!$F$12+СВЦЭМ!$D$10+'СЕТ СН'!$F$5-'СЕТ СН'!$F$20</f>
        <v>1961.1334181100001</v>
      </c>
      <c r="W20" s="36">
        <f>SUMIFS(СВЦЭМ!$C$39:$C$782,СВЦЭМ!$A$39:$A$782,$A20,СВЦЭМ!$B$39:$B$782,W$11)+'СЕТ СН'!$F$12+СВЦЭМ!$D$10+'СЕТ СН'!$F$5-'СЕТ СН'!$F$20</f>
        <v>1950.7969763300002</v>
      </c>
      <c r="X20" s="36">
        <f>SUMIFS(СВЦЭМ!$C$39:$C$782,СВЦЭМ!$A$39:$A$782,$A20,СВЦЭМ!$B$39:$B$782,X$11)+'СЕТ СН'!$F$12+СВЦЭМ!$D$10+'СЕТ СН'!$F$5-'СЕТ СН'!$F$20</f>
        <v>2113.99715797</v>
      </c>
      <c r="Y20" s="36">
        <f>SUMIFS(СВЦЭМ!$C$39:$C$782,СВЦЭМ!$A$39:$A$782,$A20,СВЦЭМ!$B$39:$B$782,Y$11)+'СЕТ СН'!$F$12+СВЦЭМ!$D$10+'СЕТ СН'!$F$5-'СЕТ СН'!$F$20</f>
        <v>2099.1676737999996</v>
      </c>
    </row>
    <row r="21" spans="1:25" ht="15.75" x14ac:dyDescent="0.2">
      <c r="A21" s="35">
        <f t="shared" si="0"/>
        <v>44449</v>
      </c>
      <c r="B21" s="36">
        <f>SUMIFS(СВЦЭМ!$C$39:$C$782,СВЦЭМ!$A$39:$A$782,$A21,СВЦЭМ!$B$39:$B$782,B$11)+'СЕТ СН'!$F$12+СВЦЭМ!$D$10+'СЕТ СН'!$F$5-'СЕТ СН'!$F$20</f>
        <v>2080.21108258</v>
      </c>
      <c r="C21" s="36">
        <f>SUMIFS(СВЦЭМ!$C$39:$C$782,СВЦЭМ!$A$39:$A$782,$A21,СВЦЭМ!$B$39:$B$782,C$11)+'СЕТ СН'!$F$12+СВЦЭМ!$D$10+'СЕТ СН'!$F$5-'СЕТ СН'!$F$20</f>
        <v>2158.62002334</v>
      </c>
      <c r="D21" s="36">
        <f>SUMIFS(СВЦЭМ!$C$39:$C$782,СВЦЭМ!$A$39:$A$782,$A21,СВЦЭМ!$B$39:$B$782,D$11)+'СЕТ СН'!$F$12+СВЦЭМ!$D$10+'СЕТ СН'!$F$5-'СЕТ СН'!$F$20</f>
        <v>2220.9351043899997</v>
      </c>
      <c r="E21" s="36">
        <f>SUMIFS(СВЦЭМ!$C$39:$C$782,СВЦЭМ!$A$39:$A$782,$A21,СВЦЭМ!$B$39:$B$782,E$11)+'СЕТ СН'!$F$12+СВЦЭМ!$D$10+'СЕТ СН'!$F$5-'СЕТ СН'!$F$20</f>
        <v>2248.5623813100001</v>
      </c>
      <c r="F21" s="36">
        <f>SUMIFS(СВЦЭМ!$C$39:$C$782,СВЦЭМ!$A$39:$A$782,$A21,СВЦЭМ!$B$39:$B$782,F$11)+'СЕТ СН'!$F$12+СВЦЭМ!$D$10+'СЕТ СН'!$F$5-'СЕТ СН'!$F$20</f>
        <v>2215.5861805</v>
      </c>
      <c r="G21" s="36">
        <f>SUMIFS(СВЦЭМ!$C$39:$C$782,СВЦЭМ!$A$39:$A$782,$A21,СВЦЭМ!$B$39:$B$782,G$11)+'СЕТ СН'!$F$12+СВЦЭМ!$D$10+'СЕТ СН'!$F$5-'СЕТ СН'!$F$20</f>
        <v>2191.7894112399999</v>
      </c>
      <c r="H21" s="36">
        <f>SUMIFS(СВЦЭМ!$C$39:$C$782,СВЦЭМ!$A$39:$A$782,$A21,СВЦЭМ!$B$39:$B$782,H$11)+'СЕТ СН'!$F$12+СВЦЭМ!$D$10+'СЕТ СН'!$F$5-'СЕТ СН'!$F$20</f>
        <v>2128.5007528599999</v>
      </c>
      <c r="I21" s="36">
        <f>SUMIFS(СВЦЭМ!$C$39:$C$782,СВЦЭМ!$A$39:$A$782,$A21,СВЦЭМ!$B$39:$B$782,I$11)+'СЕТ СН'!$F$12+СВЦЭМ!$D$10+'СЕТ СН'!$F$5-'СЕТ СН'!$F$20</f>
        <v>2036.4507102699999</v>
      </c>
      <c r="J21" s="36">
        <f>SUMIFS(СВЦЭМ!$C$39:$C$782,СВЦЭМ!$A$39:$A$782,$A21,СВЦЭМ!$B$39:$B$782,J$11)+'СЕТ СН'!$F$12+СВЦЭМ!$D$10+'СЕТ СН'!$F$5-'СЕТ СН'!$F$20</f>
        <v>1936.8941270300002</v>
      </c>
      <c r="K21" s="36">
        <f>SUMIFS(СВЦЭМ!$C$39:$C$782,СВЦЭМ!$A$39:$A$782,$A21,СВЦЭМ!$B$39:$B$782,K$11)+'СЕТ СН'!$F$12+СВЦЭМ!$D$10+'СЕТ СН'!$F$5-'СЕТ СН'!$F$20</f>
        <v>1902.6478122400001</v>
      </c>
      <c r="L21" s="36">
        <f>SUMIFS(СВЦЭМ!$C$39:$C$782,СВЦЭМ!$A$39:$A$782,$A21,СВЦЭМ!$B$39:$B$782,L$11)+'СЕТ СН'!$F$12+СВЦЭМ!$D$10+'СЕТ СН'!$F$5-'СЕТ СН'!$F$20</f>
        <v>1886.1159588600001</v>
      </c>
      <c r="M21" s="36">
        <f>SUMIFS(СВЦЭМ!$C$39:$C$782,СВЦЭМ!$A$39:$A$782,$A21,СВЦЭМ!$B$39:$B$782,M$11)+'СЕТ СН'!$F$12+СВЦЭМ!$D$10+'СЕТ СН'!$F$5-'СЕТ СН'!$F$20</f>
        <v>1882.1234217200001</v>
      </c>
      <c r="N21" s="36">
        <f>SUMIFS(СВЦЭМ!$C$39:$C$782,СВЦЭМ!$A$39:$A$782,$A21,СВЦЭМ!$B$39:$B$782,N$11)+'СЕТ СН'!$F$12+СВЦЭМ!$D$10+'СЕТ СН'!$F$5-'СЕТ СН'!$F$20</f>
        <v>1894.0640221900001</v>
      </c>
      <c r="O21" s="36">
        <f>SUMIFS(СВЦЭМ!$C$39:$C$782,СВЦЭМ!$A$39:$A$782,$A21,СВЦЭМ!$B$39:$B$782,O$11)+'СЕТ СН'!$F$12+СВЦЭМ!$D$10+'СЕТ СН'!$F$5-'СЕТ СН'!$F$20</f>
        <v>1915.11158808</v>
      </c>
      <c r="P21" s="36">
        <f>SUMIFS(СВЦЭМ!$C$39:$C$782,СВЦЭМ!$A$39:$A$782,$A21,СВЦЭМ!$B$39:$B$782,P$11)+'СЕТ СН'!$F$12+СВЦЭМ!$D$10+'СЕТ СН'!$F$5-'СЕТ СН'!$F$20</f>
        <v>1934.4538842100001</v>
      </c>
      <c r="Q21" s="36">
        <f>SUMIFS(СВЦЭМ!$C$39:$C$782,СВЦЭМ!$A$39:$A$782,$A21,СВЦЭМ!$B$39:$B$782,Q$11)+'СЕТ СН'!$F$12+СВЦЭМ!$D$10+'СЕТ СН'!$F$5-'СЕТ СН'!$F$20</f>
        <v>1959.3006571700002</v>
      </c>
      <c r="R21" s="36">
        <f>SUMIFS(СВЦЭМ!$C$39:$C$782,СВЦЭМ!$A$39:$A$782,$A21,СВЦЭМ!$B$39:$B$782,R$11)+'СЕТ СН'!$F$12+СВЦЭМ!$D$10+'СЕТ СН'!$F$5-'СЕТ СН'!$F$20</f>
        <v>1964.9239106499999</v>
      </c>
      <c r="S21" s="36">
        <f>SUMIFS(СВЦЭМ!$C$39:$C$782,СВЦЭМ!$A$39:$A$782,$A21,СВЦЭМ!$B$39:$B$782,S$11)+'СЕТ СН'!$F$12+СВЦЭМ!$D$10+'СЕТ СН'!$F$5-'СЕТ СН'!$F$20</f>
        <v>1937.4365823800001</v>
      </c>
      <c r="T21" s="36">
        <f>SUMIFS(СВЦЭМ!$C$39:$C$782,СВЦЭМ!$A$39:$A$782,$A21,СВЦЭМ!$B$39:$B$782,T$11)+'СЕТ СН'!$F$12+СВЦЭМ!$D$10+'СЕТ СН'!$F$5-'СЕТ СН'!$F$20</f>
        <v>1900.41177371</v>
      </c>
      <c r="U21" s="36">
        <f>SUMIFS(СВЦЭМ!$C$39:$C$782,СВЦЭМ!$A$39:$A$782,$A21,СВЦЭМ!$B$39:$B$782,U$11)+'СЕТ СН'!$F$12+СВЦЭМ!$D$10+'СЕТ СН'!$F$5-'СЕТ СН'!$F$20</f>
        <v>1871.12399138</v>
      </c>
      <c r="V21" s="36">
        <f>SUMIFS(СВЦЭМ!$C$39:$C$782,СВЦЭМ!$A$39:$A$782,$A21,СВЦЭМ!$B$39:$B$782,V$11)+'СЕТ СН'!$F$12+СВЦЭМ!$D$10+'СЕТ СН'!$F$5-'СЕТ СН'!$F$20</f>
        <v>1878.51031319</v>
      </c>
      <c r="W21" s="36">
        <f>SUMIFS(СВЦЭМ!$C$39:$C$782,СВЦЭМ!$A$39:$A$782,$A21,СВЦЭМ!$B$39:$B$782,W$11)+'СЕТ СН'!$F$12+СВЦЭМ!$D$10+'СЕТ СН'!$F$5-'СЕТ СН'!$F$20</f>
        <v>1870.6449989800001</v>
      </c>
      <c r="X21" s="36">
        <f>SUMIFS(СВЦЭМ!$C$39:$C$782,СВЦЭМ!$A$39:$A$782,$A21,СВЦЭМ!$B$39:$B$782,X$11)+'СЕТ СН'!$F$12+СВЦЭМ!$D$10+'СЕТ СН'!$F$5-'СЕТ СН'!$F$20</f>
        <v>1891.52679687</v>
      </c>
      <c r="Y21" s="36">
        <f>SUMIFS(СВЦЭМ!$C$39:$C$782,СВЦЭМ!$A$39:$A$782,$A21,СВЦЭМ!$B$39:$B$782,Y$11)+'СЕТ СН'!$F$12+СВЦЭМ!$D$10+'СЕТ СН'!$F$5-'СЕТ СН'!$F$20</f>
        <v>1929.76477221</v>
      </c>
    </row>
    <row r="22" spans="1:25" ht="15.75" x14ac:dyDescent="0.2">
      <c r="A22" s="35">
        <f t="shared" si="0"/>
        <v>44450</v>
      </c>
      <c r="B22" s="36">
        <f>SUMIFS(СВЦЭМ!$C$39:$C$782,СВЦЭМ!$A$39:$A$782,$A22,СВЦЭМ!$B$39:$B$782,B$11)+'СЕТ СН'!$F$12+СВЦЭМ!$D$10+'СЕТ СН'!$F$5-'СЕТ СН'!$F$20</f>
        <v>2025.0137744400001</v>
      </c>
      <c r="C22" s="36">
        <f>SUMIFS(СВЦЭМ!$C$39:$C$782,СВЦЭМ!$A$39:$A$782,$A22,СВЦЭМ!$B$39:$B$782,C$11)+'СЕТ СН'!$F$12+СВЦЭМ!$D$10+'СЕТ СН'!$F$5-'СЕТ СН'!$F$20</f>
        <v>2106.93426641</v>
      </c>
      <c r="D22" s="36">
        <f>SUMIFS(СВЦЭМ!$C$39:$C$782,СВЦЭМ!$A$39:$A$782,$A22,СВЦЭМ!$B$39:$B$782,D$11)+'СЕТ СН'!$F$12+СВЦЭМ!$D$10+'СЕТ СН'!$F$5-'СЕТ СН'!$F$20</f>
        <v>2162.1617999999999</v>
      </c>
      <c r="E22" s="36">
        <f>SUMIFS(СВЦЭМ!$C$39:$C$782,СВЦЭМ!$A$39:$A$782,$A22,СВЦЭМ!$B$39:$B$782,E$11)+'СЕТ СН'!$F$12+СВЦЭМ!$D$10+'СЕТ СН'!$F$5-'СЕТ СН'!$F$20</f>
        <v>2183.1560774299996</v>
      </c>
      <c r="F22" s="36">
        <f>SUMIFS(СВЦЭМ!$C$39:$C$782,СВЦЭМ!$A$39:$A$782,$A22,СВЦЭМ!$B$39:$B$782,F$11)+'СЕТ СН'!$F$12+СВЦЭМ!$D$10+'СЕТ СН'!$F$5-'СЕТ СН'!$F$20</f>
        <v>2204.3717727100002</v>
      </c>
      <c r="G22" s="36">
        <f>SUMIFS(СВЦЭМ!$C$39:$C$782,СВЦЭМ!$A$39:$A$782,$A22,СВЦЭМ!$B$39:$B$782,G$11)+'СЕТ СН'!$F$12+СВЦЭМ!$D$10+'СЕТ СН'!$F$5-'СЕТ СН'!$F$20</f>
        <v>2191.0235847900003</v>
      </c>
      <c r="H22" s="36">
        <f>SUMIFS(СВЦЭМ!$C$39:$C$782,СВЦЭМ!$A$39:$A$782,$A22,СВЦЭМ!$B$39:$B$782,H$11)+'СЕТ СН'!$F$12+СВЦЭМ!$D$10+'СЕТ СН'!$F$5-'СЕТ СН'!$F$20</f>
        <v>2151.5678352699997</v>
      </c>
      <c r="I22" s="36">
        <f>SUMIFS(СВЦЭМ!$C$39:$C$782,СВЦЭМ!$A$39:$A$782,$A22,СВЦЭМ!$B$39:$B$782,I$11)+'СЕТ СН'!$F$12+СВЦЭМ!$D$10+'СЕТ СН'!$F$5-'СЕТ СН'!$F$20</f>
        <v>2073.5023579899998</v>
      </c>
      <c r="J22" s="36">
        <f>SUMIFS(СВЦЭМ!$C$39:$C$782,СВЦЭМ!$A$39:$A$782,$A22,СВЦЭМ!$B$39:$B$782,J$11)+'СЕТ СН'!$F$12+СВЦЭМ!$D$10+'СЕТ СН'!$F$5-'СЕТ СН'!$F$20</f>
        <v>1983.0071794200001</v>
      </c>
      <c r="K22" s="36">
        <f>SUMIFS(СВЦЭМ!$C$39:$C$782,СВЦЭМ!$A$39:$A$782,$A22,СВЦЭМ!$B$39:$B$782,K$11)+'СЕТ СН'!$F$12+СВЦЭМ!$D$10+'СЕТ СН'!$F$5-'СЕТ СН'!$F$20</f>
        <v>1924.9898149000001</v>
      </c>
      <c r="L22" s="36">
        <f>SUMIFS(СВЦЭМ!$C$39:$C$782,СВЦЭМ!$A$39:$A$782,$A22,СВЦЭМ!$B$39:$B$782,L$11)+'СЕТ СН'!$F$12+СВЦЭМ!$D$10+'СЕТ СН'!$F$5-'СЕТ СН'!$F$20</f>
        <v>1921.0929800200001</v>
      </c>
      <c r="M22" s="36">
        <f>SUMIFS(СВЦЭМ!$C$39:$C$782,СВЦЭМ!$A$39:$A$782,$A22,СВЦЭМ!$B$39:$B$782,M$11)+'СЕТ СН'!$F$12+СВЦЭМ!$D$10+'СЕТ СН'!$F$5-'СЕТ СН'!$F$20</f>
        <v>1906.6490052600002</v>
      </c>
      <c r="N22" s="36">
        <f>SUMIFS(СВЦЭМ!$C$39:$C$782,СВЦЭМ!$A$39:$A$782,$A22,СВЦЭМ!$B$39:$B$782,N$11)+'СЕТ СН'!$F$12+СВЦЭМ!$D$10+'СЕТ СН'!$F$5-'СЕТ СН'!$F$20</f>
        <v>1910.5588651800001</v>
      </c>
      <c r="O22" s="36">
        <f>SUMIFS(СВЦЭМ!$C$39:$C$782,СВЦЭМ!$A$39:$A$782,$A22,СВЦЭМ!$B$39:$B$782,O$11)+'СЕТ СН'!$F$12+СВЦЭМ!$D$10+'СЕТ СН'!$F$5-'СЕТ СН'!$F$20</f>
        <v>1923.9433341600002</v>
      </c>
      <c r="P22" s="36">
        <f>SUMIFS(СВЦЭМ!$C$39:$C$782,СВЦЭМ!$A$39:$A$782,$A22,СВЦЭМ!$B$39:$B$782,P$11)+'СЕТ СН'!$F$12+СВЦЭМ!$D$10+'СЕТ СН'!$F$5-'СЕТ СН'!$F$20</f>
        <v>1962.12701148</v>
      </c>
      <c r="Q22" s="36">
        <f>SUMIFS(СВЦЭМ!$C$39:$C$782,СВЦЭМ!$A$39:$A$782,$A22,СВЦЭМ!$B$39:$B$782,Q$11)+'СЕТ СН'!$F$12+СВЦЭМ!$D$10+'СЕТ СН'!$F$5-'СЕТ СН'!$F$20</f>
        <v>1986.9123561599999</v>
      </c>
      <c r="R22" s="36">
        <f>SUMIFS(СВЦЭМ!$C$39:$C$782,СВЦЭМ!$A$39:$A$782,$A22,СВЦЭМ!$B$39:$B$782,R$11)+'СЕТ СН'!$F$12+СВЦЭМ!$D$10+'СЕТ СН'!$F$5-'СЕТ СН'!$F$20</f>
        <v>1985.3643466799999</v>
      </c>
      <c r="S22" s="36">
        <f>SUMIFS(СВЦЭМ!$C$39:$C$782,СВЦЭМ!$A$39:$A$782,$A22,СВЦЭМ!$B$39:$B$782,S$11)+'СЕТ СН'!$F$12+СВЦЭМ!$D$10+'СЕТ СН'!$F$5-'СЕТ СН'!$F$20</f>
        <v>1967.8460543000001</v>
      </c>
      <c r="T22" s="36">
        <f>SUMIFS(СВЦЭМ!$C$39:$C$782,СВЦЭМ!$A$39:$A$782,$A22,СВЦЭМ!$B$39:$B$782,T$11)+'СЕТ СН'!$F$12+СВЦЭМ!$D$10+'СЕТ СН'!$F$5-'СЕТ СН'!$F$20</f>
        <v>1923.0643349900001</v>
      </c>
      <c r="U22" s="36">
        <f>SUMIFS(СВЦЭМ!$C$39:$C$782,СВЦЭМ!$A$39:$A$782,$A22,СВЦЭМ!$B$39:$B$782,U$11)+'СЕТ СН'!$F$12+СВЦЭМ!$D$10+'СЕТ СН'!$F$5-'СЕТ СН'!$F$20</f>
        <v>1885.9099832500001</v>
      </c>
      <c r="V22" s="36">
        <f>SUMIFS(СВЦЭМ!$C$39:$C$782,СВЦЭМ!$A$39:$A$782,$A22,СВЦЭМ!$B$39:$B$782,V$11)+'СЕТ СН'!$F$12+СВЦЭМ!$D$10+'СЕТ СН'!$F$5-'СЕТ СН'!$F$20</f>
        <v>1877.8843519800002</v>
      </c>
      <c r="W22" s="36">
        <f>SUMIFS(СВЦЭМ!$C$39:$C$782,СВЦЭМ!$A$39:$A$782,$A22,СВЦЭМ!$B$39:$B$782,W$11)+'СЕТ СН'!$F$12+СВЦЭМ!$D$10+'СЕТ СН'!$F$5-'СЕТ СН'!$F$20</f>
        <v>1888.6660308300002</v>
      </c>
      <c r="X22" s="36">
        <f>SUMIFS(СВЦЭМ!$C$39:$C$782,СВЦЭМ!$A$39:$A$782,$A22,СВЦЭМ!$B$39:$B$782,X$11)+'СЕТ СН'!$F$12+СВЦЭМ!$D$10+'СЕТ СН'!$F$5-'СЕТ СН'!$F$20</f>
        <v>1940.66952747</v>
      </c>
      <c r="Y22" s="36">
        <f>SUMIFS(СВЦЭМ!$C$39:$C$782,СВЦЭМ!$A$39:$A$782,$A22,СВЦЭМ!$B$39:$B$782,Y$11)+'СЕТ СН'!$F$12+СВЦЭМ!$D$10+'СЕТ СН'!$F$5-'СЕТ СН'!$F$20</f>
        <v>2005.2118484699999</v>
      </c>
    </row>
    <row r="23" spans="1:25" ht="15.75" x14ac:dyDescent="0.2">
      <c r="A23" s="35">
        <f t="shared" si="0"/>
        <v>44451</v>
      </c>
      <c r="B23" s="36">
        <f>SUMIFS(СВЦЭМ!$C$39:$C$782,СВЦЭМ!$A$39:$A$782,$A23,СВЦЭМ!$B$39:$B$782,B$11)+'СЕТ СН'!$F$12+СВЦЭМ!$D$10+'СЕТ СН'!$F$5-'СЕТ СН'!$F$20</f>
        <v>2040.70034753</v>
      </c>
      <c r="C23" s="36">
        <f>SUMIFS(СВЦЭМ!$C$39:$C$782,СВЦЭМ!$A$39:$A$782,$A23,СВЦЭМ!$B$39:$B$782,C$11)+'СЕТ СН'!$F$12+СВЦЭМ!$D$10+'СЕТ СН'!$F$5-'СЕТ СН'!$F$20</f>
        <v>2112.6328645200001</v>
      </c>
      <c r="D23" s="36">
        <f>SUMIFS(СВЦЭМ!$C$39:$C$782,СВЦЭМ!$A$39:$A$782,$A23,СВЦЭМ!$B$39:$B$782,D$11)+'СЕТ СН'!$F$12+СВЦЭМ!$D$10+'СЕТ СН'!$F$5-'СЕТ СН'!$F$20</f>
        <v>2161.6329542900003</v>
      </c>
      <c r="E23" s="36">
        <f>SUMIFS(СВЦЭМ!$C$39:$C$782,СВЦЭМ!$A$39:$A$782,$A23,СВЦЭМ!$B$39:$B$782,E$11)+'СЕТ СН'!$F$12+СВЦЭМ!$D$10+'СЕТ СН'!$F$5-'СЕТ СН'!$F$20</f>
        <v>2189.4644080500002</v>
      </c>
      <c r="F23" s="36">
        <f>SUMIFS(СВЦЭМ!$C$39:$C$782,СВЦЭМ!$A$39:$A$782,$A23,СВЦЭМ!$B$39:$B$782,F$11)+'СЕТ СН'!$F$12+СВЦЭМ!$D$10+'СЕТ СН'!$F$5-'СЕТ СН'!$F$20</f>
        <v>2210.9058157300001</v>
      </c>
      <c r="G23" s="36">
        <f>SUMIFS(СВЦЭМ!$C$39:$C$782,СВЦЭМ!$A$39:$A$782,$A23,СВЦЭМ!$B$39:$B$782,G$11)+'СЕТ СН'!$F$12+СВЦЭМ!$D$10+'СЕТ СН'!$F$5-'СЕТ СН'!$F$20</f>
        <v>2203.1945598499997</v>
      </c>
      <c r="H23" s="36">
        <f>SUMIFS(СВЦЭМ!$C$39:$C$782,СВЦЭМ!$A$39:$A$782,$A23,СВЦЭМ!$B$39:$B$782,H$11)+'СЕТ СН'!$F$12+СВЦЭМ!$D$10+'СЕТ СН'!$F$5-'СЕТ СН'!$F$20</f>
        <v>2170.2208075500002</v>
      </c>
      <c r="I23" s="36">
        <f>SUMIFS(СВЦЭМ!$C$39:$C$782,СВЦЭМ!$A$39:$A$782,$A23,СВЦЭМ!$B$39:$B$782,I$11)+'СЕТ СН'!$F$12+СВЦЭМ!$D$10+'СЕТ СН'!$F$5-'СЕТ СН'!$F$20</f>
        <v>2099.18267999</v>
      </c>
      <c r="J23" s="36">
        <f>SUMIFS(СВЦЭМ!$C$39:$C$782,СВЦЭМ!$A$39:$A$782,$A23,СВЦЭМ!$B$39:$B$782,J$11)+'СЕТ СН'!$F$12+СВЦЭМ!$D$10+'СЕТ СН'!$F$5-'СЕТ СН'!$F$20</f>
        <v>2021.9012761500001</v>
      </c>
      <c r="K23" s="36">
        <f>SUMIFS(СВЦЭМ!$C$39:$C$782,СВЦЭМ!$A$39:$A$782,$A23,СВЦЭМ!$B$39:$B$782,K$11)+'СЕТ СН'!$F$12+СВЦЭМ!$D$10+'СЕТ СН'!$F$5-'СЕТ СН'!$F$20</f>
        <v>1950.33754294</v>
      </c>
      <c r="L23" s="36">
        <f>SUMIFS(СВЦЭМ!$C$39:$C$782,СВЦЭМ!$A$39:$A$782,$A23,СВЦЭМ!$B$39:$B$782,L$11)+'СЕТ СН'!$F$12+СВЦЭМ!$D$10+'СЕТ СН'!$F$5-'СЕТ СН'!$F$20</f>
        <v>1931.0001041400001</v>
      </c>
      <c r="M23" s="36">
        <f>SUMIFS(СВЦЭМ!$C$39:$C$782,СВЦЭМ!$A$39:$A$782,$A23,СВЦЭМ!$B$39:$B$782,M$11)+'СЕТ СН'!$F$12+СВЦЭМ!$D$10+'СЕТ СН'!$F$5-'СЕТ СН'!$F$20</f>
        <v>1915.96294128</v>
      </c>
      <c r="N23" s="36">
        <f>SUMIFS(СВЦЭМ!$C$39:$C$782,СВЦЭМ!$A$39:$A$782,$A23,СВЦЭМ!$B$39:$B$782,N$11)+'СЕТ СН'!$F$12+СВЦЭМ!$D$10+'СЕТ СН'!$F$5-'СЕТ СН'!$F$20</f>
        <v>1929.6749497300002</v>
      </c>
      <c r="O23" s="36">
        <f>SUMIFS(СВЦЭМ!$C$39:$C$782,СВЦЭМ!$A$39:$A$782,$A23,СВЦЭМ!$B$39:$B$782,O$11)+'СЕТ СН'!$F$12+СВЦЭМ!$D$10+'СЕТ СН'!$F$5-'СЕТ СН'!$F$20</f>
        <v>1954.98424213</v>
      </c>
      <c r="P23" s="36">
        <f>SUMIFS(СВЦЭМ!$C$39:$C$782,СВЦЭМ!$A$39:$A$782,$A23,СВЦЭМ!$B$39:$B$782,P$11)+'СЕТ СН'!$F$12+СВЦЭМ!$D$10+'СЕТ СН'!$F$5-'СЕТ СН'!$F$20</f>
        <v>1986.96961676</v>
      </c>
      <c r="Q23" s="36">
        <f>SUMIFS(СВЦЭМ!$C$39:$C$782,СВЦЭМ!$A$39:$A$782,$A23,СВЦЭМ!$B$39:$B$782,Q$11)+'СЕТ СН'!$F$12+СВЦЭМ!$D$10+'СЕТ СН'!$F$5-'СЕТ СН'!$F$20</f>
        <v>2006.2526151000002</v>
      </c>
      <c r="R23" s="36">
        <f>SUMIFS(СВЦЭМ!$C$39:$C$782,СВЦЭМ!$A$39:$A$782,$A23,СВЦЭМ!$B$39:$B$782,R$11)+'СЕТ СН'!$F$12+СВЦЭМ!$D$10+'СЕТ СН'!$F$5-'СЕТ СН'!$F$20</f>
        <v>1996.9948210500002</v>
      </c>
      <c r="S23" s="36">
        <f>SUMIFS(СВЦЭМ!$C$39:$C$782,СВЦЭМ!$A$39:$A$782,$A23,СВЦЭМ!$B$39:$B$782,S$11)+'СЕТ СН'!$F$12+СВЦЭМ!$D$10+'СЕТ СН'!$F$5-'СЕТ СН'!$F$20</f>
        <v>1955.12999984</v>
      </c>
      <c r="T23" s="36">
        <f>SUMIFS(СВЦЭМ!$C$39:$C$782,СВЦЭМ!$A$39:$A$782,$A23,СВЦЭМ!$B$39:$B$782,T$11)+'СЕТ СН'!$F$12+СВЦЭМ!$D$10+'СЕТ СН'!$F$5-'СЕТ СН'!$F$20</f>
        <v>1918.4193525200001</v>
      </c>
      <c r="U23" s="36">
        <f>SUMIFS(СВЦЭМ!$C$39:$C$782,СВЦЭМ!$A$39:$A$782,$A23,СВЦЭМ!$B$39:$B$782,U$11)+'СЕТ СН'!$F$12+СВЦЭМ!$D$10+'СЕТ СН'!$F$5-'СЕТ СН'!$F$20</f>
        <v>1872.7217106200001</v>
      </c>
      <c r="V23" s="36">
        <f>SUMIFS(СВЦЭМ!$C$39:$C$782,СВЦЭМ!$A$39:$A$782,$A23,СВЦЭМ!$B$39:$B$782,V$11)+'СЕТ СН'!$F$12+СВЦЭМ!$D$10+'СЕТ СН'!$F$5-'СЕТ СН'!$F$20</f>
        <v>1884.2022419899999</v>
      </c>
      <c r="W23" s="36">
        <f>SUMIFS(СВЦЭМ!$C$39:$C$782,СВЦЭМ!$A$39:$A$782,$A23,СВЦЭМ!$B$39:$B$782,W$11)+'СЕТ СН'!$F$12+СВЦЭМ!$D$10+'СЕТ СН'!$F$5-'СЕТ СН'!$F$20</f>
        <v>1881.0376990100001</v>
      </c>
      <c r="X23" s="36">
        <f>SUMIFS(СВЦЭМ!$C$39:$C$782,СВЦЭМ!$A$39:$A$782,$A23,СВЦЭМ!$B$39:$B$782,X$11)+'СЕТ СН'!$F$12+СВЦЭМ!$D$10+'СЕТ СН'!$F$5-'СЕТ СН'!$F$20</f>
        <v>1896.00041579</v>
      </c>
      <c r="Y23" s="36">
        <f>SUMIFS(СВЦЭМ!$C$39:$C$782,СВЦЭМ!$A$39:$A$782,$A23,СВЦЭМ!$B$39:$B$782,Y$11)+'СЕТ СН'!$F$12+СВЦЭМ!$D$10+'СЕТ СН'!$F$5-'СЕТ СН'!$F$20</f>
        <v>1974.12645785</v>
      </c>
    </row>
    <row r="24" spans="1:25" ht="15.75" x14ac:dyDescent="0.2">
      <c r="A24" s="35">
        <f t="shared" si="0"/>
        <v>44452</v>
      </c>
      <c r="B24" s="36">
        <f>SUMIFS(СВЦЭМ!$C$39:$C$782,СВЦЭМ!$A$39:$A$782,$A24,СВЦЭМ!$B$39:$B$782,B$11)+'СЕТ СН'!$F$12+СВЦЭМ!$D$10+'СЕТ СН'!$F$5-'СЕТ СН'!$F$20</f>
        <v>2052.6598419700003</v>
      </c>
      <c r="C24" s="36">
        <f>SUMIFS(СВЦЭМ!$C$39:$C$782,СВЦЭМ!$A$39:$A$782,$A24,СВЦЭМ!$B$39:$B$782,C$11)+'СЕТ СН'!$F$12+СВЦЭМ!$D$10+'СЕТ СН'!$F$5-'СЕТ СН'!$F$20</f>
        <v>2138.2440506000003</v>
      </c>
      <c r="D24" s="36">
        <f>SUMIFS(СВЦЭМ!$C$39:$C$782,СВЦЭМ!$A$39:$A$782,$A24,СВЦЭМ!$B$39:$B$782,D$11)+'СЕТ СН'!$F$12+СВЦЭМ!$D$10+'СЕТ СН'!$F$5-'СЕТ СН'!$F$20</f>
        <v>2202.2999850599999</v>
      </c>
      <c r="E24" s="36">
        <f>SUMIFS(СВЦЭМ!$C$39:$C$782,СВЦЭМ!$A$39:$A$782,$A24,СВЦЭМ!$B$39:$B$782,E$11)+'СЕТ СН'!$F$12+СВЦЭМ!$D$10+'СЕТ СН'!$F$5-'СЕТ СН'!$F$20</f>
        <v>2226.7789033500003</v>
      </c>
      <c r="F24" s="36">
        <f>SUMIFS(СВЦЭМ!$C$39:$C$782,СВЦЭМ!$A$39:$A$782,$A24,СВЦЭМ!$B$39:$B$782,F$11)+'СЕТ СН'!$F$12+СВЦЭМ!$D$10+'СЕТ СН'!$F$5-'СЕТ СН'!$F$20</f>
        <v>2236.1887202099997</v>
      </c>
      <c r="G24" s="36">
        <f>SUMIFS(СВЦЭМ!$C$39:$C$782,СВЦЭМ!$A$39:$A$782,$A24,СВЦЭМ!$B$39:$B$782,G$11)+'СЕТ СН'!$F$12+СВЦЭМ!$D$10+'СЕТ СН'!$F$5-'СЕТ СН'!$F$20</f>
        <v>2212.2587652499997</v>
      </c>
      <c r="H24" s="36">
        <f>SUMIFS(СВЦЭМ!$C$39:$C$782,СВЦЭМ!$A$39:$A$782,$A24,СВЦЭМ!$B$39:$B$782,H$11)+'СЕТ СН'!$F$12+СВЦЭМ!$D$10+'СЕТ СН'!$F$5-'СЕТ СН'!$F$20</f>
        <v>2135.7478797100002</v>
      </c>
      <c r="I24" s="36">
        <f>SUMIFS(СВЦЭМ!$C$39:$C$782,СВЦЭМ!$A$39:$A$782,$A24,СВЦЭМ!$B$39:$B$782,I$11)+'СЕТ СН'!$F$12+СВЦЭМ!$D$10+'СЕТ СН'!$F$5-'СЕТ СН'!$F$20</f>
        <v>2041.72217469</v>
      </c>
      <c r="J24" s="36">
        <f>SUMIFS(СВЦЭМ!$C$39:$C$782,СВЦЭМ!$A$39:$A$782,$A24,СВЦЭМ!$B$39:$B$782,J$11)+'СЕТ СН'!$F$12+СВЦЭМ!$D$10+'СЕТ СН'!$F$5-'СЕТ СН'!$F$20</f>
        <v>2007.84283873</v>
      </c>
      <c r="K24" s="36">
        <f>SUMIFS(СВЦЭМ!$C$39:$C$782,СВЦЭМ!$A$39:$A$782,$A24,СВЦЭМ!$B$39:$B$782,K$11)+'СЕТ СН'!$F$12+СВЦЭМ!$D$10+'СЕТ СН'!$F$5-'СЕТ СН'!$F$20</f>
        <v>1988.6431327</v>
      </c>
      <c r="L24" s="36">
        <f>SUMIFS(СВЦЭМ!$C$39:$C$782,СВЦЭМ!$A$39:$A$782,$A24,СВЦЭМ!$B$39:$B$782,L$11)+'СЕТ СН'!$F$12+СВЦЭМ!$D$10+'СЕТ СН'!$F$5-'СЕТ СН'!$F$20</f>
        <v>1977.1038681</v>
      </c>
      <c r="M24" s="36">
        <f>SUMIFS(СВЦЭМ!$C$39:$C$782,СВЦЭМ!$A$39:$A$782,$A24,СВЦЭМ!$B$39:$B$782,M$11)+'СЕТ СН'!$F$12+СВЦЭМ!$D$10+'СЕТ СН'!$F$5-'СЕТ СН'!$F$20</f>
        <v>1977.6394499600001</v>
      </c>
      <c r="N24" s="36">
        <f>SUMIFS(СВЦЭМ!$C$39:$C$782,СВЦЭМ!$A$39:$A$782,$A24,СВЦЭМ!$B$39:$B$782,N$11)+'СЕТ СН'!$F$12+СВЦЭМ!$D$10+'СЕТ СН'!$F$5-'СЕТ СН'!$F$20</f>
        <v>1959.93601562</v>
      </c>
      <c r="O24" s="36">
        <f>SUMIFS(СВЦЭМ!$C$39:$C$782,СВЦЭМ!$A$39:$A$782,$A24,СВЦЭМ!$B$39:$B$782,O$11)+'СЕТ СН'!$F$12+СВЦЭМ!$D$10+'СЕТ СН'!$F$5-'СЕТ СН'!$F$20</f>
        <v>1964.69905371</v>
      </c>
      <c r="P24" s="36">
        <f>SUMIFS(СВЦЭМ!$C$39:$C$782,СВЦЭМ!$A$39:$A$782,$A24,СВЦЭМ!$B$39:$B$782,P$11)+'СЕТ СН'!$F$12+СВЦЭМ!$D$10+'СЕТ СН'!$F$5-'СЕТ СН'!$F$20</f>
        <v>2003.19183918</v>
      </c>
      <c r="Q24" s="36">
        <f>SUMIFS(СВЦЭМ!$C$39:$C$782,СВЦЭМ!$A$39:$A$782,$A24,СВЦЭМ!$B$39:$B$782,Q$11)+'СЕТ СН'!$F$12+СВЦЭМ!$D$10+'СЕТ СН'!$F$5-'СЕТ СН'!$F$20</f>
        <v>2012.25489505</v>
      </c>
      <c r="R24" s="36">
        <f>SUMIFS(СВЦЭМ!$C$39:$C$782,СВЦЭМ!$A$39:$A$782,$A24,СВЦЭМ!$B$39:$B$782,R$11)+'СЕТ СН'!$F$12+СВЦЭМ!$D$10+'СЕТ СН'!$F$5-'СЕТ СН'!$F$20</f>
        <v>2011.0518587900001</v>
      </c>
      <c r="S24" s="36">
        <f>SUMIFS(СВЦЭМ!$C$39:$C$782,СВЦЭМ!$A$39:$A$782,$A24,СВЦЭМ!$B$39:$B$782,S$11)+'СЕТ СН'!$F$12+СВЦЭМ!$D$10+'СЕТ СН'!$F$5-'СЕТ СН'!$F$20</f>
        <v>1972.4451179500002</v>
      </c>
      <c r="T24" s="36">
        <f>SUMIFS(СВЦЭМ!$C$39:$C$782,СВЦЭМ!$A$39:$A$782,$A24,СВЦЭМ!$B$39:$B$782,T$11)+'СЕТ СН'!$F$12+СВЦЭМ!$D$10+'СЕТ СН'!$F$5-'СЕТ СН'!$F$20</f>
        <v>1928.5642272300001</v>
      </c>
      <c r="U24" s="36">
        <f>SUMIFS(СВЦЭМ!$C$39:$C$782,СВЦЭМ!$A$39:$A$782,$A24,СВЦЭМ!$B$39:$B$782,U$11)+'СЕТ СН'!$F$12+СВЦЭМ!$D$10+'СЕТ СН'!$F$5-'СЕТ СН'!$F$20</f>
        <v>1878.4193896300001</v>
      </c>
      <c r="V24" s="36">
        <f>SUMIFS(СВЦЭМ!$C$39:$C$782,СВЦЭМ!$A$39:$A$782,$A24,СВЦЭМ!$B$39:$B$782,V$11)+'СЕТ СН'!$F$12+СВЦЭМ!$D$10+'СЕТ СН'!$F$5-'СЕТ СН'!$F$20</f>
        <v>1884.5208407300001</v>
      </c>
      <c r="W24" s="36">
        <f>SUMIFS(СВЦЭМ!$C$39:$C$782,СВЦЭМ!$A$39:$A$782,$A24,СВЦЭМ!$B$39:$B$782,W$11)+'СЕТ СН'!$F$12+СВЦЭМ!$D$10+'СЕТ СН'!$F$5-'СЕТ СН'!$F$20</f>
        <v>1883.0278054700002</v>
      </c>
      <c r="X24" s="36">
        <f>SUMIFS(СВЦЭМ!$C$39:$C$782,СВЦЭМ!$A$39:$A$782,$A24,СВЦЭМ!$B$39:$B$782,X$11)+'СЕТ СН'!$F$12+СВЦЭМ!$D$10+'СЕТ СН'!$F$5-'СЕТ СН'!$F$20</f>
        <v>1902.4550767200001</v>
      </c>
      <c r="Y24" s="36">
        <f>SUMIFS(СВЦЭМ!$C$39:$C$782,СВЦЭМ!$A$39:$A$782,$A24,СВЦЭМ!$B$39:$B$782,Y$11)+'СЕТ СН'!$F$12+СВЦЭМ!$D$10+'СЕТ СН'!$F$5-'СЕТ СН'!$F$20</f>
        <v>1997.5476922500002</v>
      </c>
    </row>
    <row r="25" spans="1:25" ht="15.75" x14ac:dyDescent="0.2">
      <c r="A25" s="35">
        <f t="shared" si="0"/>
        <v>44453</v>
      </c>
      <c r="B25" s="36">
        <f>SUMIFS(СВЦЭМ!$C$39:$C$782,СВЦЭМ!$A$39:$A$782,$A25,СВЦЭМ!$B$39:$B$782,B$11)+'СЕТ СН'!$F$12+СВЦЭМ!$D$10+'СЕТ СН'!$F$5-'СЕТ СН'!$F$20</f>
        <v>2050.2028033400002</v>
      </c>
      <c r="C25" s="36">
        <f>SUMIFS(СВЦЭМ!$C$39:$C$782,СВЦЭМ!$A$39:$A$782,$A25,СВЦЭМ!$B$39:$B$782,C$11)+'СЕТ СН'!$F$12+СВЦЭМ!$D$10+'СЕТ СН'!$F$5-'СЕТ СН'!$F$20</f>
        <v>2131.0973278700003</v>
      </c>
      <c r="D25" s="36">
        <f>SUMIFS(СВЦЭМ!$C$39:$C$782,СВЦЭМ!$A$39:$A$782,$A25,СВЦЭМ!$B$39:$B$782,D$11)+'СЕТ СН'!$F$12+СВЦЭМ!$D$10+'СЕТ СН'!$F$5-'СЕТ СН'!$F$20</f>
        <v>2177.5518805000002</v>
      </c>
      <c r="E25" s="36">
        <f>SUMIFS(СВЦЭМ!$C$39:$C$782,СВЦЭМ!$A$39:$A$782,$A25,СВЦЭМ!$B$39:$B$782,E$11)+'СЕТ СН'!$F$12+СВЦЭМ!$D$10+'СЕТ СН'!$F$5-'СЕТ СН'!$F$20</f>
        <v>2193.54051415</v>
      </c>
      <c r="F25" s="36">
        <f>SUMIFS(СВЦЭМ!$C$39:$C$782,СВЦЭМ!$A$39:$A$782,$A25,СВЦЭМ!$B$39:$B$782,F$11)+'СЕТ СН'!$F$12+СВЦЭМ!$D$10+'СЕТ СН'!$F$5-'СЕТ СН'!$F$20</f>
        <v>2202.4023533</v>
      </c>
      <c r="G25" s="36">
        <f>SUMIFS(СВЦЭМ!$C$39:$C$782,СВЦЭМ!$A$39:$A$782,$A25,СВЦЭМ!$B$39:$B$782,G$11)+'СЕТ СН'!$F$12+СВЦЭМ!$D$10+'СЕТ СН'!$F$5-'СЕТ СН'!$F$20</f>
        <v>2169.7523756700002</v>
      </c>
      <c r="H25" s="36">
        <f>SUMIFS(СВЦЭМ!$C$39:$C$782,СВЦЭМ!$A$39:$A$782,$A25,СВЦЭМ!$B$39:$B$782,H$11)+'СЕТ СН'!$F$12+СВЦЭМ!$D$10+'СЕТ СН'!$F$5-'СЕТ СН'!$F$20</f>
        <v>2107.75867556</v>
      </c>
      <c r="I25" s="36">
        <f>SUMIFS(СВЦЭМ!$C$39:$C$782,СВЦЭМ!$A$39:$A$782,$A25,СВЦЭМ!$B$39:$B$782,I$11)+'СЕТ СН'!$F$12+СВЦЭМ!$D$10+'СЕТ СН'!$F$5-'СЕТ СН'!$F$20</f>
        <v>2047.2628063000002</v>
      </c>
      <c r="J25" s="36">
        <f>SUMIFS(СВЦЭМ!$C$39:$C$782,СВЦЭМ!$A$39:$A$782,$A25,СВЦЭМ!$B$39:$B$782,J$11)+'СЕТ СН'!$F$12+СВЦЭМ!$D$10+'СЕТ СН'!$F$5-'СЕТ СН'!$F$20</f>
        <v>1993.8644329600002</v>
      </c>
      <c r="K25" s="36">
        <f>SUMIFS(СВЦЭМ!$C$39:$C$782,СВЦЭМ!$A$39:$A$782,$A25,СВЦЭМ!$B$39:$B$782,K$11)+'СЕТ СН'!$F$12+СВЦЭМ!$D$10+'СЕТ СН'!$F$5-'СЕТ СН'!$F$20</f>
        <v>2023.9355594900001</v>
      </c>
      <c r="L25" s="36">
        <f>SUMIFS(СВЦЭМ!$C$39:$C$782,СВЦЭМ!$A$39:$A$782,$A25,СВЦЭМ!$B$39:$B$782,L$11)+'СЕТ СН'!$F$12+СВЦЭМ!$D$10+'СЕТ СН'!$F$5-'СЕТ СН'!$F$20</f>
        <v>2011.76635777</v>
      </c>
      <c r="M25" s="36">
        <f>SUMIFS(СВЦЭМ!$C$39:$C$782,СВЦЭМ!$A$39:$A$782,$A25,СВЦЭМ!$B$39:$B$782,M$11)+'СЕТ СН'!$F$12+СВЦЭМ!$D$10+'СЕТ СН'!$F$5-'СЕТ СН'!$F$20</f>
        <v>2020.7552768400001</v>
      </c>
      <c r="N25" s="36">
        <f>SUMIFS(СВЦЭМ!$C$39:$C$782,СВЦЭМ!$A$39:$A$782,$A25,СВЦЭМ!$B$39:$B$782,N$11)+'СЕТ СН'!$F$12+СВЦЭМ!$D$10+'СЕТ СН'!$F$5-'СЕТ СН'!$F$20</f>
        <v>1980.3706482100001</v>
      </c>
      <c r="O25" s="36">
        <f>SUMIFS(СВЦЭМ!$C$39:$C$782,СВЦЭМ!$A$39:$A$782,$A25,СВЦЭМ!$B$39:$B$782,O$11)+'СЕТ СН'!$F$12+СВЦЭМ!$D$10+'СЕТ СН'!$F$5-'СЕТ СН'!$F$20</f>
        <v>1973.9266684700001</v>
      </c>
      <c r="P25" s="36">
        <f>SUMIFS(СВЦЭМ!$C$39:$C$782,СВЦЭМ!$A$39:$A$782,$A25,СВЦЭМ!$B$39:$B$782,P$11)+'СЕТ СН'!$F$12+СВЦЭМ!$D$10+'СЕТ СН'!$F$5-'СЕТ СН'!$F$20</f>
        <v>2019.3456604100002</v>
      </c>
      <c r="Q25" s="36">
        <f>SUMIFS(СВЦЭМ!$C$39:$C$782,СВЦЭМ!$A$39:$A$782,$A25,СВЦЭМ!$B$39:$B$782,Q$11)+'СЕТ СН'!$F$12+СВЦЭМ!$D$10+'СЕТ СН'!$F$5-'СЕТ СН'!$F$20</f>
        <v>2029.37093366</v>
      </c>
      <c r="R25" s="36">
        <f>SUMIFS(СВЦЭМ!$C$39:$C$782,СВЦЭМ!$A$39:$A$782,$A25,СВЦЭМ!$B$39:$B$782,R$11)+'СЕТ СН'!$F$12+СВЦЭМ!$D$10+'СЕТ СН'!$F$5-'СЕТ СН'!$F$20</f>
        <v>2026.11918919</v>
      </c>
      <c r="S25" s="36">
        <f>SUMIFS(СВЦЭМ!$C$39:$C$782,СВЦЭМ!$A$39:$A$782,$A25,СВЦЭМ!$B$39:$B$782,S$11)+'СЕТ СН'!$F$12+СВЦЭМ!$D$10+'СЕТ СН'!$F$5-'СЕТ СН'!$F$20</f>
        <v>1982.1618408100001</v>
      </c>
      <c r="T25" s="36">
        <f>SUMIFS(СВЦЭМ!$C$39:$C$782,СВЦЭМ!$A$39:$A$782,$A25,СВЦЭМ!$B$39:$B$782,T$11)+'СЕТ СН'!$F$12+СВЦЭМ!$D$10+'СЕТ СН'!$F$5-'СЕТ СН'!$F$20</f>
        <v>2007.3170073800002</v>
      </c>
      <c r="U25" s="36">
        <f>SUMIFS(СВЦЭМ!$C$39:$C$782,СВЦЭМ!$A$39:$A$782,$A25,СВЦЭМ!$B$39:$B$782,U$11)+'СЕТ СН'!$F$12+СВЦЭМ!$D$10+'СЕТ СН'!$F$5-'СЕТ СН'!$F$20</f>
        <v>2079.6739197699999</v>
      </c>
      <c r="V25" s="36">
        <f>SUMIFS(СВЦЭМ!$C$39:$C$782,СВЦЭМ!$A$39:$A$782,$A25,СВЦЭМ!$B$39:$B$782,V$11)+'СЕТ СН'!$F$12+СВЦЭМ!$D$10+'СЕТ СН'!$F$5-'СЕТ СН'!$F$20</f>
        <v>2088.0145457199997</v>
      </c>
      <c r="W25" s="36">
        <f>SUMIFS(СВЦЭМ!$C$39:$C$782,СВЦЭМ!$A$39:$A$782,$A25,СВЦЭМ!$B$39:$B$782,W$11)+'СЕТ СН'!$F$12+СВЦЭМ!$D$10+'СЕТ СН'!$F$5-'СЕТ СН'!$F$20</f>
        <v>2083.5444671</v>
      </c>
      <c r="X25" s="36">
        <f>SUMIFS(СВЦЭМ!$C$39:$C$782,СВЦЭМ!$A$39:$A$782,$A25,СВЦЭМ!$B$39:$B$782,X$11)+'СЕТ СН'!$F$12+СВЦЭМ!$D$10+'СЕТ СН'!$F$5-'СЕТ СН'!$F$20</f>
        <v>2027.3543338700001</v>
      </c>
      <c r="Y25" s="36">
        <f>SUMIFS(СВЦЭМ!$C$39:$C$782,СВЦЭМ!$A$39:$A$782,$A25,СВЦЭМ!$B$39:$B$782,Y$11)+'СЕТ СН'!$F$12+СВЦЭМ!$D$10+'СЕТ СН'!$F$5-'СЕТ СН'!$F$20</f>
        <v>2013.7240790700002</v>
      </c>
    </row>
    <row r="26" spans="1:25" ht="15.75" x14ac:dyDescent="0.2">
      <c r="A26" s="35">
        <f t="shared" si="0"/>
        <v>44454</v>
      </c>
      <c r="B26" s="36">
        <f>SUMIFS(СВЦЭМ!$C$39:$C$782,СВЦЭМ!$A$39:$A$782,$A26,СВЦЭМ!$B$39:$B$782,B$11)+'СЕТ СН'!$F$12+СВЦЭМ!$D$10+'СЕТ СН'!$F$5-'СЕТ СН'!$F$20</f>
        <v>2134.90699709</v>
      </c>
      <c r="C26" s="36">
        <f>SUMIFS(СВЦЭМ!$C$39:$C$782,СВЦЭМ!$A$39:$A$782,$A26,СВЦЭМ!$B$39:$B$782,C$11)+'СЕТ СН'!$F$12+СВЦЭМ!$D$10+'СЕТ СН'!$F$5-'СЕТ СН'!$F$20</f>
        <v>2243.7089872899996</v>
      </c>
      <c r="D26" s="36">
        <f>SUMIFS(СВЦЭМ!$C$39:$C$782,СВЦЭМ!$A$39:$A$782,$A26,СВЦЭМ!$B$39:$B$782,D$11)+'СЕТ СН'!$F$12+СВЦЭМ!$D$10+'СЕТ СН'!$F$5-'СЕТ СН'!$F$20</f>
        <v>2354.82124931</v>
      </c>
      <c r="E26" s="36">
        <f>SUMIFS(СВЦЭМ!$C$39:$C$782,СВЦЭМ!$A$39:$A$782,$A26,СВЦЭМ!$B$39:$B$782,E$11)+'СЕТ СН'!$F$12+СВЦЭМ!$D$10+'СЕТ СН'!$F$5-'СЕТ СН'!$F$20</f>
        <v>2407.0124423899997</v>
      </c>
      <c r="F26" s="36">
        <f>SUMIFS(СВЦЭМ!$C$39:$C$782,СВЦЭМ!$A$39:$A$782,$A26,СВЦЭМ!$B$39:$B$782,F$11)+'СЕТ СН'!$F$12+СВЦЭМ!$D$10+'СЕТ СН'!$F$5-'СЕТ СН'!$F$20</f>
        <v>2435.8963843700003</v>
      </c>
      <c r="G26" s="36">
        <f>SUMIFS(СВЦЭМ!$C$39:$C$782,СВЦЭМ!$A$39:$A$782,$A26,СВЦЭМ!$B$39:$B$782,G$11)+'СЕТ СН'!$F$12+СВЦЭМ!$D$10+'СЕТ СН'!$F$5-'СЕТ СН'!$F$20</f>
        <v>2368.5589164599996</v>
      </c>
      <c r="H26" s="36">
        <f>SUMIFS(СВЦЭМ!$C$39:$C$782,СВЦЭМ!$A$39:$A$782,$A26,СВЦЭМ!$B$39:$B$782,H$11)+'СЕТ СН'!$F$12+СВЦЭМ!$D$10+'СЕТ СН'!$F$5-'СЕТ СН'!$F$20</f>
        <v>2248.4092794200001</v>
      </c>
      <c r="I26" s="36">
        <f>SUMIFS(СВЦЭМ!$C$39:$C$782,СВЦЭМ!$A$39:$A$782,$A26,СВЦЭМ!$B$39:$B$782,I$11)+'СЕТ СН'!$F$12+СВЦЭМ!$D$10+'СЕТ СН'!$F$5-'СЕТ СН'!$F$20</f>
        <v>2115.3406145899999</v>
      </c>
      <c r="J26" s="36">
        <f>SUMIFS(СВЦЭМ!$C$39:$C$782,СВЦЭМ!$A$39:$A$782,$A26,СВЦЭМ!$B$39:$B$782,J$11)+'СЕТ СН'!$F$12+СВЦЭМ!$D$10+'СЕТ СН'!$F$5-'СЕТ СН'!$F$20</f>
        <v>2001.18009112</v>
      </c>
      <c r="K26" s="36">
        <f>SUMIFS(СВЦЭМ!$C$39:$C$782,СВЦЭМ!$A$39:$A$782,$A26,СВЦЭМ!$B$39:$B$782,K$11)+'СЕТ СН'!$F$12+СВЦЭМ!$D$10+'СЕТ СН'!$F$5-'СЕТ СН'!$F$20</f>
        <v>1952.23383749</v>
      </c>
      <c r="L26" s="36">
        <f>SUMIFS(СВЦЭМ!$C$39:$C$782,СВЦЭМ!$A$39:$A$782,$A26,СВЦЭМ!$B$39:$B$782,L$11)+'СЕТ СН'!$F$12+СВЦЭМ!$D$10+'СЕТ СН'!$F$5-'СЕТ СН'!$F$20</f>
        <v>1950.3233331900001</v>
      </c>
      <c r="M26" s="36">
        <f>SUMIFS(СВЦЭМ!$C$39:$C$782,СВЦЭМ!$A$39:$A$782,$A26,СВЦЭМ!$B$39:$B$782,M$11)+'СЕТ СН'!$F$12+СВЦЭМ!$D$10+'СЕТ СН'!$F$5-'СЕТ СН'!$F$20</f>
        <v>1957.60739375</v>
      </c>
      <c r="N26" s="36">
        <f>SUMIFS(СВЦЭМ!$C$39:$C$782,СВЦЭМ!$A$39:$A$782,$A26,СВЦЭМ!$B$39:$B$782,N$11)+'СЕТ СН'!$F$12+СВЦЭМ!$D$10+'СЕТ СН'!$F$5-'СЕТ СН'!$F$20</f>
        <v>1978.8822530500001</v>
      </c>
      <c r="O26" s="36">
        <f>SUMIFS(СВЦЭМ!$C$39:$C$782,СВЦЭМ!$A$39:$A$782,$A26,СВЦЭМ!$B$39:$B$782,O$11)+'СЕТ СН'!$F$12+СВЦЭМ!$D$10+'СЕТ СН'!$F$5-'СЕТ СН'!$F$20</f>
        <v>2015.86594569</v>
      </c>
      <c r="P26" s="36">
        <f>SUMIFS(СВЦЭМ!$C$39:$C$782,СВЦЭМ!$A$39:$A$782,$A26,СВЦЭМ!$B$39:$B$782,P$11)+'СЕТ СН'!$F$12+СВЦЭМ!$D$10+'СЕТ СН'!$F$5-'СЕТ СН'!$F$20</f>
        <v>2059.5420862600004</v>
      </c>
      <c r="Q26" s="36">
        <f>SUMIFS(СВЦЭМ!$C$39:$C$782,СВЦЭМ!$A$39:$A$782,$A26,СВЦЭМ!$B$39:$B$782,Q$11)+'СЕТ СН'!$F$12+СВЦЭМ!$D$10+'СЕТ СН'!$F$5-'СЕТ СН'!$F$20</f>
        <v>2079.3208131800002</v>
      </c>
      <c r="R26" s="36">
        <f>SUMIFS(СВЦЭМ!$C$39:$C$782,СВЦЭМ!$A$39:$A$782,$A26,СВЦЭМ!$B$39:$B$782,R$11)+'СЕТ СН'!$F$12+СВЦЭМ!$D$10+'СЕТ СН'!$F$5-'СЕТ СН'!$F$20</f>
        <v>2077.90480097</v>
      </c>
      <c r="S26" s="36">
        <f>SUMIFS(СВЦЭМ!$C$39:$C$782,СВЦЭМ!$A$39:$A$782,$A26,СВЦЭМ!$B$39:$B$782,S$11)+'СЕТ СН'!$F$12+СВЦЭМ!$D$10+'СЕТ СН'!$F$5-'СЕТ СН'!$F$20</f>
        <v>2033.9707592600002</v>
      </c>
      <c r="T26" s="36">
        <f>SUMIFS(СВЦЭМ!$C$39:$C$782,СВЦЭМ!$A$39:$A$782,$A26,СВЦЭМ!$B$39:$B$782,T$11)+'СЕТ СН'!$F$12+СВЦЭМ!$D$10+'СЕТ СН'!$F$5-'СЕТ СН'!$F$20</f>
        <v>2003.1270456900002</v>
      </c>
      <c r="U26" s="36">
        <f>SUMIFS(СВЦЭМ!$C$39:$C$782,СВЦЭМ!$A$39:$A$782,$A26,СВЦЭМ!$B$39:$B$782,U$11)+'СЕТ СН'!$F$12+СВЦЭМ!$D$10+'СЕТ СН'!$F$5-'СЕТ СН'!$F$20</f>
        <v>1955.00708725</v>
      </c>
      <c r="V26" s="36">
        <f>SUMIFS(СВЦЭМ!$C$39:$C$782,СВЦЭМ!$A$39:$A$782,$A26,СВЦЭМ!$B$39:$B$782,V$11)+'СЕТ СН'!$F$12+СВЦЭМ!$D$10+'СЕТ СН'!$F$5-'СЕТ СН'!$F$20</f>
        <v>1935.3124423300001</v>
      </c>
      <c r="W26" s="36">
        <f>SUMIFS(СВЦЭМ!$C$39:$C$782,СВЦЭМ!$A$39:$A$782,$A26,СВЦЭМ!$B$39:$B$782,W$11)+'СЕТ СН'!$F$12+СВЦЭМ!$D$10+'СЕТ СН'!$F$5-'СЕТ СН'!$F$20</f>
        <v>1951.4952840600001</v>
      </c>
      <c r="X26" s="36">
        <f>SUMIFS(СВЦЭМ!$C$39:$C$782,СВЦЭМ!$A$39:$A$782,$A26,СВЦЭМ!$B$39:$B$782,X$11)+'СЕТ СН'!$F$12+СВЦЭМ!$D$10+'СЕТ СН'!$F$5-'СЕТ СН'!$F$20</f>
        <v>2002.9608904000002</v>
      </c>
      <c r="Y26" s="36">
        <f>SUMIFS(СВЦЭМ!$C$39:$C$782,СВЦЭМ!$A$39:$A$782,$A26,СВЦЭМ!$B$39:$B$782,Y$11)+'СЕТ СН'!$F$12+СВЦЭМ!$D$10+'СЕТ СН'!$F$5-'СЕТ СН'!$F$20</f>
        <v>2021.75057565</v>
      </c>
    </row>
    <row r="27" spans="1:25" ht="15.75" x14ac:dyDescent="0.2">
      <c r="A27" s="35">
        <f t="shared" si="0"/>
        <v>44455</v>
      </c>
      <c r="B27" s="36">
        <f>SUMIFS(СВЦЭМ!$C$39:$C$782,СВЦЭМ!$A$39:$A$782,$A27,СВЦЭМ!$B$39:$B$782,B$11)+'СЕТ СН'!$F$12+СВЦЭМ!$D$10+'СЕТ СН'!$F$5-'СЕТ СН'!$F$20</f>
        <v>2121.0310099500002</v>
      </c>
      <c r="C27" s="36">
        <f>SUMIFS(СВЦЭМ!$C$39:$C$782,СВЦЭМ!$A$39:$A$782,$A27,СВЦЭМ!$B$39:$B$782,C$11)+'СЕТ СН'!$F$12+СВЦЭМ!$D$10+'СЕТ СН'!$F$5-'СЕТ СН'!$F$20</f>
        <v>2213.9931541599999</v>
      </c>
      <c r="D27" s="36">
        <f>SUMIFS(СВЦЭМ!$C$39:$C$782,СВЦЭМ!$A$39:$A$782,$A27,СВЦЭМ!$B$39:$B$782,D$11)+'СЕТ СН'!$F$12+СВЦЭМ!$D$10+'СЕТ СН'!$F$5-'СЕТ СН'!$F$20</f>
        <v>2282.73449781</v>
      </c>
      <c r="E27" s="36">
        <f>SUMIFS(СВЦЭМ!$C$39:$C$782,СВЦЭМ!$A$39:$A$782,$A27,СВЦЭМ!$B$39:$B$782,E$11)+'СЕТ СН'!$F$12+СВЦЭМ!$D$10+'СЕТ СН'!$F$5-'СЕТ СН'!$F$20</f>
        <v>2306.4447821900003</v>
      </c>
      <c r="F27" s="36">
        <f>SUMIFS(СВЦЭМ!$C$39:$C$782,СВЦЭМ!$A$39:$A$782,$A27,СВЦЭМ!$B$39:$B$782,F$11)+'СЕТ СН'!$F$12+СВЦЭМ!$D$10+'СЕТ СН'!$F$5-'СЕТ СН'!$F$20</f>
        <v>2312.9900307400003</v>
      </c>
      <c r="G27" s="36">
        <f>SUMIFS(СВЦЭМ!$C$39:$C$782,СВЦЭМ!$A$39:$A$782,$A27,СВЦЭМ!$B$39:$B$782,G$11)+'СЕТ СН'!$F$12+СВЦЭМ!$D$10+'СЕТ СН'!$F$5-'СЕТ СН'!$F$20</f>
        <v>2278.7731630899998</v>
      </c>
      <c r="H27" s="36">
        <f>SUMIFS(СВЦЭМ!$C$39:$C$782,СВЦЭМ!$A$39:$A$782,$A27,СВЦЭМ!$B$39:$B$782,H$11)+'СЕТ СН'!$F$12+СВЦЭМ!$D$10+'СЕТ СН'!$F$5-'СЕТ СН'!$F$20</f>
        <v>2203.4445890799998</v>
      </c>
      <c r="I27" s="36">
        <f>SUMIFS(СВЦЭМ!$C$39:$C$782,СВЦЭМ!$A$39:$A$782,$A27,СВЦЭМ!$B$39:$B$782,I$11)+'СЕТ СН'!$F$12+СВЦЭМ!$D$10+'СЕТ СН'!$F$5-'СЕТ СН'!$F$20</f>
        <v>2091.98199239</v>
      </c>
      <c r="J27" s="36">
        <f>SUMIFS(СВЦЭМ!$C$39:$C$782,СВЦЭМ!$A$39:$A$782,$A27,СВЦЭМ!$B$39:$B$782,J$11)+'СЕТ СН'!$F$12+СВЦЭМ!$D$10+'СЕТ СН'!$F$5-'СЕТ СН'!$F$20</f>
        <v>1993.1554316400002</v>
      </c>
      <c r="K27" s="36">
        <f>SUMIFS(СВЦЭМ!$C$39:$C$782,СВЦЭМ!$A$39:$A$782,$A27,СВЦЭМ!$B$39:$B$782,K$11)+'СЕТ СН'!$F$12+СВЦЭМ!$D$10+'СЕТ СН'!$F$5-'СЕТ СН'!$F$20</f>
        <v>1945.8879654300001</v>
      </c>
      <c r="L27" s="36">
        <f>SUMIFS(СВЦЭМ!$C$39:$C$782,СВЦЭМ!$A$39:$A$782,$A27,СВЦЭМ!$B$39:$B$782,L$11)+'СЕТ СН'!$F$12+СВЦЭМ!$D$10+'СЕТ СН'!$F$5-'СЕТ СН'!$F$20</f>
        <v>1947.63950338</v>
      </c>
      <c r="M27" s="36">
        <f>SUMIFS(СВЦЭМ!$C$39:$C$782,СВЦЭМ!$A$39:$A$782,$A27,СВЦЭМ!$B$39:$B$782,M$11)+'СЕТ СН'!$F$12+СВЦЭМ!$D$10+'СЕТ СН'!$F$5-'СЕТ СН'!$F$20</f>
        <v>1943.5113490400001</v>
      </c>
      <c r="N27" s="36">
        <f>SUMIFS(СВЦЭМ!$C$39:$C$782,СВЦЭМ!$A$39:$A$782,$A27,СВЦЭМ!$B$39:$B$782,N$11)+'СЕТ СН'!$F$12+СВЦЭМ!$D$10+'СЕТ СН'!$F$5-'СЕТ СН'!$F$20</f>
        <v>1952.70808106</v>
      </c>
      <c r="O27" s="36">
        <f>SUMIFS(СВЦЭМ!$C$39:$C$782,СВЦЭМ!$A$39:$A$782,$A27,СВЦЭМ!$B$39:$B$782,O$11)+'СЕТ СН'!$F$12+СВЦЭМ!$D$10+'СЕТ СН'!$F$5-'СЕТ СН'!$F$20</f>
        <v>1985.70676417</v>
      </c>
      <c r="P27" s="36">
        <f>SUMIFS(СВЦЭМ!$C$39:$C$782,СВЦЭМ!$A$39:$A$782,$A27,СВЦЭМ!$B$39:$B$782,P$11)+'СЕТ СН'!$F$12+СВЦЭМ!$D$10+'СЕТ СН'!$F$5-'СЕТ СН'!$F$20</f>
        <v>2034.9755548500002</v>
      </c>
      <c r="Q27" s="36">
        <f>SUMIFS(СВЦЭМ!$C$39:$C$782,СВЦЭМ!$A$39:$A$782,$A27,СВЦЭМ!$B$39:$B$782,Q$11)+'СЕТ СН'!$F$12+СВЦЭМ!$D$10+'СЕТ СН'!$F$5-'СЕТ СН'!$F$20</f>
        <v>2050.67283361</v>
      </c>
      <c r="R27" s="36">
        <f>SUMIFS(СВЦЭМ!$C$39:$C$782,СВЦЭМ!$A$39:$A$782,$A27,СВЦЭМ!$B$39:$B$782,R$11)+'СЕТ СН'!$F$12+СВЦЭМ!$D$10+'СЕТ СН'!$F$5-'СЕТ СН'!$F$20</f>
        <v>2045.25338794</v>
      </c>
      <c r="S27" s="36">
        <f>SUMIFS(СВЦЭМ!$C$39:$C$782,СВЦЭМ!$A$39:$A$782,$A27,СВЦЭМ!$B$39:$B$782,S$11)+'СЕТ СН'!$F$12+СВЦЭМ!$D$10+'СЕТ СН'!$F$5-'СЕТ СН'!$F$20</f>
        <v>2008.15629448</v>
      </c>
      <c r="T27" s="36">
        <f>SUMIFS(СВЦЭМ!$C$39:$C$782,СВЦЭМ!$A$39:$A$782,$A27,СВЦЭМ!$B$39:$B$782,T$11)+'СЕТ СН'!$F$12+СВЦЭМ!$D$10+'СЕТ СН'!$F$5-'СЕТ СН'!$F$20</f>
        <v>1958.7527690400002</v>
      </c>
      <c r="U27" s="36">
        <f>SUMIFS(СВЦЭМ!$C$39:$C$782,СВЦЭМ!$A$39:$A$782,$A27,СВЦЭМ!$B$39:$B$782,U$11)+'СЕТ СН'!$F$12+СВЦЭМ!$D$10+'СЕТ СН'!$F$5-'СЕТ СН'!$F$20</f>
        <v>1940.2025874700003</v>
      </c>
      <c r="V27" s="36">
        <f>SUMIFS(СВЦЭМ!$C$39:$C$782,СВЦЭМ!$A$39:$A$782,$A27,СВЦЭМ!$B$39:$B$782,V$11)+'СЕТ СН'!$F$12+СВЦЭМ!$D$10+'СЕТ СН'!$F$5-'СЕТ СН'!$F$20</f>
        <v>1934.3202765800002</v>
      </c>
      <c r="W27" s="36">
        <f>SUMIFS(СВЦЭМ!$C$39:$C$782,СВЦЭМ!$A$39:$A$782,$A27,СВЦЭМ!$B$39:$B$782,W$11)+'СЕТ СН'!$F$12+СВЦЭМ!$D$10+'СЕТ СН'!$F$5-'СЕТ СН'!$F$20</f>
        <v>1918.7909524500001</v>
      </c>
      <c r="X27" s="36">
        <f>SUMIFS(СВЦЭМ!$C$39:$C$782,СВЦЭМ!$A$39:$A$782,$A27,СВЦЭМ!$B$39:$B$782,X$11)+'СЕТ СН'!$F$12+СВЦЭМ!$D$10+'СЕТ СН'!$F$5-'СЕТ СН'!$F$20</f>
        <v>1934.84043382</v>
      </c>
      <c r="Y27" s="36">
        <f>SUMIFS(СВЦЭМ!$C$39:$C$782,СВЦЭМ!$A$39:$A$782,$A27,СВЦЭМ!$B$39:$B$782,Y$11)+'СЕТ СН'!$F$12+СВЦЭМ!$D$10+'СЕТ СН'!$F$5-'СЕТ СН'!$F$20</f>
        <v>2003.7366373899999</v>
      </c>
    </row>
    <row r="28" spans="1:25" ht="15.75" x14ac:dyDescent="0.2">
      <c r="A28" s="35">
        <f t="shared" si="0"/>
        <v>44456</v>
      </c>
      <c r="B28" s="36">
        <f>SUMIFS(СВЦЭМ!$C$39:$C$782,СВЦЭМ!$A$39:$A$782,$A28,СВЦЭМ!$B$39:$B$782,B$11)+'СЕТ СН'!$F$12+СВЦЭМ!$D$10+'СЕТ СН'!$F$5-'СЕТ СН'!$F$20</f>
        <v>2092.8373221299998</v>
      </c>
      <c r="C28" s="36">
        <f>SUMIFS(СВЦЭМ!$C$39:$C$782,СВЦЭМ!$A$39:$A$782,$A28,СВЦЭМ!$B$39:$B$782,C$11)+'СЕТ СН'!$F$12+СВЦЭМ!$D$10+'СЕТ СН'!$F$5-'СЕТ СН'!$F$20</f>
        <v>2182.58169559</v>
      </c>
      <c r="D28" s="36">
        <f>SUMIFS(СВЦЭМ!$C$39:$C$782,СВЦЭМ!$A$39:$A$782,$A28,СВЦЭМ!$B$39:$B$782,D$11)+'СЕТ СН'!$F$12+СВЦЭМ!$D$10+'СЕТ СН'!$F$5-'СЕТ СН'!$F$20</f>
        <v>2256.9608064499998</v>
      </c>
      <c r="E28" s="36">
        <f>SUMIFS(СВЦЭМ!$C$39:$C$782,СВЦЭМ!$A$39:$A$782,$A28,СВЦЭМ!$B$39:$B$782,E$11)+'СЕТ СН'!$F$12+СВЦЭМ!$D$10+'СЕТ СН'!$F$5-'СЕТ СН'!$F$20</f>
        <v>2284.0240343999999</v>
      </c>
      <c r="F28" s="36">
        <f>SUMIFS(СВЦЭМ!$C$39:$C$782,СВЦЭМ!$A$39:$A$782,$A28,СВЦЭМ!$B$39:$B$782,F$11)+'СЕТ СН'!$F$12+СВЦЭМ!$D$10+'СЕТ СН'!$F$5-'СЕТ СН'!$F$20</f>
        <v>2293.1987939099999</v>
      </c>
      <c r="G28" s="36">
        <f>SUMIFS(СВЦЭМ!$C$39:$C$782,СВЦЭМ!$A$39:$A$782,$A28,СВЦЭМ!$B$39:$B$782,G$11)+'СЕТ СН'!$F$12+СВЦЭМ!$D$10+'СЕТ СН'!$F$5-'СЕТ СН'!$F$20</f>
        <v>2263.5458511899997</v>
      </c>
      <c r="H28" s="36">
        <f>SUMIFS(СВЦЭМ!$C$39:$C$782,СВЦЭМ!$A$39:$A$782,$A28,СВЦЭМ!$B$39:$B$782,H$11)+'СЕТ СН'!$F$12+СВЦЭМ!$D$10+'СЕТ СН'!$F$5-'СЕТ СН'!$F$20</f>
        <v>2179.1168414200001</v>
      </c>
      <c r="I28" s="36">
        <f>SUMIFS(СВЦЭМ!$C$39:$C$782,СВЦЭМ!$A$39:$A$782,$A28,СВЦЭМ!$B$39:$B$782,I$11)+'СЕТ СН'!$F$12+СВЦЭМ!$D$10+'СЕТ СН'!$F$5-'СЕТ СН'!$F$20</f>
        <v>2066.2872147799999</v>
      </c>
      <c r="J28" s="36">
        <f>SUMIFS(СВЦЭМ!$C$39:$C$782,СВЦЭМ!$A$39:$A$782,$A28,СВЦЭМ!$B$39:$B$782,J$11)+'СЕТ СН'!$F$12+СВЦЭМ!$D$10+'СЕТ СН'!$F$5-'СЕТ СН'!$F$20</f>
        <v>1976.7758482700001</v>
      </c>
      <c r="K28" s="36">
        <f>SUMIFS(СВЦЭМ!$C$39:$C$782,СВЦЭМ!$A$39:$A$782,$A28,СВЦЭМ!$B$39:$B$782,K$11)+'СЕТ СН'!$F$12+СВЦЭМ!$D$10+'СЕТ СН'!$F$5-'СЕТ СН'!$F$20</f>
        <v>1935.73711503</v>
      </c>
      <c r="L28" s="36">
        <f>SUMIFS(СВЦЭМ!$C$39:$C$782,СВЦЭМ!$A$39:$A$782,$A28,СВЦЭМ!$B$39:$B$782,L$11)+'СЕТ СН'!$F$12+СВЦЭМ!$D$10+'СЕТ СН'!$F$5-'СЕТ СН'!$F$20</f>
        <v>1920.0019445800001</v>
      </c>
      <c r="M28" s="36">
        <f>SUMIFS(СВЦЭМ!$C$39:$C$782,СВЦЭМ!$A$39:$A$782,$A28,СВЦЭМ!$B$39:$B$782,M$11)+'СЕТ СН'!$F$12+СВЦЭМ!$D$10+'СЕТ СН'!$F$5-'СЕТ СН'!$F$20</f>
        <v>1913.7095981900002</v>
      </c>
      <c r="N28" s="36">
        <f>SUMIFS(СВЦЭМ!$C$39:$C$782,СВЦЭМ!$A$39:$A$782,$A28,СВЦЭМ!$B$39:$B$782,N$11)+'СЕТ СН'!$F$12+СВЦЭМ!$D$10+'СЕТ СН'!$F$5-'СЕТ СН'!$F$20</f>
        <v>1925.6540077200002</v>
      </c>
      <c r="O28" s="36">
        <f>SUMIFS(СВЦЭМ!$C$39:$C$782,СВЦЭМ!$A$39:$A$782,$A28,СВЦЭМ!$B$39:$B$782,O$11)+'СЕТ СН'!$F$12+СВЦЭМ!$D$10+'СЕТ СН'!$F$5-'СЕТ СН'!$F$20</f>
        <v>1927.7488088200002</v>
      </c>
      <c r="P28" s="36">
        <f>SUMIFS(СВЦЭМ!$C$39:$C$782,СВЦЭМ!$A$39:$A$782,$A28,СВЦЭМ!$B$39:$B$782,P$11)+'СЕТ СН'!$F$12+СВЦЭМ!$D$10+'СЕТ СН'!$F$5-'СЕТ СН'!$F$20</f>
        <v>1958.4994692</v>
      </c>
      <c r="Q28" s="36">
        <f>SUMIFS(СВЦЭМ!$C$39:$C$782,СВЦЭМ!$A$39:$A$782,$A28,СВЦЭМ!$B$39:$B$782,Q$11)+'СЕТ СН'!$F$12+СВЦЭМ!$D$10+'СЕТ СН'!$F$5-'СЕТ СН'!$F$20</f>
        <v>1972.3038681900002</v>
      </c>
      <c r="R28" s="36">
        <f>SUMIFS(СВЦЭМ!$C$39:$C$782,СВЦЭМ!$A$39:$A$782,$A28,СВЦЭМ!$B$39:$B$782,R$11)+'СЕТ СН'!$F$12+СВЦЭМ!$D$10+'СЕТ СН'!$F$5-'СЕТ СН'!$F$20</f>
        <v>1968.1608274</v>
      </c>
      <c r="S28" s="36">
        <f>SUMIFS(СВЦЭМ!$C$39:$C$782,СВЦЭМ!$A$39:$A$782,$A28,СВЦЭМ!$B$39:$B$782,S$11)+'СЕТ СН'!$F$12+СВЦЭМ!$D$10+'СЕТ СН'!$F$5-'СЕТ СН'!$F$20</f>
        <v>1931.6328320300001</v>
      </c>
      <c r="T28" s="36">
        <f>SUMIFS(СВЦЭМ!$C$39:$C$782,СВЦЭМ!$A$39:$A$782,$A28,СВЦЭМ!$B$39:$B$782,T$11)+'СЕТ СН'!$F$12+СВЦЭМ!$D$10+'СЕТ СН'!$F$5-'СЕТ СН'!$F$20</f>
        <v>1918.5435657</v>
      </c>
      <c r="U28" s="36">
        <f>SUMIFS(СВЦЭМ!$C$39:$C$782,СВЦЭМ!$A$39:$A$782,$A28,СВЦЭМ!$B$39:$B$782,U$11)+'СЕТ СН'!$F$12+СВЦЭМ!$D$10+'СЕТ СН'!$F$5-'СЕТ СН'!$F$20</f>
        <v>1905.4317487200001</v>
      </c>
      <c r="V28" s="36">
        <f>SUMIFS(СВЦЭМ!$C$39:$C$782,СВЦЭМ!$A$39:$A$782,$A28,СВЦЭМ!$B$39:$B$782,V$11)+'СЕТ СН'!$F$12+СВЦЭМ!$D$10+'СЕТ СН'!$F$5-'СЕТ СН'!$F$20</f>
        <v>1909.2441589800001</v>
      </c>
      <c r="W28" s="36">
        <f>SUMIFS(СВЦЭМ!$C$39:$C$782,СВЦЭМ!$A$39:$A$782,$A28,СВЦЭМ!$B$39:$B$782,W$11)+'СЕТ СН'!$F$12+СВЦЭМ!$D$10+'СЕТ СН'!$F$5-'СЕТ СН'!$F$20</f>
        <v>1909.7589734000001</v>
      </c>
      <c r="X28" s="36">
        <f>SUMIFS(СВЦЭМ!$C$39:$C$782,СВЦЭМ!$A$39:$A$782,$A28,СВЦЭМ!$B$39:$B$782,X$11)+'СЕТ СН'!$F$12+СВЦЭМ!$D$10+'СЕТ СН'!$F$5-'СЕТ СН'!$F$20</f>
        <v>1900.05489162</v>
      </c>
      <c r="Y28" s="36">
        <f>SUMIFS(СВЦЭМ!$C$39:$C$782,СВЦЭМ!$A$39:$A$782,$A28,СВЦЭМ!$B$39:$B$782,Y$11)+'СЕТ СН'!$F$12+СВЦЭМ!$D$10+'СЕТ СН'!$F$5-'СЕТ СН'!$F$20</f>
        <v>1928.73900875</v>
      </c>
    </row>
    <row r="29" spans="1:25" ht="15.75" x14ac:dyDescent="0.2">
      <c r="A29" s="35">
        <f t="shared" si="0"/>
        <v>44457</v>
      </c>
      <c r="B29" s="36">
        <f>SUMIFS(СВЦЭМ!$C$39:$C$782,СВЦЭМ!$A$39:$A$782,$A29,СВЦЭМ!$B$39:$B$782,B$11)+'СЕТ СН'!$F$12+СВЦЭМ!$D$10+'СЕТ СН'!$F$5-'СЕТ СН'!$F$20</f>
        <v>1948.0401584300002</v>
      </c>
      <c r="C29" s="36">
        <f>SUMIFS(СВЦЭМ!$C$39:$C$782,СВЦЭМ!$A$39:$A$782,$A29,СВЦЭМ!$B$39:$B$782,C$11)+'СЕТ СН'!$F$12+СВЦЭМ!$D$10+'СЕТ СН'!$F$5-'СЕТ СН'!$F$20</f>
        <v>1988.64521066</v>
      </c>
      <c r="D29" s="36">
        <f>SUMIFS(СВЦЭМ!$C$39:$C$782,СВЦЭМ!$A$39:$A$782,$A29,СВЦЭМ!$B$39:$B$782,D$11)+'СЕТ СН'!$F$12+СВЦЭМ!$D$10+'СЕТ СН'!$F$5-'СЕТ СН'!$F$20</f>
        <v>2057.4662365600002</v>
      </c>
      <c r="E29" s="36">
        <f>SUMIFS(СВЦЭМ!$C$39:$C$782,СВЦЭМ!$A$39:$A$782,$A29,СВЦЭМ!$B$39:$B$782,E$11)+'СЕТ СН'!$F$12+СВЦЭМ!$D$10+'СЕТ СН'!$F$5-'СЕТ СН'!$F$20</f>
        <v>2079.5085348100001</v>
      </c>
      <c r="F29" s="36">
        <f>SUMIFS(СВЦЭМ!$C$39:$C$782,СВЦЭМ!$A$39:$A$782,$A29,СВЦЭМ!$B$39:$B$782,F$11)+'СЕТ СН'!$F$12+СВЦЭМ!$D$10+'СЕТ СН'!$F$5-'СЕТ СН'!$F$20</f>
        <v>2072.3019185499998</v>
      </c>
      <c r="G29" s="36">
        <f>SUMIFS(СВЦЭМ!$C$39:$C$782,СВЦЭМ!$A$39:$A$782,$A29,СВЦЭМ!$B$39:$B$782,G$11)+'СЕТ СН'!$F$12+СВЦЭМ!$D$10+'СЕТ СН'!$F$5-'СЕТ СН'!$F$20</f>
        <v>2072.3129110300001</v>
      </c>
      <c r="H29" s="36">
        <f>SUMIFS(СВЦЭМ!$C$39:$C$782,СВЦЭМ!$A$39:$A$782,$A29,СВЦЭМ!$B$39:$B$782,H$11)+'СЕТ СН'!$F$12+СВЦЭМ!$D$10+'СЕТ СН'!$F$5-'СЕТ СН'!$F$20</f>
        <v>2052.9292202300003</v>
      </c>
      <c r="I29" s="36">
        <f>SUMIFS(СВЦЭМ!$C$39:$C$782,СВЦЭМ!$A$39:$A$782,$A29,СВЦЭМ!$B$39:$B$782,I$11)+'СЕТ СН'!$F$12+СВЦЭМ!$D$10+'СЕТ СН'!$F$5-'СЕТ СН'!$F$20</f>
        <v>1967.9258010799999</v>
      </c>
      <c r="J29" s="36">
        <f>SUMIFS(СВЦЭМ!$C$39:$C$782,СВЦЭМ!$A$39:$A$782,$A29,СВЦЭМ!$B$39:$B$782,J$11)+'СЕТ СН'!$F$12+СВЦЭМ!$D$10+'СЕТ СН'!$F$5-'СЕТ СН'!$F$20</f>
        <v>1911.6424379200002</v>
      </c>
      <c r="K29" s="36">
        <f>SUMIFS(СВЦЭМ!$C$39:$C$782,СВЦЭМ!$A$39:$A$782,$A29,СВЦЭМ!$B$39:$B$782,K$11)+'СЕТ СН'!$F$12+СВЦЭМ!$D$10+'СЕТ СН'!$F$5-'СЕТ СН'!$F$20</f>
        <v>1866.0799850600001</v>
      </c>
      <c r="L29" s="36">
        <f>SUMIFS(СВЦЭМ!$C$39:$C$782,СВЦЭМ!$A$39:$A$782,$A29,СВЦЭМ!$B$39:$B$782,L$11)+'СЕТ СН'!$F$12+СВЦЭМ!$D$10+'СЕТ СН'!$F$5-'СЕТ СН'!$F$20</f>
        <v>1866.30850758</v>
      </c>
      <c r="M29" s="36">
        <f>SUMIFS(СВЦЭМ!$C$39:$C$782,СВЦЭМ!$A$39:$A$782,$A29,СВЦЭМ!$B$39:$B$782,M$11)+'СЕТ СН'!$F$12+СВЦЭМ!$D$10+'СЕТ СН'!$F$5-'СЕТ СН'!$F$20</f>
        <v>1863.88148972</v>
      </c>
      <c r="N29" s="36">
        <f>SUMIFS(СВЦЭМ!$C$39:$C$782,СВЦЭМ!$A$39:$A$782,$A29,СВЦЭМ!$B$39:$B$782,N$11)+'СЕТ СН'!$F$12+СВЦЭМ!$D$10+'СЕТ СН'!$F$5-'СЕТ СН'!$F$20</f>
        <v>1891.7834263</v>
      </c>
      <c r="O29" s="36">
        <f>SUMIFS(СВЦЭМ!$C$39:$C$782,СВЦЭМ!$A$39:$A$782,$A29,СВЦЭМ!$B$39:$B$782,O$11)+'СЕТ СН'!$F$12+СВЦЭМ!$D$10+'СЕТ СН'!$F$5-'СЕТ СН'!$F$20</f>
        <v>1924.5192840600002</v>
      </c>
      <c r="P29" s="36">
        <f>SUMIFS(СВЦЭМ!$C$39:$C$782,СВЦЭМ!$A$39:$A$782,$A29,СВЦЭМ!$B$39:$B$782,P$11)+'СЕТ СН'!$F$12+СВЦЭМ!$D$10+'СЕТ СН'!$F$5-'СЕТ СН'!$F$20</f>
        <v>1943.73945475</v>
      </c>
      <c r="Q29" s="36">
        <f>SUMIFS(СВЦЭМ!$C$39:$C$782,СВЦЭМ!$A$39:$A$782,$A29,СВЦЭМ!$B$39:$B$782,Q$11)+'СЕТ СН'!$F$12+СВЦЭМ!$D$10+'СЕТ СН'!$F$5-'СЕТ СН'!$F$20</f>
        <v>1947.7248609800001</v>
      </c>
      <c r="R29" s="36">
        <f>SUMIFS(СВЦЭМ!$C$39:$C$782,СВЦЭМ!$A$39:$A$782,$A29,СВЦЭМ!$B$39:$B$782,R$11)+'СЕТ СН'!$F$12+СВЦЭМ!$D$10+'СЕТ СН'!$F$5-'СЕТ СН'!$F$20</f>
        <v>1948.3339976700001</v>
      </c>
      <c r="S29" s="36">
        <f>SUMIFS(СВЦЭМ!$C$39:$C$782,СВЦЭМ!$A$39:$A$782,$A29,СВЦЭМ!$B$39:$B$782,S$11)+'СЕТ СН'!$F$12+СВЦЭМ!$D$10+'СЕТ СН'!$F$5-'СЕТ СН'!$F$20</f>
        <v>1929.3166604900002</v>
      </c>
      <c r="T29" s="36">
        <f>SUMIFS(СВЦЭМ!$C$39:$C$782,СВЦЭМ!$A$39:$A$782,$A29,СВЦЭМ!$B$39:$B$782,T$11)+'СЕТ СН'!$F$12+СВЦЭМ!$D$10+'СЕТ СН'!$F$5-'СЕТ СН'!$F$20</f>
        <v>1894.2589302200001</v>
      </c>
      <c r="U29" s="36">
        <f>SUMIFS(СВЦЭМ!$C$39:$C$782,СВЦЭМ!$A$39:$A$782,$A29,СВЦЭМ!$B$39:$B$782,U$11)+'СЕТ СН'!$F$12+СВЦЭМ!$D$10+'СЕТ СН'!$F$5-'СЕТ СН'!$F$20</f>
        <v>1835.1370605800003</v>
      </c>
      <c r="V29" s="36">
        <f>SUMIFS(СВЦЭМ!$C$39:$C$782,СВЦЭМ!$A$39:$A$782,$A29,СВЦЭМ!$B$39:$B$782,V$11)+'СЕТ СН'!$F$12+СВЦЭМ!$D$10+'СЕТ СН'!$F$5-'СЕТ СН'!$F$20</f>
        <v>1813.2902223300002</v>
      </c>
      <c r="W29" s="36">
        <f>SUMIFS(СВЦЭМ!$C$39:$C$782,СВЦЭМ!$A$39:$A$782,$A29,СВЦЭМ!$B$39:$B$782,W$11)+'СЕТ СН'!$F$12+СВЦЭМ!$D$10+'СЕТ СН'!$F$5-'СЕТ СН'!$F$20</f>
        <v>1807.1459751800001</v>
      </c>
      <c r="X29" s="36">
        <f>SUMIFS(СВЦЭМ!$C$39:$C$782,СВЦЭМ!$A$39:$A$782,$A29,СВЦЭМ!$B$39:$B$782,X$11)+'СЕТ СН'!$F$12+СВЦЭМ!$D$10+'СЕТ СН'!$F$5-'СЕТ СН'!$F$20</f>
        <v>1855.3248696800001</v>
      </c>
      <c r="Y29" s="36">
        <f>SUMIFS(СВЦЭМ!$C$39:$C$782,СВЦЭМ!$A$39:$A$782,$A29,СВЦЭМ!$B$39:$B$782,Y$11)+'СЕТ СН'!$F$12+СВЦЭМ!$D$10+'СЕТ СН'!$F$5-'СЕТ СН'!$F$20</f>
        <v>1884.6073090700002</v>
      </c>
    </row>
    <row r="30" spans="1:25" ht="15.75" x14ac:dyDescent="0.2">
      <c r="A30" s="35">
        <f t="shared" si="0"/>
        <v>44458</v>
      </c>
      <c r="B30" s="36">
        <f>SUMIFS(СВЦЭМ!$C$39:$C$782,СВЦЭМ!$A$39:$A$782,$A30,СВЦЭМ!$B$39:$B$782,B$11)+'СЕТ СН'!$F$12+СВЦЭМ!$D$10+'СЕТ СН'!$F$5-'СЕТ СН'!$F$20</f>
        <v>1909.7791486300002</v>
      </c>
      <c r="C30" s="36">
        <f>SUMIFS(СВЦЭМ!$C$39:$C$782,СВЦЭМ!$A$39:$A$782,$A30,СВЦЭМ!$B$39:$B$782,C$11)+'СЕТ СН'!$F$12+СВЦЭМ!$D$10+'СЕТ СН'!$F$5-'СЕТ СН'!$F$20</f>
        <v>1950.0265152400002</v>
      </c>
      <c r="D30" s="36">
        <f>SUMIFS(СВЦЭМ!$C$39:$C$782,СВЦЭМ!$A$39:$A$782,$A30,СВЦЭМ!$B$39:$B$782,D$11)+'СЕТ СН'!$F$12+СВЦЭМ!$D$10+'СЕТ СН'!$F$5-'СЕТ СН'!$F$20</f>
        <v>2008.1358386000002</v>
      </c>
      <c r="E30" s="36">
        <f>SUMIFS(СВЦЭМ!$C$39:$C$782,СВЦЭМ!$A$39:$A$782,$A30,СВЦЭМ!$B$39:$B$782,E$11)+'СЕТ СН'!$F$12+СВЦЭМ!$D$10+'СЕТ СН'!$F$5-'СЕТ СН'!$F$20</f>
        <v>2040.4635652700001</v>
      </c>
      <c r="F30" s="36">
        <f>SUMIFS(СВЦЭМ!$C$39:$C$782,СВЦЭМ!$A$39:$A$782,$A30,СВЦЭМ!$B$39:$B$782,F$11)+'СЕТ СН'!$F$12+СВЦЭМ!$D$10+'СЕТ СН'!$F$5-'СЕТ СН'!$F$20</f>
        <v>2040.8988483400001</v>
      </c>
      <c r="G30" s="36">
        <f>SUMIFS(СВЦЭМ!$C$39:$C$782,СВЦЭМ!$A$39:$A$782,$A30,СВЦЭМ!$B$39:$B$782,G$11)+'СЕТ СН'!$F$12+СВЦЭМ!$D$10+'СЕТ СН'!$F$5-'СЕТ СН'!$F$20</f>
        <v>2033.5990490600002</v>
      </c>
      <c r="H30" s="36">
        <f>SUMIFS(СВЦЭМ!$C$39:$C$782,СВЦЭМ!$A$39:$A$782,$A30,СВЦЭМ!$B$39:$B$782,H$11)+'СЕТ СН'!$F$12+СВЦЭМ!$D$10+'СЕТ СН'!$F$5-'СЕТ СН'!$F$20</f>
        <v>1999.7293143800002</v>
      </c>
      <c r="I30" s="36">
        <f>SUMIFS(СВЦЭМ!$C$39:$C$782,СВЦЭМ!$A$39:$A$782,$A30,СВЦЭМ!$B$39:$B$782,I$11)+'СЕТ СН'!$F$12+СВЦЭМ!$D$10+'СЕТ СН'!$F$5-'СЕТ СН'!$F$20</f>
        <v>1941.6407024200003</v>
      </c>
      <c r="J30" s="36">
        <f>SUMIFS(СВЦЭМ!$C$39:$C$782,СВЦЭМ!$A$39:$A$782,$A30,СВЦЭМ!$B$39:$B$782,J$11)+'СЕТ СН'!$F$12+СВЦЭМ!$D$10+'СЕТ СН'!$F$5-'СЕТ СН'!$F$20</f>
        <v>1912.3846471800002</v>
      </c>
      <c r="K30" s="36">
        <f>SUMIFS(СВЦЭМ!$C$39:$C$782,СВЦЭМ!$A$39:$A$782,$A30,СВЦЭМ!$B$39:$B$782,K$11)+'СЕТ СН'!$F$12+СВЦЭМ!$D$10+'СЕТ СН'!$F$5-'СЕТ СН'!$F$20</f>
        <v>1825.7015868600001</v>
      </c>
      <c r="L30" s="36">
        <f>SUMIFS(СВЦЭМ!$C$39:$C$782,СВЦЭМ!$A$39:$A$782,$A30,СВЦЭМ!$B$39:$B$782,L$11)+'СЕТ СН'!$F$12+СВЦЭМ!$D$10+'СЕТ СН'!$F$5-'СЕТ СН'!$F$20</f>
        <v>1823.6667304699999</v>
      </c>
      <c r="M30" s="36">
        <f>SUMIFS(СВЦЭМ!$C$39:$C$782,СВЦЭМ!$A$39:$A$782,$A30,СВЦЭМ!$B$39:$B$782,M$11)+'СЕТ СН'!$F$12+СВЦЭМ!$D$10+'СЕТ СН'!$F$5-'СЕТ СН'!$F$20</f>
        <v>1827.20704864</v>
      </c>
      <c r="N30" s="36">
        <f>SUMIFS(СВЦЭМ!$C$39:$C$782,СВЦЭМ!$A$39:$A$782,$A30,СВЦЭМ!$B$39:$B$782,N$11)+'СЕТ СН'!$F$12+СВЦЭМ!$D$10+'СЕТ СН'!$F$5-'СЕТ СН'!$F$20</f>
        <v>1835.9010756600001</v>
      </c>
      <c r="O30" s="36">
        <f>SUMIFS(СВЦЭМ!$C$39:$C$782,СВЦЭМ!$A$39:$A$782,$A30,СВЦЭМ!$B$39:$B$782,O$11)+'СЕТ СН'!$F$12+СВЦЭМ!$D$10+'СЕТ СН'!$F$5-'СЕТ СН'!$F$20</f>
        <v>1861.4985761100002</v>
      </c>
      <c r="P30" s="36">
        <f>SUMIFS(СВЦЭМ!$C$39:$C$782,СВЦЭМ!$A$39:$A$782,$A30,СВЦЭМ!$B$39:$B$782,P$11)+'СЕТ СН'!$F$12+СВЦЭМ!$D$10+'СЕТ СН'!$F$5-'СЕТ СН'!$F$20</f>
        <v>1906.4272454400002</v>
      </c>
      <c r="Q30" s="36">
        <f>SUMIFS(СВЦЭМ!$C$39:$C$782,СВЦЭМ!$A$39:$A$782,$A30,СВЦЭМ!$B$39:$B$782,Q$11)+'СЕТ СН'!$F$12+СВЦЭМ!$D$10+'СЕТ СН'!$F$5-'СЕТ СН'!$F$20</f>
        <v>1906.9709057100001</v>
      </c>
      <c r="R30" s="36">
        <f>SUMIFS(СВЦЭМ!$C$39:$C$782,СВЦЭМ!$A$39:$A$782,$A30,СВЦЭМ!$B$39:$B$782,R$11)+'СЕТ СН'!$F$12+СВЦЭМ!$D$10+'СЕТ СН'!$F$5-'СЕТ СН'!$F$20</f>
        <v>1906.29223409</v>
      </c>
      <c r="S30" s="36">
        <f>SUMIFS(СВЦЭМ!$C$39:$C$782,СВЦЭМ!$A$39:$A$782,$A30,СВЦЭМ!$B$39:$B$782,S$11)+'СЕТ СН'!$F$12+СВЦЭМ!$D$10+'СЕТ СН'!$F$5-'СЕТ СН'!$F$20</f>
        <v>1894.0046425</v>
      </c>
      <c r="T30" s="36">
        <f>SUMIFS(СВЦЭМ!$C$39:$C$782,СВЦЭМ!$A$39:$A$782,$A30,СВЦЭМ!$B$39:$B$782,T$11)+'СЕТ СН'!$F$12+СВЦЭМ!$D$10+'СЕТ СН'!$F$5-'СЕТ СН'!$F$20</f>
        <v>1936.0043705400001</v>
      </c>
      <c r="U30" s="36">
        <f>SUMIFS(СВЦЭМ!$C$39:$C$782,СВЦЭМ!$A$39:$A$782,$A30,СВЦЭМ!$B$39:$B$782,U$11)+'СЕТ СН'!$F$12+СВЦЭМ!$D$10+'СЕТ СН'!$F$5-'СЕТ СН'!$F$20</f>
        <v>1868.69831716</v>
      </c>
      <c r="V30" s="36">
        <f>SUMIFS(СВЦЭМ!$C$39:$C$782,СВЦЭМ!$A$39:$A$782,$A30,СВЦЭМ!$B$39:$B$782,V$11)+'СЕТ СН'!$F$12+СВЦЭМ!$D$10+'СЕТ СН'!$F$5-'СЕТ СН'!$F$20</f>
        <v>1859.6486579699999</v>
      </c>
      <c r="W30" s="36">
        <f>SUMIFS(СВЦЭМ!$C$39:$C$782,СВЦЭМ!$A$39:$A$782,$A30,СВЦЭМ!$B$39:$B$782,W$11)+'СЕТ СН'!$F$12+СВЦЭМ!$D$10+'СЕТ СН'!$F$5-'СЕТ СН'!$F$20</f>
        <v>1870.1486217000001</v>
      </c>
      <c r="X30" s="36">
        <f>SUMIFS(СВЦЭМ!$C$39:$C$782,СВЦЭМ!$A$39:$A$782,$A30,СВЦЭМ!$B$39:$B$782,X$11)+'СЕТ СН'!$F$12+СВЦЭМ!$D$10+'СЕТ СН'!$F$5-'СЕТ СН'!$F$20</f>
        <v>1890.77718654</v>
      </c>
      <c r="Y30" s="36">
        <f>SUMIFS(СВЦЭМ!$C$39:$C$782,СВЦЭМ!$A$39:$A$782,$A30,СВЦЭМ!$B$39:$B$782,Y$11)+'СЕТ СН'!$F$12+СВЦЭМ!$D$10+'СЕТ СН'!$F$5-'СЕТ СН'!$F$20</f>
        <v>1926.4331873000001</v>
      </c>
    </row>
    <row r="31" spans="1:25" ht="15.75" x14ac:dyDescent="0.2">
      <c r="A31" s="35">
        <f t="shared" si="0"/>
        <v>44459</v>
      </c>
      <c r="B31" s="36">
        <f>SUMIFS(СВЦЭМ!$C$39:$C$782,СВЦЭМ!$A$39:$A$782,$A31,СВЦЭМ!$B$39:$B$782,B$11)+'СЕТ СН'!$F$12+СВЦЭМ!$D$10+'СЕТ СН'!$F$5-'СЕТ СН'!$F$20</f>
        <v>1882.49204375</v>
      </c>
      <c r="C31" s="36">
        <f>SUMIFS(СВЦЭМ!$C$39:$C$782,СВЦЭМ!$A$39:$A$782,$A31,СВЦЭМ!$B$39:$B$782,C$11)+'СЕТ СН'!$F$12+СВЦЭМ!$D$10+'СЕТ СН'!$F$5-'СЕТ СН'!$F$20</f>
        <v>1969.60900416</v>
      </c>
      <c r="D31" s="36">
        <f>SUMIFS(СВЦЭМ!$C$39:$C$782,СВЦЭМ!$A$39:$A$782,$A31,СВЦЭМ!$B$39:$B$782,D$11)+'СЕТ СН'!$F$12+СВЦЭМ!$D$10+'СЕТ СН'!$F$5-'СЕТ СН'!$F$20</f>
        <v>2017.04546966</v>
      </c>
      <c r="E31" s="36">
        <f>SUMIFS(СВЦЭМ!$C$39:$C$782,СВЦЭМ!$A$39:$A$782,$A31,СВЦЭМ!$B$39:$B$782,E$11)+'СЕТ СН'!$F$12+СВЦЭМ!$D$10+'СЕТ СН'!$F$5-'СЕТ СН'!$F$20</f>
        <v>2035.7787879400003</v>
      </c>
      <c r="F31" s="36">
        <f>SUMIFS(СВЦЭМ!$C$39:$C$782,СВЦЭМ!$A$39:$A$782,$A31,СВЦЭМ!$B$39:$B$782,F$11)+'СЕТ СН'!$F$12+СВЦЭМ!$D$10+'СЕТ СН'!$F$5-'СЕТ СН'!$F$20</f>
        <v>2043.9737945100001</v>
      </c>
      <c r="G31" s="36">
        <f>SUMIFS(СВЦЭМ!$C$39:$C$782,СВЦЭМ!$A$39:$A$782,$A31,СВЦЭМ!$B$39:$B$782,G$11)+'СЕТ СН'!$F$12+СВЦЭМ!$D$10+'СЕТ СН'!$F$5-'СЕТ СН'!$F$20</f>
        <v>2027.5042243100002</v>
      </c>
      <c r="H31" s="36">
        <f>SUMIFS(СВЦЭМ!$C$39:$C$782,СВЦЭМ!$A$39:$A$782,$A31,СВЦЭМ!$B$39:$B$782,H$11)+'СЕТ СН'!$F$12+СВЦЭМ!$D$10+'СЕТ СН'!$F$5-'СЕТ СН'!$F$20</f>
        <v>1978.9862656600001</v>
      </c>
      <c r="I31" s="36">
        <f>SUMIFS(СВЦЭМ!$C$39:$C$782,СВЦЭМ!$A$39:$A$782,$A31,СВЦЭМ!$B$39:$B$782,I$11)+'СЕТ СН'!$F$12+СВЦЭМ!$D$10+'СЕТ СН'!$F$5-'СЕТ СН'!$F$20</f>
        <v>1934.6833808599999</v>
      </c>
      <c r="J31" s="36">
        <f>SUMIFS(СВЦЭМ!$C$39:$C$782,СВЦЭМ!$A$39:$A$782,$A31,СВЦЭМ!$B$39:$B$782,J$11)+'СЕТ СН'!$F$12+СВЦЭМ!$D$10+'СЕТ СН'!$F$5-'СЕТ СН'!$F$20</f>
        <v>1935.0778763500002</v>
      </c>
      <c r="K31" s="36">
        <f>SUMIFS(СВЦЭМ!$C$39:$C$782,СВЦЭМ!$A$39:$A$782,$A31,СВЦЭМ!$B$39:$B$782,K$11)+'СЕТ СН'!$F$12+СВЦЭМ!$D$10+'СЕТ СН'!$F$5-'СЕТ СН'!$F$20</f>
        <v>1929.54091135</v>
      </c>
      <c r="L31" s="36">
        <f>SUMIFS(СВЦЭМ!$C$39:$C$782,СВЦЭМ!$A$39:$A$782,$A31,СВЦЭМ!$B$39:$B$782,L$11)+'СЕТ СН'!$F$12+СВЦЭМ!$D$10+'СЕТ СН'!$F$5-'СЕТ СН'!$F$20</f>
        <v>1909.8082845100002</v>
      </c>
      <c r="M31" s="36">
        <f>SUMIFS(СВЦЭМ!$C$39:$C$782,СВЦЭМ!$A$39:$A$782,$A31,СВЦЭМ!$B$39:$B$782,M$11)+'СЕТ СН'!$F$12+СВЦЭМ!$D$10+'СЕТ СН'!$F$5-'СЕТ СН'!$F$20</f>
        <v>1904.6385588100002</v>
      </c>
      <c r="N31" s="36">
        <f>SUMIFS(СВЦЭМ!$C$39:$C$782,СВЦЭМ!$A$39:$A$782,$A31,СВЦЭМ!$B$39:$B$782,N$11)+'СЕТ СН'!$F$12+СВЦЭМ!$D$10+'СЕТ СН'!$F$5-'СЕТ СН'!$F$20</f>
        <v>1923.78274938</v>
      </c>
      <c r="O31" s="36">
        <f>SUMIFS(СВЦЭМ!$C$39:$C$782,СВЦЭМ!$A$39:$A$782,$A31,СВЦЭМ!$B$39:$B$782,O$11)+'СЕТ СН'!$F$12+СВЦЭМ!$D$10+'СЕТ СН'!$F$5-'СЕТ СН'!$F$20</f>
        <v>1951.9088161300001</v>
      </c>
      <c r="P31" s="36">
        <f>SUMIFS(СВЦЭМ!$C$39:$C$782,СВЦЭМ!$A$39:$A$782,$A31,СВЦЭМ!$B$39:$B$782,P$11)+'СЕТ СН'!$F$12+СВЦЭМ!$D$10+'СЕТ СН'!$F$5-'СЕТ СН'!$F$20</f>
        <v>1986.5863714500001</v>
      </c>
      <c r="Q31" s="36">
        <f>SUMIFS(СВЦЭМ!$C$39:$C$782,СВЦЭМ!$A$39:$A$782,$A31,СВЦЭМ!$B$39:$B$782,Q$11)+'СЕТ СН'!$F$12+СВЦЭМ!$D$10+'СЕТ СН'!$F$5-'СЕТ СН'!$F$20</f>
        <v>1990.5184215600002</v>
      </c>
      <c r="R31" s="36">
        <f>SUMIFS(СВЦЭМ!$C$39:$C$782,СВЦЭМ!$A$39:$A$782,$A31,СВЦЭМ!$B$39:$B$782,R$11)+'СЕТ СН'!$F$12+СВЦЭМ!$D$10+'СЕТ СН'!$F$5-'СЕТ СН'!$F$20</f>
        <v>1974.9590829200001</v>
      </c>
      <c r="S31" s="36">
        <f>SUMIFS(СВЦЭМ!$C$39:$C$782,СВЦЭМ!$A$39:$A$782,$A31,СВЦЭМ!$B$39:$B$782,S$11)+'СЕТ СН'!$F$12+СВЦЭМ!$D$10+'СЕТ СН'!$F$5-'СЕТ СН'!$F$20</f>
        <v>1954.95153364</v>
      </c>
      <c r="T31" s="36">
        <f>SUMIFS(СВЦЭМ!$C$39:$C$782,СВЦЭМ!$A$39:$A$782,$A31,СВЦЭМ!$B$39:$B$782,T$11)+'СЕТ СН'!$F$12+СВЦЭМ!$D$10+'СЕТ СН'!$F$5-'СЕТ СН'!$F$20</f>
        <v>1945.9256838700001</v>
      </c>
      <c r="U31" s="36">
        <f>SUMIFS(СВЦЭМ!$C$39:$C$782,СВЦЭМ!$A$39:$A$782,$A31,СВЦЭМ!$B$39:$B$782,U$11)+'СЕТ СН'!$F$12+СВЦЭМ!$D$10+'СЕТ СН'!$F$5-'СЕТ СН'!$F$20</f>
        <v>1962.2171154900002</v>
      </c>
      <c r="V31" s="36">
        <f>SUMIFS(СВЦЭМ!$C$39:$C$782,СВЦЭМ!$A$39:$A$782,$A31,СВЦЭМ!$B$39:$B$782,V$11)+'СЕТ СН'!$F$12+СВЦЭМ!$D$10+'СЕТ СН'!$F$5-'СЕТ СН'!$F$20</f>
        <v>1912.52765718</v>
      </c>
      <c r="W31" s="36">
        <f>SUMIFS(СВЦЭМ!$C$39:$C$782,СВЦЭМ!$A$39:$A$782,$A31,СВЦЭМ!$B$39:$B$782,W$11)+'СЕТ СН'!$F$12+СВЦЭМ!$D$10+'СЕТ СН'!$F$5-'СЕТ СН'!$F$20</f>
        <v>1903.53300902</v>
      </c>
      <c r="X31" s="36">
        <f>SUMIFS(СВЦЭМ!$C$39:$C$782,СВЦЭМ!$A$39:$A$782,$A31,СВЦЭМ!$B$39:$B$782,X$11)+'СЕТ СН'!$F$12+СВЦЭМ!$D$10+'СЕТ СН'!$F$5-'СЕТ СН'!$F$20</f>
        <v>1938.0493309000001</v>
      </c>
      <c r="Y31" s="36">
        <f>SUMIFS(СВЦЭМ!$C$39:$C$782,СВЦЭМ!$A$39:$A$782,$A31,СВЦЭМ!$B$39:$B$782,Y$11)+'СЕТ СН'!$F$12+СВЦЭМ!$D$10+'СЕТ СН'!$F$5-'СЕТ СН'!$F$20</f>
        <v>1916.25363049</v>
      </c>
    </row>
    <row r="32" spans="1:25" ht="15.75" x14ac:dyDescent="0.2">
      <c r="A32" s="35">
        <f t="shared" si="0"/>
        <v>44460</v>
      </c>
      <c r="B32" s="36">
        <f>SUMIFS(СВЦЭМ!$C$39:$C$782,СВЦЭМ!$A$39:$A$782,$A32,СВЦЭМ!$B$39:$B$782,B$11)+'СЕТ СН'!$F$12+СВЦЭМ!$D$10+'СЕТ СН'!$F$5-'СЕТ СН'!$F$20</f>
        <v>1978.7901147100001</v>
      </c>
      <c r="C32" s="36">
        <f>SUMIFS(СВЦЭМ!$C$39:$C$782,СВЦЭМ!$A$39:$A$782,$A32,СВЦЭМ!$B$39:$B$782,C$11)+'СЕТ СН'!$F$12+СВЦЭМ!$D$10+'СЕТ СН'!$F$5-'СЕТ СН'!$F$20</f>
        <v>2051.6617875500001</v>
      </c>
      <c r="D32" s="36">
        <f>SUMIFS(СВЦЭМ!$C$39:$C$782,СВЦЭМ!$A$39:$A$782,$A32,СВЦЭМ!$B$39:$B$782,D$11)+'СЕТ СН'!$F$12+СВЦЭМ!$D$10+'СЕТ СН'!$F$5-'СЕТ СН'!$F$20</f>
        <v>2078.6895752199998</v>
      </c>
      <c r="E32" s="36">
        <f>SUMIFS(СВЦЭМ!$C$39:$C$782,СВЦЭМ!$A$39:$A$782,$A32,СВЦЭМ!$B$39:$B$782,E$11)+'СЕТ СН'!$F$12+СВЦЭМ!$D$10+'СЕТ СН'!$F$5-'СЕТ СН'!$F$20</f>
        <v>2085.7724804500003</v>
      </c>
      <c r="F32" s="36">
        <f>SUMIFS(СВЦЭМ!$C$39:$C$782,СВЦЭМ!$A$39:$A$782,$A32,СВЦЭМ!$B$39:$B$782,F$11)+'СЕТ СН'!$F$12+СВЦЭМ!$D$10+'СЕТ СН'!$F$5-'СЕТ СН'!$F$20</f>
        <v>2082.44353568</v>
      </c>
      <c r="G32" s="36">
        <f>SUMIFS(СВЦЭМ!$C$39:$C$782,СВЦЭМ!$A$39:$A$782,$A32,СВЦЭМ!$B$39:$B$782,G$11)+'СЕТ СН'!$F$12+СВЦЭМ!$D$10+'СЕТ СН'!$F$5-'СЕТ СН'!$F$20</f>
        <v>2063.6747656799998</v>
      </c>
      <c r="H32" s="36">
        <f>SUMIFS(СВЦЭМ!$C$39:$C$782,СВЦЭМ!$A$39:$A$782,$A32,СВЦЭМ!$B$39:$B$782,H$11)+'СЕТ СН'!$F$12+СВЦЭМ!$D$10+'СЕТ СН'!$F$5-'СЕТ СН'!$F$20</f>
        <v>2008.2351601800001</v>
      </c>
      <c r="I32" s="36">
        <f>SUMIFS(СВЦЭМ!$C$39:$C$782,СВЦЭМ!$A$39:$A$782,$A32,СВЦЭМ!$B$39:$B$782,I$11)+'СЕТ СН'!$F$12+СВЦЭМ!$D$10+'СЕТ СН'!$F$5-'СЕТ СН'!$F$20</f>
        <v>1967.3675485600002</v>
      </c>
      <c r="J32" s="36">
        <f>SUMIFS(СВЦЭМ!$C$39:$C$782,СВЦЭМ!$A$39:$A$782,$A32,СВЦЭМ!$B$39:$B$782,J$11)+'СЕТ СН'!$F$12+СВЦЭМ!$D$10+'СЕТ СН'!$F$5-'СЕТ СН'!$F$20</f>
        <v>1950.1820154400002</v>
      </c>
      <c r="K32" s="36">
        <f>SUMIFS(СВЦЭМ!$C$39:$C$782,СВЦЭМ!$A$39:$A$782,$A32,СВЦЭМ!$B$39:$B$782,K$11)+'СЕТ СН'!$F$12+СВЦЭМ!$D$10+'СЕТ СН'!$F$5-'СЕТ СН'!$F$20</f>
        <v>1924.5393534899999</v>
      </c>
      <c r="L32" s="36">
        <f>SUMIFS(СВЦЭМ!$C$39:$C$782,СВЦЭМ!$A$39:$A$782,$A32,СВЦЭМ!$B$39:$B$782,L$11)+'СЕТ СН'!$F$12+СВЦЭМ!$D$10+'СЕТ СН'!$F$5-'СЕТ СН'!$F$20</f>
        <v>1910.5212265499999</v>
      </c>
      <c r="M32" s="36">
        <f>SUMIFS(СВЦЭМ!$C$39:$C$782,СВЦЭМ!$A$39:$A$782,$A32,СВЦЭМ!$B$39:$B$782,M$11)+'СЕТ СН'!$F$12+СВЦЭМ!$D$10+'СЕТ СН'!$F$5-'СЕТ СН'!$F$20</f>
        <v>1912.8308159100002</v>
      </c>
      <c r="N32" s="36">
        <f>SUMIFS(СВЦЭМ!$C$39:$C$782,СВЦЭМ!$A$39:$A$782,$A32,СВЦЭМ!$B$39:$B$782,N$11)+'СЕТ СН'!$F$12+СВЦЭМ!$D$10+'СЕТ СН'!$F$5-'СЕТ СН'!$F$20</f>
        <v>1929.4751045400001</v>
      </c>
      <c r="O32" s="36">
        <f>SUMIFS(СВЦЭМ!$C$39:$C$782,СВЦЭМ!$A$39:$A$782,$A32,СВЦЭМ!$B$39:$B$782,O$11)+'СЕТ СН'!$F$12+СВЦЭМ!$D$10+'СЕТ СН'!$F$5-'СЕТ СН'!$F$20</f>
        <v>1934.3406156300002</v>
      </c>
      <c r="P32" s="36">
        <f>SUMIFS(СВЦЭМ!$C$39:$C$782,СВЦЭМ!$A$39:$A$782,$A32,СВЦЭМ!$B$39:$B$782,P$11)+'СЕТ СН'!$F$12+СВЦЭМ!$D$10+'СЕТ СН'!$F$5-'СЕТ СН'!$F$20</f>
        <v>1970.3494707300001</v>
      </c>
      <c r="Q32" s="36">
        <f>SUMIFS(СВЦЭМ!$C$39:$C$782,СВЦЭМ!$A$39:$A$782,$A32,СВЦЭМ!$B$39:$B$782,Q$11)+'СЕТ СН'!$F$12+СВЦЭМ!$D$10+'СЕТ СН'!$F$5-'СЕТ СН'!$F$20</f>
        <v>1986.67760817</v>
      </c>
      <c r="R32" s="36">
        <f>SUMIFS(СВЦЭМ!$C$39:$C$782,СВЦЭМ!$A$39:$A$782,$A32,СВЦЭМ!$B$39:$B$782,R$11)+'СЕТ СН'!$F$12+СВЦЭМ!$D$10+'СЕТ СН'!$F$5-'СЕТ СН'!$F$20</f>
        <v>1976.3957432300001</v>
      </c>
      <c r="S32" s="36">
        <f>SUMIFS(СВЦЭМ!$C$39:$C$782,СВЦЭМ!$A$39:$A$782,$A32,СВЦЭМ!$B$39:$B$782,S$11)+'СЕТ СН'!$F$12+СВЦЭМ!$D$10+'СЕТ СН'!$F$5-'СЕТ СН'!$F$20</f>
        <v>1953.00641017</v>
      </c>
      <c r="T32" s="36">
        <f>SUMIFS(СВЦЭМ!$C$39:$C$782,СВЦЭМ!$A$39:$A$782,$A32,СВЦЭМ!$B$39:$B$782,T$11)+'СЕТ СН'!$F$12+СВЦЭМ!$D$10+'СЕТ СН'!$F$5-'СЕТ СН'!$F$20</f>
        <v>1935.9648297200001</v>
      </c>
      <c r="U32" s="36">
        <f>SUMIFS(СВЦЭМ!$C$39:$C$782,СВЦЭМ!$A$39:$A$782,$A32,СВЦЭМ!$B$39:$B$782,U$11)+'СЕТ СН'!$F$12+СВЦЭМ!$D$10+'СЕТ СН'!$F$5-'СЕТ СН'!$F$20</f>
        <v>1931.78076633</v>
      </c>
      <c r="V32" s="36">
        <f>SUMIFS(СВЦЭМ!$C$39:$C$782,СВЦЭМ!$A$39:$A$782,$A32,СВЦЭМ!$B$39:$B$782,V$11)+'СЕТ СН'!$F$12+СВЦЭМ!$D$10+'СЕТ СН'!$F$5-'СЕТ СН'!$F$20</f>
        <v>1929.5220929300001</v>
      </c>
      <c r="W32" s="36">
        <f>SUMIFS(СВЦЭМ!$C$39:$C$782,СВЦЭМ!$A$39:$A$782,$A32,СВЦЭМ!$B$39:$B$782,W$11)+'СЕТ СН'!$F$12+СВЦЭМ!$D$10+'СЕТ СН'!$F$5-'СЕТ СН'!$F$20</f>
        <v>1924.90214803</v>
      </c>
      <c r="X32" s="36">
        <f>SUMIFS(СВЦЭМ!$C$39:$C$782,СВЦЭМ!$A$39:$A$782,$A32,СВЦЭМ!$B$39:$B$782,X$11)+'СЕТ СН'!$F$12+СВЦЭМ!$D$10+'СЕТ СН'!$F$5-'СЕТ СН'!$F$20</f>
        <v>1900.1861490900001</v>
      </c>
      <c r="Y32" s="36">
        <f>SUMIFS(СВЦЭМ!$C$39:$C$782,СВЦЭМ!$A$39:$A$782,$A32,СВЦЭМ!$B$39:$B$782,Y$11)+'СЕТ СН'!$F$12+СВЦЭМ!$D$10+'СЕТ СН'!$F$5-'СЕТ СН'!$F$20</f>
        <v>1897.5234410400001</v>
      </c>
    </row>
    <row r="33" spans="1:25" ht="15.75" x14ac:dyDescent="0.2">
      <c r="A33" s="35">
        <f t="shared" si="0"/>
        <v>44461</v>
      </c>
      <c r="B33" s="36">
        <f>SUMIFS(СВЦЭМ!$C$39:$C$782,СВЦЭМ!$A$39:$A$782,$A33,СВЦЭМ!$B$39:$B$782,B$11)+'СЕТ СН'!$F$12+СВЦЭМ!$D$10+'СЕТ СН'!$F$5-'СЕТ СН'!$F$20</f>
        <v>1969.23156152</v>
      </c>
      <c r="C33" s="36">
        <f>SUMIFS(СВЦЭМ!$C$39:$C$782,СВЦЭМ!$A$39:$A$782,$A33,СВЦЭМ!$B$39:$B$782,C$11)+'СЕТ СН'!$F$12+СВЦЭМ!$D$10+'СЕТ СН'!$F$5-'СЕТ СН'!$F$20</f>
        <v>2030.7278545900001</v>
      </c>
      <c r="D33" s="36">
        <f>SUMIFS(СВЦЭМ!$C$39:$C$782,СВЦЭМ!$A$39:$A$782,$A33,СВЦЭМ!$B$39:$B$782,D$11)+'СЕТ СН'!$F$12+СВЦЭМ!$D$10+'СЕТ СН'!$F$5-'СЕТ СН'!$F$20</f>
        <v>2066.98701841</v>
      </c>
      <c r="E33" s="36">
        <f>SUMIFS(СВЦЭМ!$C$39:$C$782,СВЦЭМ!$A$39:$A$782,$A33,СВЦЭМ!$B$39:$B$782,E$11)+'СЕТ СН'!$F$12+СВЦЭМ!$D$10+'СЕТ СН'!$F$5-'СЕТ СН'!$F$20</f>
        <v>2067.7634474500001</v>
      </c>
      <c r="F33" s="36">
        <f>SUMIFS(СВЦЭМ!$C$39:$C$782,СВЦЭМ!$A$39:$A$782,$A33,СВЦЭМ!$B$39:$B$782,F$11)+'СЕТ СН'!$F$12+СВЦЭМ!$D$10+'СЕТ СН'!$F$5-'СЕТ СН'!$F$20</f>
        <v>2076.8838333699996</v>
      </c>
      <c r="G33" s="36">
        <f>SUMIFS(СВЦЭМ!$C$39:$C$782,СВЦЭМ!$A$39:$A$782,$A33,СВЦЭМ!$B$39:$B$782,G$11)+'СЕТ СН'!$F$12+СВЦЭМ!$D$10+'СЕТ СН'!$F$5-'СЕТ СН'!$F$20</f>
        <v>2059.15925161</v>
      </c>
      <c r="H33" s="36">
        <f>SUMIFS(СВЦЭМ!$C$39:$C$782,СВЦЭМ!$A$39:$A$782,$A33,СВЦЭМ!$B$39:$B$782,H$11)+'СЕТ СН'!$F$12+СВЦЭМ!$D$10+'СЕТ СН'!$F$5-'СЕТ СН'!$F$20</f>
        <v>2005.8853285499999</v>
      </c>
      <c r="I33" s="36">
        <f>SUMIFS(СВЦЭМ!$C$39:$C$782,СВЦЭМ!$A$39:$A$782,$A33,СВЦЭМ!$B$39:$B$782,I$11)+'СЕТ СН'!$F$12+СВЦЭМ!$D$10+'СЕТ СН'!$F$5-'СЕТ СН'!$F$20</f>
        <v>1945.5623810500001</v>
      </c>
      <c r="J33" s="36">
        <f>SUMIFS(СВЦЭМ!$C$39:$C$782,СВЦЭМ!$A$39:$A$782,$A33,СВЦЭМ!$B$39:$B$782,J$11)+'СЕТ СН'!$F$12+СВЦЭМ!$D$10+'СЕТ СН'!$F$5-'СЕТ СН'!$F$20</f>
        <v>1935.5778428400001</v>
      </c>
      <c r="K33" s="36">
        <f>SUMIFS(СВЦЭМ!$C$39:$C$782,СВЦЭМ!$A$39:$A$782,$A33,СВЦЭМ!$B$39:$B$782,K$11)+'СЕТ СН'!$F$12+СВЦЭМ!$D$10+'СЕТ СН'!$F$5-'СЕТ СН'!$F$20</f>
        <v>1923.2613213200002</v>
      </c>
      <c r="L33" s="36">
        <f>SUMIFS(СВЦЭМ!$C$39:$C$782,СВЦЭМ!$A$39:$A$782,$A33,СВЦЭМ!$B$39:$B$782,L$11)+'СЕТ СН'!$F$12+СВЦЭМ!$D$10+'СЕТ СН'!$F$5-'СЕТ СН'!$F$20</f>
        <v>1914.7109397500001</v>
      </c>
      <c r="M33" s="36">
        <f>SUMIFS(СВЦЭМ!$C$39:$C$782,СВЦЭМ!$A$39:$A$782,$A33,СВЦЭМ!$B$39:$B$782,M$11)+'СЕТ СН'!$F$12+СВЦЭМ!$D$10+'СЕТ СН'!$F$5-'СЕТ СН'!$F$20</f>
        <v>1902.3001976400001</v>
      </c>
      <c r="N33" s="36">
        <f>SUMIFS(СВЦЭМ!$C$39:$C$782,СВЦЭМ!$A$39:$A$782,$A33,СВЦЭМ!$B$39:$B$782,N$11)+'СЕТ СН'!$F$12+СВЦЭМ!$D$10+'СЕТ СН'!$F$5-'СЕТ СН'!$F$20</f>
        <v>1921.0804306800001</v>
      </c>
      <c r="O33" s="36">
        <f>SUMIFS(СВЦЭМ!$C$39:$C$782,СВЦЭМ!$A$39:$A$782,$A33,СВЦЭМ!$B$39:$B$782,O$11)+'СЕТ СН'!$F$12+СВЦЭМ!$D$10+'СЕТ СН'!$F$5-'СЕТ СН'!$F$20</f>
        <v>1938.0461111</v>
      </c>
      <c r="P33" s="36">
        <f>SUMIFS(СВЦЭМ!$C$39:$C$782,СВЦЭМ!$A$39:$A$782,$A33,СВЦЭМ!$B$39:$B$782,P$11)+'СЕТ СН'!$F$12+СВЦЭМ!$D$10+'СЕТ СН'!$F$5-'СЕТ СН'!$F$20</f>
        <v>1973.6748465300002</v>
      </c>
      <c r="Q33" s="36">
        <f>SUMIFS(СВЦЭМ!$C$39:$C$782,СВЦЭМ!$A$39:$A$782,$A33,СВЦЭМ!$B$39:$B$782,Q$11)+'СЕТ СН'!$F$12+СВЦЭМ!$D$10+'СЕТ СН'!$F$5-'СЕТ СН'!$F$20</f>
        <v>1980.30592877</v>
      </c>
      <c r="R33" s="36">
        <f>SUMIFS(СВЦЭМ!$C$39:$C$782,СВЦЭМ!$A$39:$A$782,$A33,СВЦЭМ!$B$39:$B$782,R$11)+'СЕТ СН'!$F$12+СВЦЭМ!$D$10+'СЕТ СН'!$F$5-'СЕТ СН'!$F$20</f>
        <v>1975.06510381</v>
      </c>
      <c r="S33" s="36">
        <f>SUMIFS(СВЦЭМ!$C$39:$C$782,СВЦЭМ!$A$39:$A$782,$A33,СВЦЭМ!$B$39:$B$782,S$11)+'СЕТ СН'!$F$12+СВЦЭМ!$D$10+'СЕТ СН'!$F$5-'СЕТ СН'!$F$20</f>
        <v>1941.42039346</v>
      </c>
      <c r="T33" s="36">
        <f>SUMIFS(СВЦЭМ!$C$39:$C$782,СВЦЭМ!$A$39:$A$782,$A33,СВЦЭМ!$B$39:$B$782,T$11)+'СЕТ СН'!$F$12+СВЦЭМ!$D$10+'СЕТ СН'!$F$5-'СЕТ СН'!$F$20</f>
        <v>1920.1395554700002</v>
      </c>
      <c r="U33" s="36">
        <f>SUMIFS(СВЦЭМ!$C$39:$C$782,СВЦЭМ!$A$39:$A$782,$A33,СВЦЭМ!$B$39:$B$782,U$11)+'СЕТ СН'!$F$12+СВЦЭМ!$D$10+'СЕТ СН'!$F$5-'СЕТ СН'!$F$20</f>
        <v>1922.6821932400001</v>
      </c>
      <c r="V33" s="36">
        <f>SUMIFS(СВЦЭМ!$C$39:$C$782,СВЦЭМ!$A$39:$A$782,$A33,СВЦЭМ!$B$39:$B$782,V$11)+'СЕТ СН'!$F$12+СВЦЭМ!$D$10+'СЕТ СН'!$F$5-'СЕТ СН'!$F$20</f>
        <v>1917.1363345300001</v>
      </c>
      <c r="W33" s="36">
        <f>SUMIFS(СВЦЭМ!$C$39:$C$782,СВЦЭМ!$A$39:$A$782,$A33,СВЦЭМ!$B$39:$B$782,W$11)+'СЕТ СН'!$F$12+СВЦЭМ!$D$10+'СЕТ СН'!$F$5-'СЕТ СН'!$F$20</f>
        <v>1912.94563702</v>
      </c>
      <c r="X33" s="36">
        <f>SUMIFS(СВЦЭМ!$C$39:$C$782,СВЦЭМ!$A$39:$A$782,$A33,СВЦЭМ!$B$39:$B$782,X$11)+'СЕТ СН'!$F$12+СВЦЭМ!$D$10+'СЕТ СН'!$F$5-'СЕТ СН'!$F$20</f>
        <v>1894.0836944299999</v>
      </c>
      <c r="Y33" s="36">
        <f>SUMIFS(СВЦЭМ!$C$39:$C$782,СВЦЭМ!$A$39:$A$782,$A33,СВЦЭМ!$B$39:$B$782,Y$11)+'СЕТ СН'!$F$12+СВЦЭМ!$D$10+'СЕТ СН'!$F$5-'СЕТ СН'!$F$20</f>
        <v>1890.2585364900001</v>
      </c>
    </row>
    <row r="34" spans="1:25" ht="15.75" x14ac:dyDescent="0.2">
      <c r="A34" s="35">
        <f t="shared" si="0"/>
        <v>44462</v>
      </c>
      <c r="B34" s="36">
        <f>SUMIFS(СВЦЭМ!$C$39:$C$782,СВЦЭМ!$A$39:$A$782,$A34,СВЦЭМ!$B$39:$B$782,B$11)+'СЕТ СН'!$F$12+СВЦЭМ!$D$10+'СЕТ СН'!$F$5-'СЕТ СН'!$F$20</f>
        <v>2004.9572822499999</v>
      </c>
      <c r="C34" s="36">
        <f>SUMIFS(СВЦЭМ!$C$39:$C$782,СВЦЭМ!$A$39:$A$782,$A34,СВЦЭМ!$B$39:$B$782,C$11)+'СЕТ СН'!$F$12+СВЦЭМ!$D$10+'СЕТ СН'!$F$5-'СЕТ СН'!$F$20</f>
        <v>2104.71808474</v>
      </c>
      <c r="D34" s="36">
        <f>SUMIFS(СВЦЭМ!$C$39:$C$782,СВЦЭМ!$A$39:$A$782,$A34,СВЦЭМ!$B$39:$B$782,D$11)+'СЕТ СН'!$F$12+СВЦЭМ!$D$10+'СЕТ СН'!$F$5-'СЕТ СН'!$F$20</f>
        <v>2158.5183923599998</v>
      </c>
      <c r="E34" s="36">
        <f>SUMIFS(СВЦЭМ!$C$39:$C$782,СВЦЭМ!$A$39:$A$782,$A34,СВЦЭМ!$B$39:$B$782,E$11)+'СЕТ СН'!$F$12+СВЦЭМ!$D$10+'СЕТ СН'!$F$5-'СЕТ СН'!$F$20</f>
        <v>2172.6301203499997</v>
      </c>
      <c r="F34" s="36">
        <f>SUMIFS(СВЦЭМ!$C$39:$C$782,СВЦЭМ!$A$39:$A$782,$A34,СВЦЭМ!$B$39:$B$782,F$11)+'СЕТ СН'!$F$12+СВЦЭМ!$D$10+'СЕТ СН'!$F$5-'СЕТ СН'!$F$20</f>
        <v>2175.36180328</v>
      </c>
      <c r="G34" s="36">
        <f>SUMIFS(СВЦЭМ!$C$39:$C$782,СВЦЭМ!$A$39:$A$782,$A34,СВЦЭМ!$B$39:$B$782,G$11)+'СЕТ СН'!$F$12+СВЦЭМ!$D$10+'СЕТ СН'!$F$5-'СЕТ СН'!$F$20</f>
        <v>2141.3781690400001</v>
      </c>
      <c r="H34" s="36">
        <f>SUMIFS(СВЦЭМ!$C$39:$C$782,СВЦЭМ!$A$39:$A$782,$A34,СВЦЭМ!$B$39:$B$782,H$11)+'СЕТ СН'!$F$12+СВЦЭМ!$D$10+'СЕТ СН'!$F$5-'СЕТ СН'!$F$20</f>
        <v>2072.2154117300001</v>
      </c>
      <c r="I34" s="36">
        <f>SUMIFS(СВЦЭМ!$C$39:$C$782,СВЦЭМ!$A$39:$A$782,$A34,СВЦЭМ!$B$39:$B$782,I$11)+'СЕТ СН'!$F$12+СВЦЭМ!$D$10+'СЕТ СН'!$F$5-'СЕТ СН'!$F$20</f>
        <v>1979.2247702600002</v>
      </c>
      <c r="J34" s="36">
        <f>SUMIFS(СВЦЭМ!$C$39:$C$782,СВЦЭМ!$A$39:$A$782,$A34,СВЦЭМ!$B$39:$B$782,J$11)+'СЕТ СН'!$F$12+СВЦЭМ!$D$10+'СЕТ СН'!$F$5-'СЕТ СН'!$F$20</f>
        <v>1977.4186903500001</v>
      </c>
      <c r="K34" s="36">
        <f>SUMIFS(СВЦЭМ!$C$39:$C$782,СВЦЭМ!$A$39:$A$782,$A34,СВЦЭМ!$B$39:$B$782,K$11)+'СЕТ СН'!$F$12+СВЦЭМ!$D$10+'СЕТ СН'!$F$5-'СЕТ СН'!$F$20</f>
        <v>1992.8050500500001</v>
      </c>
      <c r="L34" s="36">
        <f>SUMIFS(СВЦЭМ!$C$39:$C$782,СВЦЭМ!$A$39:$A$782,$A34,СВЦЭМ!$B$39:$B$782,L$11)+'СЕТ СН'!$F$12+СВЦЭМ!$D$10+'СЕТ СН'!$F$5-'СЕТ СН'!$F$20</f>
        <v>1992.9723759100002</v>
      </c>
      <c r="M34" s="36">
        <f>SUMIFS(СВЦЭМ!$C$39:$C$782,СВЦЭМ!$A$39:$A$782,$A34,СВЦЭМ!$B$39:$B$782,M$11)+'СЕТ СН'!$F$12+СВЦЭМ!$D$10+'СЕТ СН'!$F$5-'СЕТ СН'!$F$20</f>
        <v>1979.5173158800001</v>
      </c>
      <c r="N34" s="36">
        <f>SUMIFS(СВЦЭМ!$C$39:$C$782,СВЦЭМ!$A$39:$A$782,$A34,СВЦЭМ!$B$39:$B$782,N$11)+'СЕТ СН'!$F$12+СВЦЭМ!$D$10+'СЕТ СН'!$F$5-'СЕТ СН'!$F$20</f>
        <v>1964.0020570199999</v>
      </c>
      <c r="O34" s="36">
        <f>SUMIFS(СВЦЭМ!$C$39:$C$782,СВЦЭМ!$A$39:$A$782,$A34,СВЦЭМ!$B$39:$B$782,O$11)+'СЕТ СН'!$F$12+СВЦЭМ!$D$10+'СЕТ СН'!$F$5-'СЕТ СН'!$F$20</f>
        <v>1954.13447228</v>
      </c>
      <c r="P34" s="36">
        <f>SUMIFS(СВЦЭМ!$C$39:$C$782,СВЦЭМ!$A$39:$A$782,$A34,СВЦЭМ!$B$39:$B$782,P$11)+'СЕТ СН'!$F$12+СВЦЭМ!$D$10+'СЕТ СН'!$F$5-'СЕТ СН'!$F$20</f>
        <v>1982.79796678</v>
      </c>
      <c r="Q34" s="36">
        <f>SUMIFS(СВЦЭМ!$C$39:$C$782,СВЦЭМ!$A$39:$A$782,$A34,СВЦЭМ!$B$39:$B$782,Q$11)+'СЕТ СН'!$F$12+СВЦЭМ!$D$10+'СЕТ СН'!$F$5-'СЕТ СН'!$F$20</f>
        <v>1990.3869301899999</v>
      </c>
      <c r="R34" s="36">
        <f>SUMIFS(СВЦЭМ!$C$39:$C$782,СВЦЭМ!$A$39:$A$782,$A34,СВЦЭМ!$B$39:$B$782,R$11)+'СЕТ СН'!$F$12+СВЦЭМ!$D$10+'СЕТ СН'!$F$5-'СЕТ СН'!$F$20</f>
        <v>1982.7929455000001</v>
      </c>
      <c r="S34" s="36">
        <f>SUMIFS(СВЦЭМ!$C$39:$C$782,СВЦЭМ!$A$39:$A$782,$A34,СВЦЭМ!$B$39:$B$782,S$11)+'СЕТ СН'!$F$12+СВЦЭМ!$D$10+'СЕТ СН'!$F$5-'СЕТ СН'!$F$20</f>
        <v>1959.39154263</v>
      </c>
      <c r="T34" s="36">
        <f>SUMIFS(СВЦЭМ!$C$39:$C$782,СВЦЭМ!$A$39:$A$782,$A34,СВЦЭМ!$B$39:$B$782,T$11)+'СЕТ СН'!$F$12+СВЦЭМ!$D$10+'СЕТ СН'!$F$5-'СЕТ СН'!$F$20</f>
        <v>1942.7516947200002</v>
      </c>
      <c r="U34" s="36">
        <f>SUMIFS(СВЦЭМ!$C$39:$C$782,СВЦЭМ!$A$39:$A$782,$A34,СВЦЭМ!$B$39:$B$782,U$11)+'СЕТ СН'!$F$12+СВЦЭМ!$D$10+'СЕТ СН'!$F$5-'СЕТ СН'!$F$20</f>
        <v>1935.8383720800002</v>
      </c>
      <c r="V34" s="36">
        <f>SUMIFS(СВЦЭМ!$C$39:$C$782,СВЦЭМ!$A$39:$A$782,$A34,СВЦЭМ!$B$39:$B$782,V$11)+'СЕТ СН'!$F$12+СВЦЭМ!$D$10+'СЕТ СН'!$F$5-'СЕТ СН'!$F$20</f>
        <v>1932.1372736100002</v>
      </c>
      <c r="W34" s="36">
        <f>SUMIFS(СВЦЭМ!$C$39:$C$782,СВЦЭМ!$A$39:$A$782,$A34,СВЦЭМ!$B$39:$B$782,W$11)+'СЕТ СН'!$F$12+СВЦЭМ!$D$10+'СЕТ СН'!$F$5-'СЕТ СН'!$F$20</f>
        <v>1917.9034698800001</v>
      </c>
      <c r="X34" s="36">
        <f>SUMIFS(СВЦЭМ!$C$39:$C$782,СВЦЭМ!$A$39:$A$782,$A34,СВЦЭМ!$B$39:$B$782,X$11)+'СЕТ СН'!$F$12+СВЦЭМ!$D$10+'СЕТ СН'!$F$5-'СЕТ СН'!$F$20</f>
        <v>1904.21290939</v>
      </c>
      <c r="Y34" s="36">
        <f>SUMIFS(СВЦЭМ!$C$39:$C$782,СВЦЭМ!$A$39:$A$782,$A34,СВЦЭМ!$B$39:$B$782,Y$11)+'СЕТ СН'!$F$12+СВЦЭМ!$D$10+'СЕТ СН'!$F$5-'СЕТ СН'!$F$20</f>
        <v>1952.5759021600002</v>
      </c>
    </row>
    <row r="35" spans="1:25" ht="15.75" x14ac:dyDescent="0.2">
      <c r="A35" s="35">
        <f t="shared" si="0"/>
        <v>44463</v>
      </c>
      <c r="B35" s="36">
        <f>SUMIFS(СВЦЭМ!$C$39:$C$782,СВЦЭМ!$A$39:$A$782,$A35,СВЦЭМ!$B$39:$B$782,B$11)+'СЕТ СН'!$F$12+СВЦЭМ!$D$10+'СЕТ СН'!$F$5-'СЕТ СН'!$F$20</f>
        <v>1977.0922951100001</v>
      </c>
      <c r="C35" s="36">
        <f>SUMIFS(СВЦЭМ!$C$39:$C$782,СВЦЭМ!$A$39:$A$782,$A35,СВЦЭМ!$B$39:$B$782,C$11)+'СЕТ СН'!$F$12+СВЦЭМ!$D$10+'СЕТ СН'!$F$5-'СЕТ СН'!$F$20</f>
        <v>2036.8278144200001</v>
      </c>
      <c r="D35" s="36">
        <f>SUMIFS(СВЦЭМ!$C$39:$C$782,СВЦЭМ!$A$39:$A$782,$A35,СВЦЭМ!$B$39:$B$782,D$11)+'СЕТ СН'!$F$12+СВЦЭМ!$D$10+'СЕТ СН'!$F$5-'СЕТ СН'!$F$20</f>
        <v>2103.3603607</v>
      </c>
      <c r="E35" s="36">
        <f>SUMIFS(СВЦЭМ!$C$39:$C$782,СВЦЭМ!$A$39:$A$782,$A35,СВЦЭМ!$B$39:$B$782,E$11)+'СЕТ СН'!$F$12+СВЦЭМ!$D$10+'СЕТ СН'!$F$5-'СЕТ СН'!$F$20</f>
        <v>2121.0021072999998</v>
      </c>
      <c r="F35" s="36">
        <f>SUMIFS(СВЦЭМ!$C$39:$C$782,СВЦЭМ!$A$39:$A$782,$A35,СВЦЭМ!$B$39:$B$782,F$11)+'СЕТ СН'!$F$12+СВЦЭМ!$D$10+'СЕТ СН'!$F$5-'СЕТ СН'!$F$20</f>
        <v>2126.2651504799996</v>
      </c>
      <c r="G35" s="36">
        <f>SUMIFS(СВЦЭМ!$C$39:$C$782,СВЦЭМ!$A$39:$A$782,$A35,СВЦЭМ!$B$39:$B$782,G$11)+'СЕТ СН'!$F$12+СВЦЭМ!$D$10+'СЕТ СН'!$F$5-'СЕТ СН'!$F$20</f>
        <v>2088.3498375700001</v>
      </c>
      <c r="H35" s="36">
        <f>SUMIFS(СВЦЭМ!$C$39:$C$782,СВЦЭМ!$A$39:$A$782,$A35,СВЦЭМ!$B$39:$B$782,H$11)+'СЕТ СН'!$F$12+СВЦЭМ!$D$10+'СЕТ СН'!$F$5-'СЕТ СН'!$F$20</f>
        <v>2010.67610046</v>
      </c>
      <c r="I35" s="36">
        <f>SUMIFS(СВЦЭМ!$C$39:$C$782,СВЦЭМ!$A$39:$A$782,$A35,СВЦЭМ!$B$39:$B$782,I$11)+'СЕТ СН'!$F$12+СВЦЭМ!$D$10+'СЕТ СН'!$F$5-'СЕТ СН'!$F$20</f>
        <v>1956.8790809000002</v>
      </c>
      <c r="J35" s="36">
        <f>SUMIFS(СВЦЭМ!$C$39:$C$782,СВЦЭМ!$A$39:$A$782,$A35,СВЦЭМ!$B$39:$B$782,J$11)+'СЕТ СН'!$F$12+СВЦЭМ!$D$10+'СЕТ СН'!$F$5-'СЕТ СН'!$F$20</f>
        <v>1970.0854627100002</v>
      </c>
      <c r="K35" s="36">
        <f>SUMIFS(СВЦЭМ!$C$39:$C$782,СВЦЭМ!$A$39:$A$782,$A35,СВЦЭМ!$B$39:$B$782,K$11)+'СЕТ СН'!$F$12+СВЦЭМ!$D$10+'СЕТ СН'!$F$5-'СЕТ СН'!$F$20</f>
        <v>1983.7058015500002</v>
      </c>
      <c r="L35" s="36">
        <f>SUMIFS(СВЦЭМ!$C$39:$C$782,СВЦЭМ!$A$39:$A$782,$A35,СВЦЭМ!$B$39:$B$782,L$11)+'СЕТ СН'!$F$12+СВЦЭМ!$D$10+'СЕТ СН'!$F$5-'СЕТ СН'!$F$20</f>
        <v>1995.0242131</v>
      </c>
      <c r="M35" s="36">
        <f>SUMIFS(СВЦЭМ!$C$39:$C$782,СВЦЭМ!$A$39:$A$782,$A35,СВЦЭМ!$B$39:$B$782,M$11)+'СЕТ СН'!$F$12+СВЦЭМ!$D$10+'СЕТ СН'!$F$5-'СЕТ СН'!$F$20</f>
        <v>1981.2632511900001</v>
      </c>
      <c r="N35" s="36">
        <f>SUMIFS(СВЦЭМ!$C$39:$C$782,СВЦЭМ!$A$39:$A$782,$A35,СВЦЭМ!$B$39:$B$782,N$11)+'СЕТ СН'!$F$12+СВЦЭМ!$D$10+'СЕТ СН'!$F$5-'СЕТ СН'!$F$20</f>
        <v>1957.6812971700001</v>
      </c>
      <c r="O35" s="36">
        <f>SUMIFS(СВЦЭМ!$C$39:$C$782,СВЦЭМ!$A$39:$A$782,$A35,СВЦЭМ!$B$39:$B$782,O$11)+'СЕТ СН'!$F$12+СВЦЭМ!$D$10+'СЕТ СН'!$F$5-'СЕТ СН'!$F$20</f>
        <v>1947.2172263800001</v>
      </c>
      <c r="P35" s="36">
        <f>SUMIFS(СВЦЭМ!$C$39:$C$782,СВЦЭМ!$A$39:$A$782,$A35,СВЦЭМ!$B$39:$B$782,P$11)+'СЕТ СН'!$F$12+СВЦЭМ!$D$10+'СЕТ СН'!$F$5-'СЕТ СН'!$F$20</f>
        <v>1987.9872996600002</v>
      </c>
      <c r="Q35" s="36">
        <f>SUMIFS(СВЦЭМ!$C$39:$C$782,СВЦЭМ!$A$39:$A$782,$A35,СВЦЭМ!$B$39:$B$782,Q$11)+'СЕТ СН'!$F$12+СВЦЭМ!$D$10+'СЕТ СН'!$F$5-'СЕТ СН'!$F$20</f>
        <v>1992.15358229</v>
      </c>
      <c r="R35" s="36">
        <f>SUMIFS(СВЦЭМ!$C$39:$C$782,СВЦЭМ!$A$39:$A$782,$A35,СВЦЭМ!$B$39:$B$782,R$11)+'СЕТ СН'!$F$12+СВЦЭМ!$D$10+'СЕТ СН'!$F$5-'СЕТ СН'!$F$20</f>
        <v>1979.7877589700001</v>
      </c>
      <c r="S35" s="36">
        <f>SUMIFS(СВЦЭМ!$C$39:$C$782,СВЦЭМ!$A$39:$A$782,$A35,СВЦЭМ!$B$39:$B$782,S$11)+'СЕТ СН'!$F$12+СВЦЭМ!$D$10+'СЕТ СН'!$F$5-'СЕТ СН'!$F$20</f>
        <v>1963.2383320900001</v>
      </c>
      <c r="T35" s="36">
        <f>SUMIFS(СВЦЭМ!$C$39:$C$782,СВЦЭМ!$A$39:$A$782,$A35,СВЦЭМ!$B$39:$B$782,T$11)+'СЕТ СН'!$F$12+СВЦЭМ!$D$10+'СЕТ СН'!$F$5-'СЕТ СН'!$F$20</f>
        <v>1943.3051289700002</v>
      </c>
      <c r="U35" s="36">
        <f>SUMIFS(СВЦЭМ!$C$39:$C$782,СВЦЭМ!$A$39:$A$782,$A35,СВЦЭМ!$B$39:$B$782,U$11)+'СЕТ СН'!$F$12+СВЦЭМ!$D$10+'СЕТ СН'!$F$5-'СЕТ СН'!$F$20</f>
        <v>1928.8187262500001</v>
      </c>
      <c r="V35" s="36">
        <f>SUMIFS(СВЦЭМ!$C$39:$C$782,СВЦЭМ!$A$39:$A$782,$A35,СВЦЭМ!$B$39:$B$782,V$11)+'СЕТ СН'!$F$12+СВЦЭМ!$D$10+'СЕТ СН'!$F$5-'СЕТ СН'!$F$20</f>
        <v>1929.0332246200001</v>
      </c>
      <c r="W35" s="36">
        <f>SUMIFS(СВЦЭМ!$C$39:$C$782,СВЦЭМ!$A$39:$A$782,$A35,СВЦЭМ!$B$39:$B$782,W$11)+'СЕТ СН'!$F$12+СВЦЭМ!$D$10+'СЕТ СН'!$F$5-'СЕТ СН'!$F$20</f>
        <v>1912.5915432800002</v>
      </c>
      <c r="X35" s="36">
        <f>SUMIFS(СВЦЭМ!$C$39:$C$782,СВЦЭМ!$A$39:$A$782,$A35,СВЦЭМ!$B$39:$B$782,X$11)+'СЕТ СН'!$F$12+СВЦЭМ!$D$10+'СЕТ СН'!$F$5-'СЕТ СН'!$F$20</f>
        <v>1896.09385101</v>
      </c>
      <c r="Y35" s="36">
        <f>SUMIFS(СВЦЭМ!$C$39:$C$782,СВЦЭМ!$A$39:$A$782,$A35,СВЦЭМ!$B$39:$B$782,Y$11)+'СЕТ СН'!$F$12+СВЦЭМ!$D$10+'СЕТ СН'!$F$5-'СЕТ СН'!$F$20</f>
        <v>1907.5205479400001</v>
      </c>
    </row>
    <row r="36" spans="1:25" ht="15.75" x14ac:dyDescent="0.2">
      <c r="A36" s="35">
        <f t="shared" si="0"/>
        <v>44464</v>
      </c>
      <c r="B36" s="36">
        <f>SUMIFS(СВЦЭМ!$C$39:$C$782,СВЦЭМ!$A$39:$A$782,$A36,СВЦЭМ!$B$39:$B$782,B$11)+'СЕТ СН'!$F$12+СВЦЭМ!$D$10+'СЕТ СН'!$F$5-'СЕТ СН'!$F$20</f>
        <v>1909.4426262500001</v>
      </c>
      <c r="C36" s="36">
        <f>SUMIFS(СВЦЭМ!$C$39:$C$782,СВЦЭМ!$A$39:$A$782,$A36,СВЦЭМ!$B$39:$B$782,C$11)+'СЕТ СН'!$F$12+СВЦЭМ!$D$10+'СЕТ СН'!$F$5-'СЕТ СН'!$F$20</f>
        <v>1999.1180452400001</v>
      </c>
      <c r="D36" s="36">
        <f>SUMIFS(СВЦЭМ!$C$39:$C$782,СВЦЭМ!$A$39:$A$782,$A36,СВЦЭМ!$B$39:$B$782,D$11)+'СЕТ СН'!$F$12+СВЦЭМ!$D$10+'СЕТ СН'!$F$5-'СЕТ СН'!$F$20</f>
        <v>2082.9185095900002</v>
      </c>
      <c r="E36" s="36">
        <f>SUMIFS(СВЦЭМ!$C$39:$C$782,СВЦЭМ!$A$39:$A$782,$A36,СВЦЭМ!$B$39:$B$782,E$11)+'СЕТ СН'!$F$12+СВЦЭМ!$D$10+'СЕТ СН'!$F$5-'СЕТ СН'!$F$20</f>
        <v>2112.6113628599996</v>
      </c>
      <c r="F36" s="36">
        <f>SUMIFS(СВЦЭМ!$C$39:$C$782,СВЦЭМ!$A$39:$A$782,$A36,СВЦЭМ!$B$39:$B$782,F$11)+'СЕТ СН'!$F$12+СВЦЭМ!$D$10+'СЕТ СН'!$F$5-'СЕТ СН'!$F$20</f>
        <v>2109.0940847000002</v>
      </c>
      <c r="G36" s="36">
        <f>SUMIFS(СВЦЭМ!$C$39:$C$782,СВЦЭМ!$A$39:$A$782,$A36,СВЦЭМ!$B$39:$B$782,G$11)+'СЕТ СН'!$F$12+СВЦЭМ!$D$10+'СЕТ СН'!$F$5-'СЕТ СН'!$F$20</f>
        <v>2101.7208188</v>
      </c>
      <c r="H36" s="36">
        <f>SUMIFS(СВЦЭМ!$C$39:$C$782,СВЦЭМ!$A$39:$A$782,$A36,СВЦЭМ!$B$39:$B$782,H$11)+'СЕТ СН'!$F$12+СВЦЭМ!$D$10+'СЕТ СН'!$F$5-'СЕТ СН'!$F$20</f>
        <v>2073.61011848</v>
      </c>
      <c r="I36" s="36">
        <f>SUMIFS(СВЦЭМ!$C$39:$C$782,СВЦЭМ!$A$39:$A$782,$A36,СВЦЭМ!$B$39:$B$782,I$11)+'СЕТ СН'!$F$12+СВЦЭМ!$D$10+'СЕТ СН'!$F$5-'СЕТ СН'!$F$20</f>
        <v>1986.7473124400001</v>
      </c>
      <c r="J36" s="36">
        <f>SUMIFS(СВЦЭМ!$C$39:$C$782,СВЦЭМ!$A$39:$A$782,$A36,СВЦЭМ!$B$39:$B$782,J$11)+'СЕТ СН'!$F$12+СВЦЭМ!$D$10+'СЕТ СН'!$F$5-'СЕТ СН'!$F$20</f>
        <v>1936.4987478600001</v>
      </c>
      <c r="K36" s="36">
        <f>SUMIFS(СВЦЭМ!$C$39:$C$782,СВЦЭМ!$A$39:$A$782,$A36,СВЦЭМ!$B$39:$B$782,K$11)+'СЕТ СН'!$F$12+СВЦЭМ!$D$10+'СЕТ СН'!$F$5-'СЕТ СН'!$F$20</f>
        <v>1933.49572098</v>
      </c>
      <c r="L36" s="36">
        <f>SUMIFS(СВЦЭМ!$C$39:$C$782,СВЦЭМ!$A$39:$A$782,$A36,СВЦЭМ!$B$39:$B$782,L$11)+'СЕТ СН'!$F$12+СВЦЭМ!$D$10+'СЕТ СН'!$F$5-'СЕТ СН'!$F$20</f>
        <v>1926.4457248100002</v>
      </c>
      <c r="M36" s="36">
        <f>SUMIFS(СВЦЭМ!$C$39:$C$782,СВЦЭМ!$A$39:$A$782,$A36,СВЦЭМ!$B$39:$B$782,M$11)+'СЕТ СН'!$F$12+СВЦЭМ!$D$10+'СЕТ СН'!$F$5-'СЕТ СН'!$F$20</f>
        <v>1928.9011759300001</v>
      </c>
      <c r="N36" s="36">
        <f>SUMIFS(СВЦЭМ!$C$39:$C$782,СВЦЭМ!$A$39:$A$782,$A36,СВЦЭМ!$B$39:$B$782,N$11)+'СЕТ СН'!$F$12+СВЦЭМ!$D$10+'СЕТ СН'!$F$5-'СЕТ СН'!$F$20</f>
        <v>1936.53978216</v>
      </c>
      <c r="O36" s="36">
        <f>SUMIFS(СВЦЭМ!$C$39:$C$782,СВЦЭМ!$A$39:$A$782,$A36,СВЦЭМ!$B$39:$B$782,O$11)+'СЕТ СН'!$F$12+СВЦЭМ!$D$10+'СЕТ СН'!$F$5-'СЕТ СН'!$F$20</f>
        <v>1959.9575167800001</v>
      </c>
      <c r="P36" s="36">
        <f>SUMIFS(СВЦЭМ!$C$39:$C$782,СВЦЭМ!$A$39:$A$782,$A36,СВЦЭМ!$B$39:$B$782,P$11)+'СЕТ СН'!$F$12+СВЦЭМ!$D$10+'СЕТ СН'!$F$5-'СЕТ СН'!$F$20</f>
        <v>1990.90664079</v>
      </c>
      <c r="Q36" s="36">
        <f>SUMIFS(СВЦЭМ!$C$39:$C$782,СВЦЭМ!$A$39:$A$782,$A36,СВЦЭМ!$B$39:$B$782,Q$11)+'СЕТ СН'!$F$12+СВЦЭМ!$D$10+'СЕТ СН'!$F$5-'СЕТ СН'!$F$20</f>
        <v>1994.3108316299999</v>
      </c>
      <c r="R36" s="36">
        <f>SUMIFS(СВЦЭМ!$C$39:$C$782,СВЦЭМ!$A$39:$A$782,$A36,СВЦЭМ!$B$39:$B$782,R$11)+'СЕТ СН'!$F$12+СВЦЭМ!$D$10+'СЕТ СН'!$F$5-'СЕТ СН'!$F$20</f>
        <v>1981.28690865</v>
      </c>
      <c r="S36" s="36">
        <f>SUMIFS(СВЦЭМ!$C$39:$C$782,СВЦЭМ!$A$39:$A$782,$A36,СВЦЭМ!$B$39:$B$782,S$11)+'СЕТ СН'!$F$12+СВЦЭМ!$D$10+'СЕТ СН'!$F$5-'СЕТ СН'!$F$20</f>
        <v>1949.2308631300002</v>
      </c>
      <c r="T36" s="36">
        <f>SUMIFS(СВЦЭМ!$C$39:$C$782,СВЦЭМ!$A$39:$A$782,$A36,СВЦЭМ!$B$39:$B$782,T$11)+'СЕТ СН'!$F$12+СВЦЭМ!$D$10+'СЕТ СН'!$F$5-'СЕТ СН'!$F$20</f>
        <v>1919.6203079000002</v>
      </c>
      <c r="U36" s="36">
        <f>SUMIFS(СВЦЭМ!$C$39:$C$782,СВЦЭМ!$A$39:$A$782,$A36,СВЦЭМ!$B$39:$B$782,U$11)+'СЕТ СН'!$F$12+СВЦЭМ!$D$10+'СЕТ СН'!$F$5-'СЕТ СН'!$F$20</f>
        <v>1906.77878362</v>
      </c>
      <c r="V36" s="36">
        <f>SUMIFS(СВЦЭМ!$C$39:$C$782,СВЦЭМ!$A$39:$A$782,$A36,СВЦЭМ!$B$39:$B$782,V$11)+'СЕТ СН'!$F$12+СВЦЭМ!$D$10+'СЕТ СН'!$F$5-'СЕТ СН'!$F$20</f>
        <v>1911.7437351500002</v>
      </c>
      <c r="W36" s="36">
        <f>SUMIFS(СВЦЭМ!$C$39:$C$782,СВЦЭМ!$A$39:$A$782,$A36,СВЦЭМ!$B$39:$B$782,W$11)+'СЕТ СН'!$F$12+СВЦЭМ!$D$10+'СЕТ СН'!$F$5-'СЕТ СН'!$F$20</f>
        <v>1896.9581606400002</v>
      </c>
      <c r="X36" s="36">
        <f>SUMIFS(СВЦЭМ!$C$39:$C$782,СВЦЭМ!$A$39:$A$782,$A36,СВЦЭМ!$B$39:$B$782,X$11)+'СЕТ СН'!$F$12+СВЦЭМ!$D$10+'СЕТ СН'!$F$5-'СЕТ СН'!$F$20</f>
        <v>1936.5883505400002</v>
      </c>
      <c r="Y36" s="36">
        <f>SUMIFS(СВЦЭМ!$C$39:$C$782,СВЦЭМ!$A$39:$A$782,$A36,СВЦЭМ!$B$39:$B$782,Y$11)+'СЕТ СН'!$F$12+СВЦЭМ!$D$10+'СЕТ СН'!$F$5-'СЕТ СН'!$F$20</f>
        <v>1942.89857566</v>
      </c>
    </row>
    <row r="37" spans="1:25" ht="15.75" x14ac:dyDescent="0.2">
      <c r="A37" s="35">
        <f t="shared" si="0"/>
        <v>44465</v>
      </c>
      <c r="B37" s="36">
        <f>SUMIFS(СВЦЭМ!$C$39:$C$782,СВЦЭМ!$A$39:$A$782,$A37,СВЦЭМ!$B$39:$B$782,B$11)+'СЕТ СН'!$F$12+СВЦЭМ!$D$10+'СЕТ СН'!$F$5-'СЕТ СН'!$F$20</f>
        <v>1973.0788054500001</v>
      </c>
      <c r="C37" s="36">
        <f>SUMIFS(СВЦЭМ!$C$39:$C$782,СВЦЭМ!$A$39:$A$782,$A37,СВЦЭМ!$B$39:$B$782,C$11)+'СЕТ СН'!$F$12+СВЦЭМ!$D$10+'СЕТ СН'!$F$5-'СЕТ СН'!$F$20</f>
        <v>2044.86029641</v>
      </c>
      <c r="D37" s="36">
        <f>SUMIFS(СВЦЭМ!$C$39:$C$782,СВЦЭМ!$A$39:$A$782,$A37,СВЦЭМ!$B$39:$B$782,D$11)+'СЕТ СН'!$F$12+СВЦЭМ!$D$10+'СЕТ СН'!$F$5-'СЕТ СН'!$F$20</f>
        <v>2107.4981610499999</v>
      </c>
      <c r="E37" s="36">
        <f>SUMIFS(СВЦЭМ!$C$39:$C$782,СВЦЭМ!$A$39:$A$782,$A37,СВЦЭМ!$B$39:$B$782,E$11)+'СЕТ СН'!$F$12+СВЦЭМ!$D$10+'СЕТ СН'!$F$5-'СЕТ СН'!$F$20</f>
        <v>2139.3317182199999</v>
      </c>
      <c r="F37" s="36">
        <f>SUMIFS(СВЦЭМ!$C$39:$C$782,СВЦЭМ!$A$39:$A$782,$A37,СВЦЭМ!$B$39:$B$782,F$11)+'СЕТ СН'!$F$12+СВЦЭМ!$D$10+'СЕТ СН'!$F$5-'СЕТ СН'!$F$20</f>
        <v>2142.3086972900001</v>
      </c>
      <c r="G37" s="36">
        <f>SUMIFS(СВЦЭМ!$C$39:$C$782,СВЦЭМ!$A$39:$A$782,$A37,СВЦЭМ!$B$39:$B$782,G$11)+'СЕТ СН'!$F$12+СВЦЭМ!$D$10+'СЕТ СН'!$F$5-'СЕТ СН'!$F$20</f>
        <v>2133.4420945100001</v>
      </c>
      <c r="H37" s="36">
        <f>SUMIFS(СВЦЭМ!$C$39:$C$782,СВЦЭМ!$A$39:$A$782,$A37,СВЦЭМ!$B$39:$B$782,H$11)+'СЕТ СН'!$F$12+СВЦЭМ!$D$10+'СЕТ СН'!$F$5-'СЕТ СН'!$F$20</f>
        <v>2092.50005431</v>
      </c>
      <c r="I37" s="36">
        <f>SUMIFS(СВЦЭМ!$C$39:$C$782,СВЦЭМ!$A$39:$A$782,$A37,СВЦЭМ!$B$39:$B$782,I$11)+'СЕТ СН'!$F$12+СВЦЭМ!$D$10+'СЕТ СН'!$F$5-'СЕТ СН'!$F$20</f>
        <v>2012.7880671299999</v>
      </c>
      <c r="J37" s="36">
        <f>SUMIFS(СВЦЭМ!$C$39:$C$782,СВЦЭМ!$A$39:$A$782,$A37,СВЦЭМ!$B$39:$B$782,J$11)+'СЕТ СН'!$F$12+СВЦЭМ!$D$10+'СЕТ СН'!$F$5-'СЕТ СН'!$F$20</f>
        <v>1946.8173939800001</v>
      </c>
      <c r="K37" s="36">
        <f>SUMIFS(СВЦЭМ!$C$39:$C$782,СВЦЭМ!$A$39:$A$782,$A37,СВЦЭМ!$B$39:$B$782,K$11)+'СЕТ СН'!$F$12+СВЦЭМ!$D$10+'СЕТ СН'!$F$5-'СЕТ СН'!$F$20</f>
        <v>1927.7265348999999</v>
      </c>
      <c r="L37" s="36">
        <f>SUMIFS(СВЦЭМ!$C$39:$C$782,СВЦЭМ!$A$39:$A$782,$A37,СВЦЭМ!$B$39:$B$782,L$11)+'СЕТ СН'!$F$12+СВЦЭМ!$D$10+'СЕТ СН'!$F$5-'СЕТ СН'!$F$20</f>
        <v>1938.26558221</v>
      </c>
      <c r="M37" s="36">
        <f>SUMIFS(СВЦЭМ!$C$39:$C$782,СВЦЭМ!$A$39:$A$782,$A37,СВЦЭМ!$B$39:$B$782,M$11)+'СЕТ СН'!$F$12+СВЦЭМ!$D$10+'СЕТ СН'!$F$5-'СЕТ СН'!$F$20</f>
        <v>1936.1051897000002</v>
      </c>
      <c r="N37" s="36">
        <f>SUMIFS(СВЦЭМ!$C$39:$C$782,СВЦЭМ!$A$39:$A$782,$A37,СВЦЭМ!$B$39:$B$782,N$11)+'СЕТ СН'!$F$12+СВЦЭМ!$D$10+'СЕТ СН'!$F$5-'СЕТ СН'!$F$20</f>
        <v>1943.2993621400001</v>
      </c>
      <c r="O37" s="36">
        <f>SUMIFS(СВЦЭМ!$C$39:$C$782,СВЦЭМ!$A$39:$A$782,$A37,СВЦЭМ!$B$39:$B$782,O$11)+'СЕТ СН'!$F$12+СВЦЭМ!$D$10+'СЕТ СН'!$F$5-'СЕТ СН'!$F$20</f>
        <v>1962.90897129</v>
      </c>
      <c r="P37" s="36">
        <f>SUMIFS(СВЦЭМ!$C$39:$C$782,СВЦЭМ!$A$39:$A$782,$A37,СВЦЭМ!$B$39:$B$782,P$11)+'СЕТ СН'!$F$12+СВЦЭМ!$D$10+'СЕТ СН'!$F$5-'СЕТ СН'!$F$20</f>
        <v>1994.4816910300001</v>
      </c>
      <c r="Q37" s="36">
        <f>SUMIFS(СВЦЭМ!$C$39:$C$782,СВЦЭМ!$A$39:$A$782,$A37,СВЦЭМ!$B$39:$B$782,Q$11)+'СЕТ СН'!$F$12+СВЦЭМ!$D$10+'СЕТ СН'!$F$5-'СЕТ СН'!$F$20</f>
        <v>1996.3733758000001</v>
      </c>
      <c r="R37" s="36">
        <f>SUMIFS(СВЦЭМ!$C$39:$C$782,СВЦЭМ!$A$39:$A$782,$A37,СВЦЭМ!$B$39:$B$782,R$11)+'СЕТ СН'!$F$12+СВЦЭМ!$D$10+'СЕТ СН'!$F$5-'СЕТ СН'!$F$20</f>
        <v>1978.6354357300002</v>
      </c>
      <c r="S37" s="36">
        <f>SUMIFS(СВЦЭМ!$C$39:$C$782,СВЦЭМ!$A$39:$A$782,$A37,СВЦЭМ!$B$39:$B$782,S$11)+'СЕТ СН'!$F$12+СВЦЭМ!$D$10+'СЕТ СН'!$F$5-'СЕТ СН'!$F$20</f>
        <v>1961.0218610500001</v>
      </c>
      <c r="T37" s="36">
        <f>SUMIFS(СВЦЭМ!$C$39:$C$782,СВЦЭМ!$A$39:$A$782,$A37,СВЦЭМ!$B$39:$B$782,T$11)+'СЕТ СН'!$F$12+СВЦЭМ!$D$10+'СЕТ СН'!$F$5-'СЕТ СН'!$F$20</f>
        <v>1928.2797318900002</v>
      </c>
      <c r="U37" s="36">
        <f>SUMIFS(СВЦЭМ!$C$39:$C$782,СВЦЭМ!$A$39:$A$782,$A37,СВЦЭМ!$B$39:$B$782,U$11)+'СЕТ СН'!$F$12+СВЦЭМ!$D$10+'СЕТ СН'!$F$5-'СЕТ СН'!$F$20</f>
        <v>1952.6628017900002</v>
      </c>
      <c r="V37" s="36">
        <f>SUMIFS(СВЦЭМ!$C$39:$C$782,СВЦЭМ!$A$39:$A$782,$A37,СВЦЭМ!$B$39:$B$782,V$11)+'СЕТ СН'!$F$12+СВЦЭМ!$D$10+'СЕТ СН'!$F$5-'СЕТ СН'!$F$20</f>
        <v>1960.4303625100001</v>
      </c>
      <c r="W37" s="36">
        <f>SUMIFS(СВЦЭМ!$C$39:$C$782,СВЦЭМ!$A$39:$A$782,$A37,СВЦЭМ!$B$39:$B$782,W$11)+'СЕТ СН'!$F$12+СВЦЭМ!$D$10+'СЕТ СН'!$F$5-'СЕТ СН'!$F$20</f>
        <v>1953.8199076999999</v>
      </c>
      <c r="X37" s="36">
        <f>SUMIFS(СВЦЭМ!$C$39:$C$782,СВЦЭМ!$A$39:$A$782,$A37,СВЦЭМ!$B$39:$B$782,X$11)+'СЕТ СН'!$F$12+СВЦЭМ!$D$10+'СЕТ СН'!$F$5-'СЕТ СН'!$F$20</f>
        <v>1943.7353178600001</v>
      </c>
      <c r="Y37" s="36">
        <f>SUMIFS(СВЦЭМ!$C$39:$C$782,СВЦЭМ!$A$39:$A$782,$A37,СВЦЭМ!$B$39:$B$782,Y$11)+'СЕТ СН'!$F$12+СВЦЭМ!$D$10+'СЕТ СН'!$F$5-'СЕТ СН'!$F$20</f>
        <v>2008.4545038200001</v>
      </c>
    </row>
    <row r="38" spans="1:25" ht="15.75" x14ac:dyDescent="0.2">
      <c r="A38" s="35">
        <f t="shared" si="0"/>
        <v>44466</v>
      </c>
      <c r="B38" s="36">
        <f>SUMIFS(СВЦЭМ!$C$39:$C$782,СВЦЭМ!$A$39:$A$782,$A38,СВЦЭМ!$B$39:$B$782,B$11)+'СЕТ СН'!$F$12+СВЦЭМ!$D$10+'СЕТ СН'!$F$5-'СЕТ СН'!$F$20</f>
        <v>2009.0219967</v>
      </c>
      <c r="C38" s="36">
        <f>SUMIFS(СВЦЭМ!$C$39:$C$782,СВЦЭМ!$A$39:$A$782,$A38,СВЦЭМ!$B$39:$B$782,C$11)+'СЕТ СН'!$F$12+СВЦЭМ!$D$10+'СЕТ СН'!$F$5-'СЕТ СН'!$F$20</f>
        <v>2142.5101498200002</v>
      </c>
      <c r="D38" s="36">
        <f>SUMIFS(СВЦЭМ!$C$39:$C$782,СВЦЭМ!$A$39:$A$782,$A38,СВЦЭМ!$B$39:$B$782,D$11)+'СЕТ СН'!$F$12+СВЦЭМ!$D$10+'СЕТ СН'!$F$5-'СЕТ СН'!$F$20</f>
        <v>2136.68598858</v>
      </c>
      <c r="E38" s="36">
        <f>SUMIFS(СВЦЭМ!$C$39:$C$782,СВЦЭМ!$A$39:$A$782,$A38,СВЦЭМ!$B$39:$B$782,E$11)+'СЕТ СН'!$F$12+СВЦЭМ!$D$10+'СЕТ СН'!$F$5-'СЕТ СН'!$F$20</f>
        <v>2149.4828139000001</v>
      </c>
      <c r="F38" s="36">
        <f>SUMIFS(СВЦЭМ!$C$39:$C$782,СВЦЭМ!$A$39:$A$782,$A38,СВЦЭМ!$B$39:$B$782,F$11)+'СЕТ СН'!$F$12+СВЦЭМ!$D$10+'СЕТ СН'!$F$5-'СЕТ СН'!$F$20</f>
        <v>2146.3517640199998</v>
      </c>
      <c r="G38" s="36">
        <f>SUMIFS(СВЦЭМ!$C$39:$C$782,СВЦЭМ!$A$39:$A$782,$A38,СВЦЭМ!$B$39:$B$782,G$11)+'СЕТ СН'!$F$12+СВЦЭМ!$D$10+'СЕТ СН'!$F$5-'СЕТ СН'!$F$20</f>
        <v>2119.62351532</v>
      </c>
      <c r="H38" s="36">
        <f>SUMIFS(СВЦЭМ!$C$39:$C$782,СВЦЭМ!$A$39:$A$782,$A38,СВЦЭМ!$B$39:$B$782,H$11)+'СЕТ СН'!$F$12+СВЦЭМ!$D$10+'СЕТ СН'!$F$5-'СЕТ СН'!$F$20</f>
        <v>2074.6146775300003</v>
      </c>
      <c r="I38" s="36">
        <f>SUMIFS(СВЦЭМ!$C$39:$C$782,СВЦЭМ!$A$39:$A$782,$A38,СВЦЭМ!$B$39:$B$782,I$11)+'СЕТ СН'!$F$12+СВЦЭМ!$D$10+'СЕТ СН'!$F$5-'СЕТ СН'!$F$20</f>
        <v>1980.5662073000001</v>
      </c>
      <c r="J38" s="36">
        <f>SUMIFS(СВЦЭМ!$C$39:$C$782,СВЦЭМ!$A$39:$A$782,$A38,СВЦЭМ!$B$39:$B$782,J$11)+'СЕТ СН'!$F$12+СВЦЭМ!$D$10+'СЕТ СН'!$F$5-'СЕТ СН'!$F$20</f>
        <v>1960.6065812700001</v>
      </c>
      <c r="K38" s="36">
        <f>SUMIFS(СВЦЭМ!$C$39:$C$782,СВЦЭМ!$A$39:$A$782,$A38,СВЦЭМ!$B$39:$B$782,K$11)+'СЕТ СН'!$F$12+СВЦЭМ!$D$10+'СЕТ СН'!$F$5-'СЕТ СН'!$F$20</f>
        <v>1975.3872393900001</v>
      </c>
      <c r="L38" s="36">
        <f>SUMIFS(СВЦЭМ!$C$39:$C$782,СВЦЭМ!$A$39:$A$782,$A38,СВЦЭМ!$B$39:$B$782,L$11)+'СЕТ СН'!$F$12+СВЦЭМ!$D$10+'СЕТ СН'!$F$5-'СЕТ СН'!$F$20</f>
        <v>1983.8854582600002</v>
      </c>
      <c r="M38" s="36">
        <f>SUMIFS(СВЦЭМ!$C$39:$C$782,СВЦЭМ!$A$39:$A$782,$A38,СВЦЭМ!$B$39:$B$782,M$11)+'СЕТ СН'!$F$12+СВЦЭМ!$D$10+'СЕТ СН'!$F$5-'СЕТ СН'!$F$20</f>
        <v>1986.7812973800001</v>
      </c>
      <c r="N38" s="36">
        <f>SUMIFS(СВЦЭМ!$C$39:$C$782,СВЦЭМ!$A$39:$A$782,$A38,СВЦЭМ!$B$39:$B$782,N$11)+'СЕТ СН'!$F$12+СВЦЭМ!$D$10+'СЕТ СН'!$F$5-'СЕТ СН'!$F$20</f>
        <v>1989.8600604600001</v>
      </c>
      <c r="O38" s="36">
        <f>SUMIFS(СВЦЭМ!$C$39:$C$782,СВЦЭМ!$A$39:$A$782,$A38,СВЦЭМ!$B$39:$B$782,O$11)+'СЕТ СН'!$F$12+СВЦЭМ!$D$10+'СЕТ СН'!$F$5-'СЕТ СН'!$F$20</f>
        <v>1973.7471955200001</v>
      </c>
      <c r="P38" s="36">
        <f>SUMIFS(СВЦЭМ!$C$39:$C$782,СВЦЭМ!$A$39:$A$782,$A38,СВЦЭМ!$B$39:$B$782,P$11)+'СЕТ СН'!$F$12+СВЦЭМ!$D$10+'СЕТ СН'!$F$5-'СЕТ СН'!$F$20</f>
        <v>2025.1547158800001</v>
      </c>
      <c r="Q38" s="36">
        <f>SUMIFS(СВЦЭМ!$C$39:$C$782,СВЦЭМ!$A$39:$A$782,$A38,СВЦЭМ!$B$39:$B$782,Q$11)+'СЕТ СН'!$F$12+СВЦЭМ!$D$10+'СЕТ СН'!$F$5-'СЕТ СН'!$F$20</f>
        <v>2021.2502446200001</v>
      </c>
      <c r="R38" s="36">
        <f>SUMIFS(СВЦЭМ!$C$39:$C$782,СВЦЭМ!$A$39:$A$782,$A38,СВЦЭМ!$B$39:$B$782,R$11)+'СЕТ СН'!$F$12+СВЦЭМ!$D$10+'СЕТ СН'!$F$5-'СЕТ СН'!$F$20</f>
        <v>2006.3022176500001</v>
      </c>
      <c r="S38" s="36">
        <f>SUMIFS(СВЦЭМ!$C$39:$C$782,СВЦЭМ!$A$39:$A$782,$A38,СВЦЭМ!$B$39:$B$782,S$11)+'СЕТ СН'!$F$12+СВЦЭМ!$D$10+'СЕТ СН'!$F$5-'СЕТ СН'!$F$20</f>
        <v>1986.69783839</v>
      </c>
      <c r="T38" s="36">
        <f>SUMIFS(СВЦЭМ!$C$39:$C$782,СВЦЭМ!$A$39:$A$782,$A38,СВЦЭМ!$B$39:$B$782,T$11)+'СЕТ СН'!$F$12+СВЦЭМ!$D$10+'СЕТ СН'!$F$5-'СЕТ СН'!$F$20</f>
        <v>1939.3225152499999</v>
      </c>
      <c r="U38" s="36">
        <f>SUMIFS(СВЦЭМ!$C$39:$C$782,СВЦЭМ!$A$39:$A$782,$A38,СВЦЭМ!$B$39:$B$782,U$11)+'СЕТ СН'!$F$12+СВЦЭМ!$D$10+'СЕТ СН'!$F$5-'СЕТ СН'!$F$20</f>
        <v>1937.2051512200001</v>
      </c>
      <c r="V38" s="36">
        <f>SUMIFS(СВЦЭМ!$C$39:$C$782,СВЦЭМ!$A$39:$A$782,$A38,СВЦЭМ!$B$39:$B$782,V$11)+'СЕТ СН'!$F$12+СВЦЭМ!$D$10+'СЕТ СН'!$F$5-'СЕТ СН'!$F$20</f>
        <v>1936.5892335799999</v>
      </c>
      <c r="W38" s="36">
        <f>SUMIFS(СВЦЭМ!$C$39:$C$782,СВЦЭМ!$A$39:$A$782,$A38,СВЦЭМ!$B$39:$B$782,W$11)+'СЕТ СН'!$F$12+СВЦЭМ!$D$10+'СЕТ СН'!$F$5-'СЕТ СН'!$F$20</f>
        <v>1925.3142093500001</v>
      </c>
      <c r="X38" s="36">
        <f>SUMIFS(СВЦЭМ!$C$39:$C$782,СВЦЭМ!$A$39:$A$782,$A38,СВЦЭМ!$B$39:$B$782,X$11)+'СЕТ СН'!$F$12+СВЦЭМ!$D$10+'СЕТ СН'!$F$5-'СЕТ СН'!$F$20</f>
        <v>1931.1740607300001</v>
      </c>
      <c r="Y38" s="36">
        <f>SUMIFS(СВЦЭМ!$C$39:$C$782,СВЦЭМ!$A$39:$A$782,$A38,СВЦЭМ!$B$39:$B$782,Y$11)+'СЕТ СН'!$F$12+СВЦЭМ!$D$10+'СЕТ СН'!$F$5-'СЕТ СН'!$F$20</f>
        <v>1952.2374116999999</v>
      </c>
    </row>
    <row r="39" spans="1:25" ht="15.75" x14ac:dyDescent="0.2">
      <c r="A39" s="35">
        <f t="shared" si="0"/>
        <v>44467</v>
      </c>
      <c r="B39" s="36">
        <f>SUMIFS(СВЦЭМ!$C$39:$C$782,СВЦЭМ!$A$39:$A$782,$A39,СВЦЭМ!$B$39:$B$782,B$11)+'СЕТ СН'!$F$12+СВЦЭМ!$D$10+'СЕТ СН'!$F$5-'СЕТ СН'!$F$20</f>
        <v>2012.6732187000002</v>
      </c>
      <c r="C39" s="36">
        <f>SUMIFS(СВЦЭМ!$C$39:$C$782,СВЦЭМ!$A$39:$A$782,$A39,СВЦЭМ!$B$39:$B$782,C$11)+'СЕТ СН'!$F$12+СВЦЭМ!$D$10+'СЕТ СН'!$F$5-'СЕТ СН'!$F$20</f>
        <v>2059.6775436400003</v>
      </c>
      <c r="D39" s="36">
        <f>SUMIFS(СВЦЭМ!$C$39:$C$782,СВЦЭМ!$A$39:$A$782,$A39,СВЦЭМ!$B$39:$B$782,D$11)+'СЕТ СН'!$F$12+СВЦЭМ!$D$10+'СЕТ СН'!$F$5-'СЕТ СН'!$F$20</f>
        <v>2046.6882888200003</v>
      </c>
      <c r="E39" s="36">
        <f>SUMIFS(СВЦЭМ!$C$39:$C$782,СВЦЭМ!$A$39:$A$782,$A39,СВЦЭМ!$B$39:$B$782,E$11)+'СЕТ СН'!$F$12+СВЦЭМ!$D$10+'СЕТ СН'!$F$5-'СЕТ СН'!$F$20</f>
        <v>2054.1109371500002</v>
      </c>
      <c r="F39" s="36">
        <f>SUMIFS(СВЦЭМ!$C$39:$C$782,СВЦЭМ!$A$39:$A$782,$A39,СВЦЭМ!$B$39:$B$782,F$11)+'СЕТ СН'!$F$12+СВЦЭМ!$D$10+'СЕТ СН'!$F$5-'СЕТ СН'!$F$20</f>
        <v>2049.1515654600003</v>
      </c>
      <c r="G39" s="36">
        <f>SUMIFS(СВЦЭМ!$C$39:$C$782,СВЦЭМ!$A$39:$A$782,$A39,СВЦЭМ!$B$39:$B$782,G$11)+'СЕТ СН'!$F$12+СВЦЭМ!$D$10+'СЕТ СН'!$F$5-'СЕТ СН'!$F$20</f>
        <v>2036.28939881</v>
      </c>
      <c r="H39" s="36">
        <f>SUMIFS(СВЦЭМ!$C$39:$C$782,СВЦЭМ!$A$39:$A$782,$A39,СВЦЭМ!$B$39:$B$782,H$11)+'СЕТ СН'!$F$12+СВЦЭМ!$D$10+'СЕТ СН'!$F$5-'СЕТ СН'!$F$20</f>
        <v>2058.5848420800003</v>
      </c>
      <c r="I39" s="36">
        <f>SUMIFS(СВЦЭМ!$C$39:$C$782,СВЦЭМ!$A$39:$A$782,$A39,СВЦЭМ!$B$39:$B$782,I$11)+'СЕТ СН'!$F$12+СВЦЭМ!$D$10+'СЕТ СН'!$F$5-'СЕТ СН'!$F$20</f>
        <v>2019.09518991</v>
      </c>
      <c r="J39" s="36">
        <f>SUMIFS(СВЦЭМ!$C$39:$C$782,СВЦЭМ!$A$39:$A$782,$A39,СВЦЭМ!$B$39:$B$782,J$11)+'СЕТ СН'!$F$12+СВЦЭМ!$D$10+'СЕТ СН'!$F$5-'СЕТ СН'!$F$20</f>
        <v>1991.49685967</v>
      </c>
      <c r="K39" s="36">
        <f>SUMIFS(СВЦЭМ!$C$39:$C$782,СВЦЭМ!$A$39:$A$782,$A39,СВЦЭМ!$B$39:$B$782,K$11)+'СЕТ СН'!$F$12+СВЦЭМ!$D$10+'СЕТ СН'!$F$5-'СЕТ СН'!$F$20</f>
        <v>1952.6061612400001</v>
      </c>
      <c r="L39" s="36">
        <f>SUMIFS(СВЦЭМ!$C$39:$C$782,СВЦЭМ!$A$39:$A$782,$A39,СВЦЭМ!$B$39:$B$782,L$11)+'СЕТ СН'!$F$12+СВЦЭМ!$D$10+'СЕТ СН'!$F$5-'СЕТ СН'!$F$20</f>
        <v>1929.1208944100001</v>
      </c>
      <c r="M39" s="36">
        <f>SUMIFS(СВЦЭМ!$C$39:$C$782,СВЦЭМ!$A$39:$A$782,$A39,СВЦЭМ!$B$39:$B$782,M$11)+'СЕТ СН'!$F$12+СВЦЭМ!$D$10+'СЕТ СН'!$F$5-'СЕТ СН'!$F$20</f>
        <v>1963.4206757100001</v>
      </c>
      <c r="N39" s="36">
        <f>SUMIFS(СВЦЭМ!$C$39:$C$782,СВЦЭМ!$A$39:$A$782,$A39,СВЦЭМ!$B$39:$B$782,N$11)+'СЕТ СН'!$F$12+СВЦЭМ!$D$10+'СЕТ СН'!$F$5-'СЕТ СН'!$F$20</f>
        <v>1982.34479444</v>
      </c>
      <c r="O39" s="36">
        <f>SUMIFS(СВЦЭМ!$C$39:$C$782,СВЦЭМ!$A$39:$A$782,$A39,СВЦЭМ!$B$39:$B$782,O$11)+'СЕТ СН'!$F$12+СВЦЭМ!$D$10+'СЕТ СН'!$F$5-'СЕТ СН'!$F$20</f>
        <v>2006.63732615</v>
      </c>
      <c r="P39" s="36">
        <f>SUMIFS(СВЦЭМ!$C$39:$C$782,СВЦЭМ!$A$39:$A$782,$A39,СВЦЭМ!$B$39:$B$782,P$11)+'СЕТ СН'!$F$12+СВЦЭМ!$D$10+'СЕТ СН'!$F$5-'СЕТ СН'!$F$20</f>
        <v>2039.4368906500001</v>
      </c>
      <c r="Q39" s="36">
        <f>SUMIFS(СВЦЭМ!$C$39:$C$782,СВЦЭМ!$A$39:$A$782,$A39,СВЦЭМ!$B$39:$B$782,Q$11)+'СЕТ СН'!$F$12+СВЦЭМ!$D$10+'СЕТ СН'!$F$5-'СЕТ СН'!$F$20</f>
        <v>2043.87255246</v>
      </c>
      <c r="R39" s="36">
        <f>SUMIFS(СВЦЭМ!$C$39:$C$782,СВЦЭМ!$A$39:$A$782,$A39,СВЦЭМ!$B$39:$B$782,R$11)+'СЕТ СН'!$F$12+СВЦЭМ!$D$10+'СЕТ СН'!$F$5-'СЕТ СН'!$F$20</f>
        <v>2036.81460844</v>
      </c>
      <c r="S39" s="36">
        <f>SUMIFS(СВЦЭМ!$C$39:$C$782,СВЦЭМ!$A$39:$A$782,$A39,СВЦЭМ!$B$39:$B$782,S$11)+'СЕТ СН'!$F$12+СВЦЭМ!$D$10+'СЕТ СН'!$F$5-'СЕТ СН'!$F$20</f>
        <v>2025.1315115100001</v>
      </c>
      <c r="T39" s="36">
        <f>SUMIFS(СВЦЭМ!$C$39:$C$782,СВЦЭМ!$A$39:$A$782,$A39,СВЦЭМ!$B$39:$B$782,T$11)+'СЕТ СН'!$F$12+СВЦЭМ!$D$10+'СЕТ СН'!$F$5-'СЕТ СН'!$F$20</f>
        <v>1981.5048928200001</v>
      </c>
      <c r="U39" s="36">
        <f>SUMIFS(СВЦЭМ!$C$39:$C$782,СВЦЭМ!$A$39:$A$782,$A39,СВЦЭМ!$B$39:$B$782,U$11)+'СЕТ СН'!$F$12+СВЦЭМ!$D$10+'СЕТ СН'!$F$5-'СЕТ СН'!$F$20</f>
        <v>1929.7791987200001</v>
      </c>
      <c r="V39" s="36">
        <f>SUMIFS(СВЦЭМ!$C$39:$C$782,СВЦЭМ!$A$39:$A$782,$A39,СВЦЭМ!$B$39:$B$782,V$11)+'СЕТ СН'!$F$12+СВЦЭМ!$D$10+'СЕТ СН'!$F$5-'СЕТ СН'!$F$20</f>
        <v>1937.1449685900002</v>
      </c>
      <c r="W39" s="36">
        <f>SUMIFS(СВЦЭМ!$C$39:$C$782,СВЦЭМ!$A$39:$A$782,$A39,СВЦЭМ!$B$39:$B$782,W$11)+'СЕТ СН'!$F$12+СВЦЭМ!$D$10+'СЕТ СН'!$F$5-'СЕТ СН'!$F$20</f>
        <v>1942.4824187300001</v>
      </c>
      <c r="X39" s="36">
        <f>SUMIFS(СВЦЭМ!$C$39:$C$782,СВЦЭМ!$A$39:$A$782,$A39,СВЦЭМ!$B$39:$B$782,X$11)+'СЕТ СН'!$F$12+СВЦЭМ!$D$10+'СЕТ СН'!$F$5-'СЕТ СН'!$F$20</f>
        <v>1984.9485719300001</v>
      </c>
      <c r="Y39" s="36">
        <f>SUMIFS(СВЦЭМ!$C$39:$C$782,СВЦЭМ!$A$39:$A$782,$A39,СВЦЭМ!$B$39:$B$782,Y$11)+'СЕТ СН'!$F$12+СВЦЭМ!$D$10+'СЕТ СН'!$F$5-'СЕТ СН'!$F$20</f>
        <v>1979.2985711300003</v>
      </c>
    </row>
    <row r="40" spans="1:25" ht="15.75" x14ac:dyDescent="0.2">
      <c r="A40" s="35">
        <f t="shared" si="0"/>
        <v>44468</v>
      </c>
      <c r="B40" s="36">
        <f>SUMIFS(СВЦЭМ!$C$39:$C$782,СВЦЭМ!$A$39:$A$782,$A40,СВЦЭМ!$B$39:$B$782,B$11)+'СЕТ СН'!$F$12+СВЦЭМ!$D$10+'СЕТ СН'!$F$5-'СЕТ СН'!$F$20</f>
        <v>1989.6286890700001</v>
      </c>
      <c r="C40" s="36">
        <f>SUMIFS(СВЦЭМ!$C$39:$C$782,СВЦЭМ!$A$39:$A$782,$A40,СВЦЭМ!$B$39:$B$782,C$11)+'СЕТ СН'!$F$12+СВЦЭМ!$D$10+'СЕТ СН'!$F$5-'СЕТ СН'!$F$20</f>
        <v>2082.5163000299999</v>
      </c>
      <c r="D40" s="36">
        <f>SUMIFS(СВЦЭМ!$C$39:$C$782,СВЦЭМ!$A$39:$A$782,$A40,СВЦЭМ!$B$39:$B$782,D$11)+'СЕТ СН'!$F$12+СВЦЭМ!$D$10+'СЕТ СН'!$F$5-'СЕТ СН'!$F$20</f>
        <v>2137.5322675400002</v>
      </c>
      <c r="E40" s="36">
        <f>SUMIFS(СВЦЭМ!$C$39:$C$782,СВЦЭМ!$A$39:$A$782,$A40,СВЦЭМ!$B$39:$B$782,E$11)+'СЕТ СН'!$F$12+СВЦЭМ!$D$10+'СЕТ СН'!$F$5-'СЕТ СН'!$F$20</f>
        <v>2146.3215816900001</v>
      </c>
      <c r="F40" s="36">
        <f>SUMIFS(СВЦЭМ!$C$39:$C$782,СВЦЭМ!$A$39:$A$782,$A40,СВЦЭМ!$B$39:$B$782,F$11)+'СЕТ СН'!$F$12+СВЦЭМ!$D$10+'СЕТ СН'!$F$5-'СЕТ СН'!$F$20</f>
        <v>2152.3446039199998</v>
      </c>
      <c r="G40" s="36">
        <f>SUMIFS(СВЦЭМ!$C$39:$C$782,СВЦЭМ!$A$39:$A$782,$A40,СВЦЭМ!$B$39:$B$782,G$11)+'СЕТ СН'!$F$12+СВЦЭМ!$D$10+'СЕТ СН'!$F$5-'СЕТ СН'!$F$20</f>
        <v>2131.7837733199999</v>
      </c>
      <c r="H40" s="36">
        <f>SUMIFS(СВЦЭМ!$C$39:$C$782,СВЦЭМ!$A$39:$A$782,$A40,СВЦЭМ!$B$39:$B$782,H$11)+'СЕТ СН'!$F$12+СВЦЭМ!$D$10+'СЕТ СН'!$F$5-'СЕТ СН'!$F$20</f>
        <v>2096.5107769799997</v>
      </c>
      <c r="I40" s="36">
        <f>SUMIFS(СВЦЭМ!$C$39:$C$782,СВЦЭМ!$A$39:$A$782,$A40,СВЦЭМ!$B$39:$B$782,I$11)+'СЕТ СН'!$F$12+СВЦЭМ!$D$10+'СЕТ СН'!$F$5-'СЕТ СН'!$F$20</f>
        <v>2050.4668408400003</v>
      </c>
      <c r="J40" s="36">
        <f>SUMIFS(СВЦЭМ!$C$39:$C$782,СВЦЭМ!$A$39:$A$782,$A40,СВЦЭМ!$B$39:$B$782,J$11)+'СЕТ СН'!$F$12+СВЦЭМ!$D$10+'СЕТ СН'!$F$5-'СЕТ СН'!$F$20</f>
        <v>2023.3431652700001</v>
      </c>
      <c r="K40" s="36">
        <f>SUMIFS(СВЦЭМ!$C$39:$C$782,СВЦЭМ!$A$39:$A$782,$A40,СВЦЭМ!$B$39:$B$782,K$11)+'СЕТ СН'!$F$12+СВЦЭМ!$D$10+'СЕТ СН'!$F$5-'СЕТ СН'!$F$20</f>
        <v>1961.03105246</v>
      </c>
      <c r="L40" s="36">
        <f>SUMIFS(СВЦЭМ!$C$39:$C$782,СВЦЭМ!$A$39:$A$782,$A40,СВЦЭМ!$B$39:$B$782,L$11)+'СЕТ СН'!$F$12+СВЦЭМ!$D$10+'СЕТ СН'!$F$5-'СЕТ СН'!$F$20</f>
        <v>1942.2689486500001</v>
      </c>
      <c r="M40" s="36">
        <f>SUMIFS(СВЦЭМ!$C$39:$C$782,СВЦЭМ!$A$39:$A$782,$A40,СВЦЭМ!$B$39:$B$782,M$11)+'СЕТ СН'!$F$12+СВЦЭМ!$D$10+'СЕТ СН'!$F$5-'СЕТ СН'!$F$20</f>
        <v>1928.4388630000001</v>
      </c>
      <c r="N40" s="36">
        <f>SUMIFS(СВЦЭМ!$C$39:$C$782,СВЦЭМ!$A$39:$A$782,$A40,СВЦЭМ!$B$39:$B$782,N$11)+'СЕТ СН'!$F$12+СВЦЭМ!$D$10+'СЕТ СН'!$F$5-'СЕТ СН'!$F$20</f>
        <v>1980.3026611400001</v>
      </c>
      <c r="O40" s="36">
        <f>SUMIFS(СВЦЭМ!$C$39:$C$782,СВЦЭМ!$A$39:$A$782,$A40,СВЦЭМ!$B$39:$B$782,O$11)+'СЕТ СН'!$F$12+СВЦЭМ!$D$10+'СЕТ СН'!$F$5-'СЕТ СН'!$F$20</f>
        <v>1993.4665673</v>
      </c>
      <c r="P40" s="36">
        <f>SUMIFS(СВЦЭМ!$C$39:$C$782,СВЦЭМ!$A$39:$A$782,$A40,СВЦЭМ!$B$39:$B$782,P$11)+'СЕТ СН'!$F$12+СВЦЭМ!$D$10+'СЕТ СН'!$F$5-'СЕТ СН'!$F$20</f>
        <v>2058.4886410600002</v>
      </c>
      <c r="Q40" s="36">
        <f>SUMIFS(СВЦЭМ!$C$39:$C$782,СВЦЭМ!$A$39:$A$782,$A40,СВЦЭМ!$B$39:$B$782,Q$11)+'СЕТ СН'!$F$12+СВЦЭМ!$D$10+'СЕТ СН'!$F$5-'СЕТ СН'!$F$20</f>
        <v>2067.7968911299999</v>
      </c>
      <c r="R40" s="36">
        <f>SUMIFS(СВЦЭМ!$C$39:$C$782,СВЦЭМ!$A$39:$A$782,$A40,СВЦЭМ!$B$39:$B$782,R$11)+'СЕТ СН'!$F$12+СВЦЭМ!$D$10+'СЕТ СН'!$F$5-'СЕТ СН'!$F$20</f>
        <v>2062.4092165100001</v>
      </c>
      <c r="S40" s="36">
        <f>SUMIFS(СВЦЭМ!$C$39:$C$782,СВЦЭМ!$A$39:$A$782,$A40,СВЦЭМ!$B$39:$B$782,S$11)+'СЕТ СН'!$F$12+СВЦЭМ!$D$10+'СЕТ СН'!$F$5-'СЕТ СН'!$F$20</f>
        <v>2036.49585226</v>
      </c>
      <c r="T40" s="36">
        <f>SUMIFS(СВЦЭМ!$C$39:$C$782,СВЦЭМ!$A$39:$A$782,$A40,СВЦЭМ!$B$39:$B$782,T$11)+'СЕТ СН'!$F$12+СВЦЭМ!$D$10+'СЕТ СН'!$F$5-'СЕТ СН'!$F$20</f>
        <v>2016.2697706200001</v>
      </c>
      <c r="U40" s="36">
        <f>SUMIFS(СВЦЭМ!$C$39:$C$782,СВЦЭМ!$A$39:$A$782,$A40,СВЦЭМ!$B$39:$B$782,U$11)+'СЕТ СН'!$F$12+СВЦЭМ!$D$10+'СЕТ СН'!$F$5-'СЕТ СН'!$F$20</f>
        <v>1975.1257588600001</v>
      </c>
      <c r="V40" s="36">
        <f>SUMIFS(СВЦЭМ!$C$39:$C$782,СВЦЭМ!$A$39:$A$782,$A40,СВЦЭМ!$B$39:$B$782,V$11)+'СЕТ СН'!$F$12+СВЦЭМ!$D$10+'СЕТ СН'!$F$5-'СЕТ СН'!$F$20</f>
        <v>1951.0918645900001</v>
      </c>
      <c r="W40" s="36">
        <f>SUMIFS(СВЦЭМ!$C$39:$C$782,СВЦЭМ!$A$39:$A$782,$A40,СВЦЭМ!$B$39:$B$782,W$11)+'СЕТ СН'!$F$12+СВЦЭМ!$D$10+'СЕТ СН'!$F$5-'СЕТ СН'!$F$20</f>
        <v>1936.47844953</v>
      </c>
      <c r="X40" s="36">
        <f>SUMIFS(СВЦЭМ!$C$39:$C$782,СВЦЭМ!$A$39:$A$782,$A40,СВЦЭМ!$B$39:$B$782,X$11)+'СЕТ СН'!$F$12+СВЦЭМ!$D$10+'СЕТ СН'!$F$5-'СЕТ СН'!$F$20</f>
        <v>1994.99532783</v>
      </c>
      <c r="Y40" s="36">
        <f>SUMIFS(СВЦЭМ!$C$39:$C$782,СВЦЭМ!$A$39:$A$782,$A40,СВЦЭМ!$B$39:$B$782,Y$11)+'СЕТ СН'!$F$12+СВЦЭМ!$D$10+'СЕТ СН'!$F$5-'СЕТ СН'!$F$20</f>
        <v>2010.0698684399999</v>
      </c>
    </row>
    <row r="41" spans="1:25" ht="15.75" x14ac:dyDescent="0.2">
      <c r="A41" s="35">
        <f t="shared" si="0"/>
        <v>44469</v>
      </c>
      <c r="B41" s="36">
        <f>SUMIFS(СВЦЭМ!$C$39:$C$782,СВЦЭМ!$A$39:$A$782,$A41,СВЦЭМ!$B$39:$B$782,B$11)+'СЕТ СН'!$F$12+СВЦЭМ!$D$10+'СЕТ СН'!$F$5-'СЕТ СН'!$F$20</f>
        <v>2028.6809444700002</v>
      </c>
      <c r="C41" s="36">
        <f>SUMIFS(СВЦЭМ!$C$39:$C$782,СВЦЭМ!$A$39:$A$782,$A41,СВЦЭМ!$B$39:$B$782,C$11)+'СЕТ СН'!$F$12+СВЦЭМ!$D$10+'СЕТ СН'!$F$5-'СЕТ СН'!$F$20</f>
        <v>2071.4687494300001</v>
      </c>
      <c r="D41" s="36">
        <f>SUMIFS(СВЦЭМ!$C$39:$C$782,СВЦЭМ!$A$39:$A$782,$A41,СВЦЭМ!$B$39:$B$782,D$11)+'СЕТ СН'!$F$12+СВЦЭМ!$D$10+'СЕТ СН'!$F$5-'СЕТ СН'!$F$20</f>
        <v>2122.9075053799997</v>
      </c>
      <c r="E41" s="36">
        <f>SUMIFS(СВЦЭМ!$C$39:$C$782,СВЦЭМ!$A$39:$A$782,$A41,СВЦЭМ!$B$39:$B$782,E$11)+'СЕТ СН'!$F$12+СВЦЭМ!$D$10+'СЕТ СН'!$F$5-'СЕТ СН'!$F$20</f>
        <v>2144.65896415</v>
      </c>
      <c r="F41" s="36">
        <f>SUMIFS(СВЦЭМ!$C$39:$C$782,СВЦЭМ!$A$39:$A$782,$A41,СВЦЭМ!$B$39:$B$782,F$11)+'СЕТ СН'!$F$12+СВЦЭМ!$D$10+'СЕТ СН'!$F$5-'СЕТ СН'!$F$20</f>
        <v>2142.4066096899996</v>
      </c>
      <c r="G41" s="36">
        <f>SUMIFS(СВЦЭМ!$C$39:$C$782,СВЦЭМ!$A$39:$A$782,$A41,СВЦЭМ!$B$39:$B$782,G$11)+'СЕТ СН'!$F$12+СВЦЭМ!$D$10+'СЕТ СН'!$F$5-'СЕТ СН'!$F$20</f>
        <v>2145.3369599400003</v>
      </c>
      <c r="H41" s="36">
        <f>SUMIFS(СВЦЭМ!$C$39:$C$782,СВЦЭМ!$A$39:$A$782,$A41,СВЦЭМ!$B$39:$B$782,H$11)+'СЕТ СН'!$F$12+СВЦЭМ!$D$10+'СЕТ СН'!$F$5-'СЕТ СН'!$F$20</f>
        <v>2082.6045300699998</v>
      </c>
      <c r="I41" s="36">
        <f>SUMIFS(СВЦЭМ!$C$39:$C$782,СВЦЭМ!$A$39:$A$782,$A41,СВЦЭМ!$B$39:$B$782,I$11)+'СЕТ СН'!$F$12+СВЦЭМ!$D$10+'СЕТ СН'!$F$5-'СЕТ СН'!$F$20</f>
        <v>2067.8694909200003</v>
      </c>
      <c r="J41" s="36">
        <f>SUMIFS(СВЦЭМ!$C$39:$C$782,СВЦЭМ!$A$39:$A$782,$A41,СВЦЭМ!$B$39:$B$782,J$11)+'СЕТ СН'!$F$12+СВЦЭМ!$D$10+'СЕТ СН'!$F$5-'СЕТ СН'!$F$20</f>
        <v>2034.3624233600001</v>
      </c>
      <c r="K41" s="36">
        <f>SUMIFS(СВЦЭМ!$C$39:$C$782,СВЦЭМ!$A$39:$A$782,$A41,СВЦЭМ!$B$39:$B$782,K$11)+'СЕТ СН'!$F$12+СВЦЭМ!$D$10+'СЕТ СН'!$F$5-'СЕТ СН'!$F$20</f>
        <v>2042.1622898099999</v>
      </c>
      <c r="L41" s="36">
        <f>SUMIFS(СВЦЭМ!$C$39:$C$782,СВЦЭМ!$A$39:$A$782,$A41,СВЦЭМ!$B$39:$B$782,L$11)+'СЕТ СН'!$F$12+СВЦЭМ!$D$10+'СЕТ СН'!$F$5-'СЕТ СН'!$F$20</f>
        <v>2045.1837293900001</v>
      </c>
      <c r="M41" s="36">
        <f>SUMIFS(СВЦЭМ!$C$39:$C$782,СВЦЭМ!$A$39:$A$782,$A41,СВЦЭМ!$B$39:$B$782,M$11)+'СЕТ СН'!$F$12+СВЦЭМ!$D$10+'СЕТ СН'!$F$5-'СЕТ СН'!$F$20</f>
        <v>2026.3032430600001</v>
      </c>
      <c r="N41" s="36">
        <f>SUMIFS(СВЦЭМ!$C$39:$C$782,СВЦЭМ!$A$39:$A$782,$A41,СВЦЭМ!$B$39:$B$782,N$11)+'СЕТ СН'!$F$12+СВЦЭМ!$D$10+'СЕТ СН'!$F$5-'СЕТ СН'!$F$20</f>
        <v>2015.5855553400002</v>
      </c>
      <c r="O41" s="36">
        <f>SUMIFS(СВЦЭМ!$C$39:$C$782,СВЦЭМ!$A$39:$A$782,$A41,СВЦЭМ!$B$39:$B$782,O$11)+'СЕТ СН'!$F$12+СВЦЭМ!$D$10+'СЕТ СН'!$F$5-'СЕТ СН'!$F$20</f>
        <v>2010.8353469500003</v>
      </c>
      <c r="P41" s="36">
        <f>SUMIFS(СВЦЭМ!$C$39:$C$782,СВЦЭМ!$A$39:$A$782,$A41,СВЦЭМ!$B$39:$B$782,P$11)+'СЕТ СН'!$F$12+СВЦЭМ!$D$10+'СЕТ СН'!$F$5-'СЕТ СН'!$F$20</f>
        <v>2056.23483794</v>
      </c>
      <c r="Q41" s="36">
        <f>SUMIFS(СВЦЭМ!$C$39:$C$782,СВЦЭМ!$A$39:$A$782,$A41,СВЦЭМ!$B$39:$B$782,Q$11)+'СЕТ СН'!$F$12+СВЦЭМ!$D$10+'СЕТ СН'!$F$5-'СЕТ СН'!$F$20</f>
        <v>2062.9620238699999</v>
      </c>
      <c r="R41" s="36">
        <f>SUMIFS(СВЦЭМ!$C$39:$C$782,СВЦЭМ!$A$39:$A$782,$A41,СВЦЭМ!$B$39:$B$782,R$11)+'СЕТ СН'!$F$12+СВЦЭМ!$D$10+'СЕТ СН'!$F$5-'СЕТ СН'!$F$20</f>
        <v>2061.2291579900002</v>
      </c>
      <c r="S41" s="36">
        <f>SUMIFS(СВЦЭМ!$C$39:$C$782,СВЦЭМ!$A$39:$A$782,$A41,СВЦЭМ!$B$39:$B$782,S$11)+'СЕТ СН'!$F$12+СВЦЭМ!$D$10+'СЕТ СН'!$F$5-'СЕТ СН'!$F$20</f>
        <v>2009.2624863600001</v>
      </c>
      <c r="T41" s="36">
        <f>SUMIFS(СВЦЭМ!$C$39:$C$782,СВЦЭМ!$A$39:$A$782,$A41,СВЦЭМ!$B$39:$B$782,T$11)+'СЕТ СН'!$F$12+СВЦЭМ!$D$10+'СЕТ СН'!$F$5-'СЕТ СН'!$F$20</f>
        <v>2021.4104219700002</v>
      </c>
      <c r="U41" s="36">
        <f>SUMIFS(СВЦЭМ!$C$39:$C$782,СВЦЭМ!$A$39:$A$782,$A41,СВЦЭМ!$B$39:$B$782,U$11)+'СЕТ СН'!$F$12+СВЦЭМ!$D$10+'СЕТ СН'!$F$5-'СЕТ СН'!$F$20</f>
        <v>1994.65057157</v>
      </c>
      <c r="V41" s="36">
        <f>SUMIFS(СВЦЭМ!$C$39:$C$782,СВЦЭМ!$A$39:$A$782,$A41,СВЦЭМ!$B$39:$B$782,V$11)+'СЕТ СН'!$F$12+СВЦЭМ!$D$10+'СЕТ СН'!$F$5-'СЕТ СН'!$F$20</f>
        <v>1987.2852468900001</v>
      </c>
      <c r="W41" s="36">
        <f>SUMIFS(СВЦЭМ!$C$39:$C$782,СВЦЭМ!$A$39:$A$782,$A41,СВЦЭМ!$B$39:$B$782,W$11)+'СЕТ СН'!$F$12+СВЦЭМ!$D$10+'СЕТ СН'!$F$5-'СЕТ СН'!$F$20</f>
        <v>1980.6781388900001</v>
      </c>
      <c r="X41" s="36">
        <f>SUMIFS(СВЦЭМ!$C$39:$C$782,СВЦЭМ!$A$39:$A$782,$A41,СВЦЭМ!$B$39:$B$782,X$11)+'СЕТ СН'!$F$12+СВЦЭМ!$D$10+'СЕТ СН'!$F$5-'СЕТ СН'!$F$20</f>
        <v>2002.5023134500002</v>
      </c>
      <c r="Y41" s="36">
        <f>SUMIFS(СВЦЭМ!$C$39:$C$782,СВЦЭМ!$A$39:$A$782,$A41,СВЦЭМ!$B$39:$B$782,Y$11)+'СЕТ СН'!$F$12+СВЦЭМ!$D$10+'СЕТ СН'!$F$5-'СЕТ СН'!$F$20</f>
        <v>2046.7711823600002</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01.09.2021</v>
      </c>
      <c r="B48" s="36">
        <f>SUMIFS(СВЦЭМ!$C$39:$C$782,СВЦЭМ!$A$39:$A$782,$A48,СВЦЭМ!$B$39:$B$782,B$47)+'СЕТ СН'!$G$12+СВЦЭМ!$D$10+'СЕТ СН'!$G$5-'СЕТ СН'!$G$20</f>
        <v>2756.81080522</v>
      </c>
      <c r="C48" s="36">
        <f>SUMIFS(СВЦЭМ!$C$39:$C$782,СВЦЭМ!$A$39:$A$782,$A48,СВЦЭМ!$B$39:$B$782,C$47)+'СЕТ СН'!$G$12+СВЦЭМ!$D$10+'СЕТ СН'!$G$5-'СЕТ СН'!$G$20</f>
        <v>2857.2271447100002</v>
      </c>
      <c r="D48" s="36">
        <f>SUMIFS(СВЦЭМ!$C$39:$C$782,СВЦЭМ!$A$39:$A$782,$A48,СВЦЭМ!$B$39:$B$782,D$47)+'СЕТ СН'!$G$12+СВЦЭМ!$D$10+'СЕТ СН'!$G$5-'СЕТ СН'!$G$20</f>
        <v>2936.2164845699999</v>
      </c>
      <c r="E48" s="36">
        <f>SUMIFS(СВЦЭМ!$C$39:$C$782,СВЦЭМ!$A$39:$A$782,$A48,СВЦЭМ!$B$39:$B$782,E$47)+'СЕТ СН'!$G$12+СВЦЭМ!$D$10+'СЕТ СН'!$G$5-'СЕТ СН'!$G$20</f>
        <v>2966.5070771000001</v>
      </c>
      <c r="F48" s="36">
        <f>SUMIFS(СВЦЭМ!$C$39:$C$782,СВЦЭМ!$A$39:$A$782,$A48,СВЦЭМ!$B$39:$B$782,F$47)+'СЕТ СН'!$G$12+СВЦЭМ!$D$10+'СЕТ СН'!$G$5-'СЕТ СН'!$G$20</f>
        <v>2964.54079516</v>
      </c>
      <c r="G48" s="36">
        <f>SUMIFS(СВЦЭМ!$C$39:$C$782,СВЦЭМ!$A$39:$A$782,$A48,СВЦЭМ!$B$39:$B$782,G$47)+'СЕТ СН'!$G$12+СВЦЭМ!$D$10+'СЕТ СН'!$G$5-'СЕТ СН'!$G$20</f>
        <v>2933.5757228100001</v>
      </c>
      <c r="H48" s="36">
        <f>SUMIFS(СВЦЭМ!$C$39:$C$782,СВЦЭМ!$A$39:$A$782,$A48,СВЦЭМ!$B$39:$B$782,H$47)+'СЕТ СН'!$G$12+СВЦЭМ!$D$10+'СЕТ СН'!$G$5-'СЕТ СН'!$G$20</f>
        <v>2879.9835917800001</v>
      </c>
      <c r="I48" s="36">
        <f>SUMIFS(СВЦЭМ!$C$39:$C$782,СВЦЭМ!$A$39:$A$782,$A48,СВЦЭМ!$B$39:$B$782,I$47)+'СЕТ СН'!$G$12+СВЦЭМ!$D$10+'СЕТ СН'!$G$5-'СЕТ СН'!$G$20</f>
        <v>2807.5951471399999</v>
      </c>
      <c r="J48" s="36">
        <f>SUMIFS(СВЦЭМ!$C$39:$C$782,СВЦЭМ!$A$39:$A$782,$A48,СВЦЭМ!$B$39:$B$782,J$47)+'СЕТ СН'!$G$12+СВЦЭМ!$D$10+'СЕТ СН'!$G$5-'СЕТ СН'!$G$20</f>
        <v>2752.8734979000001</v>
      </c>
      <c r="K48" s="36">
        <f>SUMIFS(СВЦЭМ!$C$39:$C$782,СВЦЭМ!$A$39:$A$782,$A48,СВЦЭМ!$B$39:$B$782,K$47)+'СЕТ СН'!$G$12+СВЦЭМ!$D$10+'СЕТ СН'!$G$5-'СЕТ СН'!$G$20</f>
        <v>2712.5287843300002</v>
      </c>
      <c r="L48" s="36">
        <f>SUMIFS(СВЦЭМ!$C$39:$C$782,СВЦЭМ!$A$39:$A$782,$A48,СВЦЭМ!$B$39:$B$782,L$47)+'СЕТ СН'!$G$12+СВЦЭМ!$D$10+'СЕТ СН'!$G$5-'СЕТ СН'!$G$20</f>
        <v>2698.0641403700001</v>
      </c>
      <c r="M48" s="36">
        <f>SUMIFS(СВЦЭМ!$C$39:$C$782,СВЦЭМ!$A$39:$A$782,$A48,СВЦЭМ!$B$39:$B$782,M$47)+'СЕТ СН'!$G$12+СВЦЭМ!$D$10+'СЕТ СН'!$G$5-'СЕТ СН'!$G$20</f>
        <v>2697.6731394799999</v>
      </c>
      <c r="N48" s="36">
        <f>SUMIFS(СВЦЭМ!$C$39:$C$782,СВЦЭМ!$A$39:$A$782,$A48,СВЦЭМ!$B$39:$B$782,N$47)+'СЕТ СН'!$G$12+СВЦЭМ!$D$10+'СЕТ СН'!$G$5-'СЕТ СН'!$G$20</f>
        <v>2723.5678577600002</v>
      </c>
      <c r="O48" s="36">
        <f>SUMIFS(СВЦЭМ!$C$39:$C$782,СВЦЭМ!$A$39:$A$782,$A48,СВЦЭМ!$B$39:$B$782,O$47)+'СЕТ СН'!$G$12+СВЦЭМ!$D$10+'СЕТ СН'!$G$5-'СЕТ СН'!$G$20</f>
        <v>2760.2991419600003</v>
      </c>
      <c r="P48" s="36">
        <f>SUMIFS(СВЦЭМ!$C$39:$C$782,СВЦЭМ!$A$39:$A$782,$A48,СВЦЭМ!$B$39:$B$782,P$47)+'СЕТ СН'!$G$12+СВЦЭМ!$D$10+'СЕТ СН'!$G$5-'СЕТ СН'!$G$20</f>
        <v>2793.1380178200002</v>
      </c>
      <c r="Q48" s="36">
        <f>SUMIFS(СВЦЭМ!$C$39:$C$782,СВЦЭМ!$A$39:$A$782,$A48,СВЦЭМ!$B$39:$B$782,Q$47)+'СЕТ СН'!$G$12+СВЦЭМ!$D$10+'СЕТ СН'!$G$5-'СЕТ СН'!$G$20</f>
        <v>2796.0981635899998</v>
      </c>
      <c r="R48" s="36">
        <f>SUMIFS(СВЦЭМ!$C$39:$C$782,СВЦЭМ!$A$39:$A$782,$A48,СВЦЭМ!$B$39:$B$782,R$47)+'СЕТ СН'!$G$12+СВЦЭМ!$D$10+'СЕТ СН'!$G$5-'СЕТ СН'!$G$20</f>
        <v>2791.2103148599999</v>
      </c>
      <c r="S48" s="36">
        <f>SUMIFS(СВЦЭМ!$C$39:$C$782,СВЦЭМ!$A$39:$A$782,$A48,СВЦЭМ!$B$39:$B$782,S$47)+'СЕТ СН'!$G$12+СВЦЭМ!$D$10+'СЕТ СН'!$G$5-'СЕТ СН'!$G$20</f>
        <v>2757.6563292999999</v>
      </c>
      <c r="T48" s="36">
        <f>SUMIFS(СВЦЭМ!$C$39:$C$782,СВЦЭМ!$A$39:$A$782,$A48,СВЦЭМ!$B$39:$B$782,T$47)+'СЕТ СН'!$G$12+СВЦЭМ!$D$10+'СЕТ СН'!$G$5-'СЕТ СН'!$G$20</f>
        <v>2720.8299040399997</v>
      </c>
      <c r="U48" s="36">
        <f>SUMIFS(СВЦЭМ!$C$39:$C$782,СВЦЭМ!$A$39:$A$782,$A48,СВЦЭМ!$B$39:$B$782,U$47)+'СЕТ СН'!$G$12+СВЦЭМ!$D$10+'СЕТ СН'!$G$5-'СЕТ СН'!$G$20</f>
        <v>2689.9792731900002</v>
      </c>
      <c r="V48" s="36">
        <f>SUMIFS(СВЦЭМ!$C$39:$C$782,СВЦЭМ!$A$39:$A$782,$A48,СВЦЭМ!$B$39:$B$782,V$47)+'СЕТ СН'!$G$12+СВЦЭМ!$D$10+'СЕТ СН'!$G$5-'СЕТ СН'!$G$20</f>
        <v>2692.1999220400003</v>
      </c>
      <c r="W48" s="36">
        <f>SUMIFS(СВЦЭМ!$C$39:$C$782,СВЦЭМ!$A$39:$A$782,$A48,СВЦЭМ!$B$39:$B$782,W$47)+'СЕТ СН'!$G$12+СВЦЭМ!$D$10+'СЕТ СН'!$G$5-'СЕТ СН'!$G$20</f>
        <v>2693.7235911500002</v>
      </c>
      <c r="X48" s="36">
        <f>SUMIFS(СВЦЭМ!$C$39:$C$782,СВЦЭМ!$A$39:$A$782,$A48,СВЦЭМ!$B$39:$B$782,X$47)+'СЕТ СН'!$G$12+СВЦЭМ!$D$10+'СЕТ СН'!$G$5-'СЕТ СН'!$G$20</f>
        <v>2690.74060822</v>
      </c>
      <c r="Y48" s="36">
        <f>SUMIFS(СВЦЭМ!$C$39:$C$782,СВЦЭМ!$A$39:$A$782,$A48,СВЦЭМ!$B$39:$B$782,Y$47)+'СЕТ СН'!$G$12+СВЦЭМ!$D$10+'СЕТ СН'!$G$5-'СЕТ СН'!$G$20</f>
        <v>2752.1508451499999</v>
      </c>
    </row>
    <row r="49" spans="1:25" ht="15.75" x14ac:dyDescent="0.2">
      <c r="A49" s="35">
        <f>A48+1</f>
        <v>44441</v>
      </c>
      <c r="B49" s="36">
        <f>SUMIFS(СВЦЭМ!$C$39:$C$782,СВЦЭМ!$A$39:$A$782,$A49,СВЦЭМ!$B$39:$B$782,B$47)+'СЕТ СН'!$G$12+СВЦЭМ!$D$10+'СЕТ СН'!$G$5-'СЕТ СН'!$G$20</f>
        <v>2849.8399113699998</v>
      </c>
      <c r="C49" s="36">
        <f>SUMIFS(СВЦЭМ!$C$39:$C$782,СВЦЭМ!$A$39:$A$782,$A49,СВЦЭМ!$B$39:$B$782,C$47)+'СЕТ СН'!$G$12+СВЦЭМ!$D$10+'СЕТ СН'!$G$5-'СЕТ СН'!$G$20</f>
        <v>2924.4534866700001</v>
      </c>
      <c r="D49" s="36">
        <f>SUMIFS(СВЦЭМ!$C$39:$C$782,СВЦЭМ!$A$39:$A$782,$A49,СВЦЭМ!$B$39:$B$782,D$47)+'СЕТ СН'!$G$12+СВЦЭМ!$D$10+'СЕТ СН'!$G$5-'СЕТ СН'!$G$20</f>
        <v>3003.3606747100002</v>
      </c>
      <c r="E49" s="36">
        <f>SUMIFS(СВЦЭМ!$C$39:$C$782,СВЦЭМ!$A$39:$A$782,$A49,СВЦЭМ!$B$39:$B$782,E$47)+'СЕТ СН'!$G$12+СВЦЭМ!$D$10+'СЕТ СН'!$G$5-'СЕТ СН'!$G$20</f>
        <v>3020.21705535</v>
      </c>
      <c r="F49" s="36">
        <f>SUMIFS(СВЦЭМ!$C$39:$C$782,СВЦЭМ!$A$39:$A$782,$A49,СВЦЭМ!$B$39:$B$782,F$47)+'СЕТ СН'!$G$12+СВЦЭМ!$D$10+'СЕТ СН'!$G$5-'СЕТ СН'!$G$20</f>
        <v>3004.2108480099996</v>
      </c>
      <c r="G49" s="36">
        <f>SUMIFS(СВЦЭМ!$C$39:$C$782,СВЦЭМ!$A$39:$A$782,$A49,СВЦЭМ!$B$39:$B$782,G$47)+'СЕТ СН'!$G$12+СВЦЭМ!$D$10+'СЕТ СН'!$G$5-'СЕТ СН'!$G$20</f>
        <v>2982.4416849999998</v>
      </c>
      <c r="H49" s="36">
        <f>SUMIFS(СВЦЭМ!$C$39:$C$782,СВЦЭМ!$A$39:$A$782,$A49,СВЦЭМ!$B$39:$B$782,H$47)+'СЕТ СН'!$G$12+СВЦЭМ!$D$10+'СЕТ СН'!$G$5-'СЕТ СН'!$G$20</f>
        <v>2932.8485260500001</v>
      </c>
      <c r="I49" s="36">
        <f>SUMIFS(СВЦЭМ!$C$39:$C$782,СВЦЭМ!$A$39:$A$782,$A49,СВЦЭМ!$B$39:$B$782,I$47)+'СЕТ СН'!$G$12+СВЦЭМ!$D$10+'СЕТ СН'!$G$5-'СЕТ СН'!$G$20</f>
        <v>2857.47615739</v>
      </c>
      <c r="J49" s="36">
        <f>SUMIFS(СВЦЭМ!$C$39:$C$782,СВЦЭМ!$A$39:$A$782,$A49,СВЦЭМ!$B$39:$B$782,J$47)+'СЕТ СН'!$G$12+СВЦЭМ!$D$10+'СЕТ СН'!$G$5-'СЕТ СН'!$G$20</f>
        <v>2765.8463748499998</v>
      </c>
      <c r="K49" s="36">
        <f>SUMIFS(СВЦЭМ!$C$39:$C$782,СВЦЭМ!$A$39:$A$782,$A49,СВЦЭМ!$B$39:$B$782,K$47)+'СЕТ СН'!$G$12+СВЦЭМ!$D$10+'СЕТ СН'!$G$5-'СЕТ СН'!$G$20</f>
        <v>2741.65095531</v>
      </c>
      <c r="L49" s="36">
        <f>SUMIFS(СВЦЭМ!$C$39:$C$782,СВЦЭМ!$A$39:$A$782,$A49,СВЦЭМ!$B$39:$B$782,L$47)+'СЕТ СН'!$G$12+СВЦЭМ!$D$10+'СЕТ СН'!$G$5-'СЕТ СН'!$G$20</f>
        <v>2735.2952277700001</v>
      </c>
      <c r="M49" s="36">
        <f>SUMIFS(СВЦЭМ!$C$39:$C$782,СВЦЭМ!$A$39:$A$782,$A49,СВЦЭМ!$B$39:$B$782,M$47)+'СЕТ СН'!$G$12+СВЦЭМ!$D$10+'СЕТ СН'!$G$5-'СЕТ СН'!$G$20</f>
        <v>2749.4511273399999</v>
      </c>
      <c r="N49" s="36">
        <f>SUMIFS(СВЦЭМ!$C$39:$C$782,СВЦЭМ!$A$39:$A$782,$A49,СВЦЭМ!$B$39:$B$782,N$47)+'СЕТ СН'!$G$12+СВЦЭМ!$D$10+'СЕТ СН'!$G$5-'СЕТ СН'!$G$20</f>
        <v>2756.4822728999998</v>
      </c>
      <c r="O49" s="36">
        <f>SUMIFS(СВЦЭМ!$C$39:$C$782,СВЦЭМ!$A$39:$A$782,$A49,СВЦЭМ!$B$39:$B$782,O$47)+'СЕТ СН'!$G$12+СВЦЭМ!$D$10+'СЕТ СН'!$G$5-'СЕТ СН'!$G$20</f>
        <v>2788.9782154300001</v>
      </c>
      <c r="P49" s="36">
        <f>SUMIFS(СВЦЭМ!$C$39:$C$782,СВЦЭМ!$A$39:$A$782,$A49,СВЦЭМ!$B$39:$B$782,P$47)+'СЕТ СН'!$G$12+СВЦЭМ!$D$10+'СЕТ СН'!$G$5-'СЕТ СН'!$G$20</f>
        <v>2821.2414091999999</v>
      </c>
      <c r="Q49" s="36">
        <f>SUMIFS(СВЦЭМ!$C$39:$C$782,СВЦЭМ!$A$39:$A$782,$A49,СВЦЭМ!$B$39:$B$782,Q$47)+'СЕТ СН'!$G$12+СВЦЭМ!$D$10+'СЕТ СН'!$G$5-'СЕТ СН'!$G$20</f>
        <v>2821.0024962900002</v>
      </c>
      <c r="R49" s="36">
        <f>SUMIFS(СВЦЭМ!$C$39:$C$782,СВЦЭМ!$A$39:$A$782,$A49,СВЦЭМ!$B$39:$B$782,R$47)+'СЕТ СН'!$G$12+СВЦЭМ!$D$10+'СЕТ СН'!$G$5-'СЕТ СН'!$G$20</f>
        <v>2821.6856619300002</v>
      </c>
      <c r="S49" s="36">
        <f>SUMIFS(СВЦЭМ!$C$39:$C$782,СВЦЭМ!$A$39:$A$782,$A49,СВЦЭМ!$B$39:$B$782,S$47)+'СЕТ СН'!$G$12+СВЦЭМ!$D$10+'СЕТ СН'!$G$5-'СЕТ СН'!$G$20</f>
        <v>2797.9232587500001</v>
      </c>
      <c r="T49" s="36">
        <f>SUMIFS(СВЦЭМ!$C$39:$C$782,СВЦЭМ!$A$39:$A$782,$A49,СВЦЭМ!$B$39:$B$782,T$47)+'СЕТ СН'!$G$12+СВЦЭМ!$D$10+'СЕТ СН'!$G$5-'СЕТ СН'!$G$20</f>
        <v>2795.4266080500001</v>
      </c>
      <c r="U49" s="36">
        <f>SUMIFS(СВЦЭМ!$C$39:$C$782,СВЦЭМ!$A$39:$A$782,$A49,СВЦЭМ!$B$39:$B$782,U$47)+'СЕТ СН'!$G$12+СВЦЭМ!$D$10+'СЕТ СН'!$G$5-'СЕТ СН'!$G$20</f>
        <v>2775.2575423399999</v>
      </c>
      <c r="V49" s="36">
        <f>SUMIFS(СВЦЭМ!$C$39:$C$782,СВЦЭМ!$A$39:$A$782,$A49,СВЦЭМ!$B$39:$B$782,V$47)+'СЕТ СН'!$G$12+СВЦЭМ!$D$10+'СЕТ СН'!$G$5-'СЕТ СН'!$G$20</f>
        <v>2789.36957648</v>
      </c>
      <c r="W49" s="36">
        <f>SUMIFS(СВЦЭМ!$C$39:$C$782,СВЦЭМ!$A$39:$A$782,$A49,СВЦЭМ!$B$39:$B$782,W$47)+'СЕТ СН'!$G$12+СВЦЭМ!$D$10+'СЕТ СН'!$G$5-'СЕТ СН'!$G$20</f>
        <v>2779.4768985299997</v>
      </c>
      <c r="X49" s="36">
        <f>SUMIFS(СВЦЭМ!$C$39:$C$782,СВЦЭМ!$A$39:$A$782,$A49,СВЦЭМ!$B$39:$B$782,X$47)+'СЕТ СН'!$G$12+СВЦЭМ!$D$10+'СЕТ СН'!$G$5-'СЕТ СН'!$G$20</f>
        <v>2762.1488969299999</v>
      </c>
      <c r="Y49" s="36">
        <f>SUMIFS(СВЦЭМ!$C$39:$C$782,СВЦЭМ!$A$39:$A$782,$A49,СВЦЭМ!$B$39:$B$782,Y$47)+'СЕТ СН'!$G$12+СВЦЭМ!$D$10+'СЕТ СН'!$G$5-'СЕТ СН'!$G$20</f>
        <v>2772.7569119899999</v>
      </c>
    </row>
    <row r="50" spans="1:25" ht="15.75" x14ac:dyDescent="0.2">
      <c r="A50" s="35">
        <f t="shared" ref="A50:A77" si="1">A49+1</f>
        <v>44442</v>
      </c>
      <c r="B50" s="36">
        <f>SUMIFS(СВЦЭМ!$C$39:$C$782,СВЦЭМ!$A$39:$A$782,$A50,СВЦЭМ!$B$39:$B$782,B$47)+'СЕТ СН'!$G$12+СВЦЭМ!$D$10+'СЕТ СН'!$G$5-'СЕТ СН'!$G$20</f>
        <v>2856.46747172</v>
      </c>
      <c r="C50" s="36">
        <f>SUMIFS(СВЦЭМ!$C$39:$C$782,СВЦЭМ!$A$39:$A$782,$A50,СВЦЭМ!$B$39:$B$782,C$47)+'СЕТ СН'!$G$12+СВЦЭМ!$D$10+'СЕТ СН'!$G$5-'СЕТ СН'!$G$20</f>
        <v>2932.6741434999999</v>
      </c>
      <c r="D50" s="36">
        <f>SUMIFS(СВЦЭМ!$C$39:$C$782,СВЦЭМ!$A$39:$A$782,$A50,СВЦЭМ!$B$39:$B$782,D$47)+'СЕТ СН'!$G$12+СВЦЭМ!$D$10+'СЕТ СН'!$G$5-'СЕТ СН'!$G$20</f>
        <v>2995.7217849600002</v>
      </c>
      <c r="E50" s="36">
        <f>SUMIFS(СВЦЭМ!$C$39:$C$782,СВЦЭМ!$A$39:$A$782,$A50,СВЦЭМ!$B$39:$B$782,E$47)+'СЕТ СН'!$G$12+СВЦЭМ!$D$10+'СЕТ СН'!$G$5-'СЕТ СН'!$G$20</f>
        <v>3019.6030131500002</v>
      </c>
      <c r="F50" s="36">
        <f>SUMIFS(СВЦЭМ!$C$39:$C$782,СВЦЭМ!$A$39:$A$782,$A50,СВЦЭМ!$B$39:$B$782,F$47)+'СЕТ СН'!$G$12+СВЦЭМ!$D$10+'СЕТ СН'!$G$5-'СЕТ СН'!$G$20</f>
        <v>3011.0062108800003</v>
      </c>
      <c r="G50" s="36">
        <f>SUMIFS(СВЦЭМ!$C$39:$C$782,СВЦЭМ!$A$39:$A$782,$A50,СВЦЭМ!$B$39:$B$782,G$47)+'СЕТ СН'!$G$12+СВЦЭМ!$D$10+'СЕТ СН'!$G$5-'СЕТ СН'!$G$20</f>
        <v>2976.27480423</v>
      </c>
      <c r="H50" s="36">
        <f>SUMIFS(СВЦЭМ!$C$39:$C$782,СВЦЭМ!$A$39:$A$782,$A50,СВЦЭМ!$B$39:$B$782,H$47)+'СЕТ СН'!$G$12+СВЦЭМ!$D$10+'СЕТ СН'!$G$5-'СЕТ СН'!$G$20</f>
        <v>2913.8315138899998</v>
      </c>
      <c r="I50" s="36">
        <f>SUMIFS(СВЦЭМ!$C$39:$C$782,СВЦЭМ!$A$39:$A$782,$A50,СВЦЭМ!$B$39:$B$782,I$47)+'СЕТ СН'!$G$12+СВЦЭМ!$D$10+'СЕТ СН'!$G$5-'СЕТ СН'!$G$20</f>
        <v>2833.8583673499998</v>
      </c>
      <c r="J50" s="36">
        <f>SUMIFS(СВЦЭМ!$C$39:$C$782,СВЦЭМ!$A$39:$A$782,$A50,СВЦЭМ!$B$39:$B$782,J$47)+'СЕТ СН'!$G$12+СВЦЭМ!$D$10+'СЕТ СН'!$G$5-'СЕТ СН'!$G$20</f>
        <v>2769.1073138100001</v>
      </c>
      <c r="K50" s="36">
        <f>SUMIFS(СВЦЭМ!$C$39:$C$782,СВЦЭМ!$A$39:$A$782,$A50,СВЦЭМ!$B$39:$B$782,K$47)+'СЕТ СН'!$G$12+СВЦЭМ!$D$10+'СЕТ СН'!$G$5-'СЕТ СН'!$G$20</f>
        <v>2743.6990478899997</v>
      </c>
      <c r="L50" s="36">
        <f>SUMIFS(СВЦЭМ!$C$39:$C$782,СВЦЭМ!$A$39:$A$782,$A50,СВЦЭМ!$B$39:$B$782,L$47)+'СЕТ СН'!$G$12+СВЦЭМ!$D$10+'СЕТ СН'!$G$5-'СЕТ СН'!$G$20</f>
        <v>2740.3064884599999</v>
      </c>
      <c r="M50" s="36">
        <f>SUMIFS(СВЦЭМ!$C$39:$C$782,СВЦЭМ!$A$39:$A$782,$A50,СВЦЭМ!$B$39:$B$782,M$47)+'СЕТ СН'!$G$12+СВЦЭМ!$D$10+'СЕТ СН'!$G$5-'СЕТ СН'!$G$20</f>
        <v>2733.0564587200001</v>
      </c>
      <c r="N50" s="36">
        <f>SUMIFS(СВЦЭМ!$C$39:$C$782,СВЦЭМ!$A$39:$A$782,$A50,СВЦЭМ!$B$39:$B$782,N$47)+'СЕТ СН'!$G$12+СВЦЭМ!$D$10+'СЕТ СН'!$G$5-'СЕТ СН'!$G$20</f>
        <v>2746.9960546399998</v>
      </c>
      <c r="O50" s="36">
        <f>SUMIFS(СВЦЭМ!$C$39:$C$782,СВЦЭМ!$A$39:$A$782,$A50,СВЦЭМ!$B$39:$B$782,O$47)+'СЕТ СН'!$G$12+СВЦЭМ!$D$10+'СЕТ СН'!$G$5-'СЕТ СН'!$G$20</f>
        <v>2760.90000078</v>
      </c>
      <c r="P50" s="36">
        <f>SUMIFS(СВЦЭМ!$C$39:$C$782,СВЦЭМ!$A$39:$A$782,$A50,СВЦЭМ!$B$39:$B$782,P$47)+'СЕТ СН'!$G$12+СВЦЭМ!$D$10+'СЕТ СН'!$G$5-'СЕТ СН'!$G$20</f>
        <v>2797.5604452100001</v>
      </c>
      <c r="Q50" s="36">
        <f>SUMIFS(СВЦЭМ!$C$39:$C$782,СВЦЭМ!$A$39:$A$782,$A50,СВЦЭМ!$B$39:$B$782,Q$47)+'СЕТ СН'!$G$12+СВЦЭМ!$D$10+'СЕТ СН'!$G$5-'СЕТ СН'!$G$20</f>
        <v>2807.3453958600003</v>
      </c>
      <c r="R50" s="36">
        <f>SUMIFS(СВЦЭМ!$C$39:$C$782,СВЦЭМ!$A$39:$A$782,$A50,СВЦЭМ!$B$39:$B$782,R$47)+'СЕТ СН'!$G$12+СВЦЭМ!$D$10+'СЕТ СН'!$G$5-'СЕТ СН'!$G$20</f>
        <v>2809.6784096599999</v>
      </c>
      <c r="S50" s="36">
        <f>SUMIFS(СВЦЭМ!$C$39:$C$782,СВЦЭМ!$A$39:$A$782,$A50,СВЦЭМ!$B$39:$B$782,S$47)+'СЕТ СН'!$G$12+СВЦЭМ!$D$10+'СЕТ СН'!$G$5-'СЕТ СН'!$G$20</f>
        <v>2787.02244161</v>
      </c>
      <c r="T50" s="36">
        <f>SUMIFS(СВЦЭМ!$C$39:$C$782,СВЦЭМ!$A$39:$A$782,$A50,СВЦЭМ!$B$39:$B$782,T$47)+'СЕТ СН'!$G$12+СВЦЭМ!$D$10+'СЕТ СН'!$G$5-'СЕТ СН'!$G$20</f>
        <v>2757.1756042100001</v>
      </c>
      <c r="U50" s="36">
        <f>SUMIFS(СВЦЭМ!$C$39:$C$782,СВЦЭМ!$A$39:$A$782,$A50,СВЦЭМ!$B$39:$B$782,U$47)+'СЕТ СН'!$G$12+СВЦЭМ!$D$10+'СЕТ СН'!$G$5-'СЕТ СН'!$G$20</f>
        <v>2754.5956382700001</v>
      </c>
      <c r="V50" s="36">
        <f>SUMIFS(СВЦЭМ!$C$39:$C$782,СВЦЭМ!$A$39:$A$782,$A50,СВЦЭМ!$B$39:$B$782,V$47)+'СЕТ СН'!$G$12+СВЦЭМ!$D$10+'СЕТ СН'!$G$5-'СЕТ СН'!$G$20</f>
        <v>2771.0278161800002</v>
      </c>
      <c r="W50" s="36">
        <f>SUMIFS(СВЦЭМ!$C$39:$C$782,СВЦЭМ!$A$39:$A$782,$A50,СВЦЭМ!$B$39:$B$782,W$47)+'СЕТ СН'!$G$12+СВЦЭМ!$D$10+'СЕТ СН'!$G$5-'СЕТ СН'!$G$20</f>
        <v>2770.1649227299999</v>
      </c>
      <c r="X50" s="36">
        <f>SUMIFS(СВЦЭМ!$C$39:$C$782,СВЦЭМ!$A$39:$A$782,$A50,СВЦЭМ!$B$39:$B$782,X$47)+'СЕТ СН'!$G$12+СВЦЭМ!$D$10+'СЕТ СН'!$G$5-'СЕТ СН'!$G$20</f>
        <v>2732.9788139800003</v>
      </c>
      <c r="Y50" s="36">
        <f>SUMIFS(СВЦЭМ!$C$39:$C$782,СВЦЭМ!$A$39:$A$782,$A50,СВЦЭМ!$B$39:$B$782,Y$47)+'СЕТ СН'!$G$12+СВЦЭМ!$D$10+'СЕТ СН'!$G$5-'СЕТ СН'!$G$20</f>
        <v>2762.8938201999999</v>
      </c>
    </row>
    <row r="51" spans="1:25" ht="15.75" x14ac:dyDescent="0.2">
      <c r="A51" s="35">
        <f t="shared" si="1"/>
        <v>44443</v>
      </c>
      <c r="B51" s="36">
        <f>SUMIFS(СВЦЭМ!$C$39:$C$782,СВЦЭМ!$A$39:$A$782,$A51,СВЦЭМ!$B$39:$B$782,B$47)+'СЕТ СН'!$G$12+СВЦЭМ!$D$10+'СЕТ СН'!$G$5-'СЕТ СН'!$G$20</f>
        <v>2829.0776000999999</v>
      </c>
      <c r="C51" s="36">
        <f>SUMIFS(СВЦЭМ!$C$39:$C$782,СВЦЭМ!$A$39:$A$782,$A51,СВЦЭМ!$B$39:$B$782,C$47)+'СЕТ СН'!$G$12+СВЦЭМ!$D$10+'СЕТ СН'!$G$5-'СЕТ СН'!$G$20</f>
        <v>2908.86225857</v>
      </c>
      <c r="D51" s="36">
        <f>SUMIFS(СВЦЭМ!$C$39:$C$782,СВЦЭМ!$A$39:$A$782,$A51,СВЦЭМ!$B$39:$B$782,D$47)+'СЕТ СН'!$G$12+СВЦЭМ!$D$10+'СЕТ СН'!$G$5-'СЕТ СН'!$G$20</f>
        <v>2967.3939424999999</v>
      </c>
      <c r="E51" s="36">
        <f>SUMIFS(СВЦЭМ!$C$39:$C$782,СВЦЭМ!$A$39:$A$782,$A51,СВЦЭМ!$B$39:$B$782,E$47)+'СЕТ СН'!$G$12+СВЦЭМ!$D$10+'СЕТ СН'!$G$5-'СЕТ СН'!$G$20</f>
        <v>2986.90886172</v>
      </c>
      <c r="F51" s="36">
        <f>SUMIFS(СВЦЭМ!$C$39:$C$782,СВЦЭМ!$A$39:$A$782,$A51,СВЦЭМ!$B$39:$B$782,F$47)+'СЕТ СН'!$G$12+СВЦЭМ!$D$10+'СЕТ СН'!$G$5-'СЕТ СН'!$G$20</f>
        <v>2987.5471272300001</v>
      </c>
      <c r="G51" s="36">
        <f>SUMIFS(СВЦЭМ!$C$39:$C$782,СВЦЭМ!$A$39:$A$782,$A51,СВЦЭМ!$B$39:$B$782,G$47)+'СЕТ СН'!$G$12+СВЦЭМ!$D$10+'СЕТ СН'!$G$5-'СЕТ СН'!$G$20</f>
        <v>2968.02440372</v>
      </c>
      <c r="H51" s="36">
        <f>SUMIFS(СВЦЭМ!$C$39:$C$782,СВЦЭМ!$A$39:$A$782,$A51,СВЦЭМ!$B$39:$B$782,H$47)+'СЕТ СН'!$G$12+СВЦЭМ!$D$10+'СЕТ СН'!$G$5-'СЕТ СН'!$G$20</f>
        <v>2919.0993971400003</v>
      </c>
      <c r="I51" s="36">
        <f>SUMIFS(СВЦЭМ!$C$39:$C$782,СВЦЭМ!$A$39:$A$782,$A51,СВЦЭМ!$B$39:$B$782,I$47)+'СЕТ СН'!$G$12+СВЦЭМ!$D$10+'СЕТ СН'!$G$5-'СЕТ СН'!$G$20</f>
        <v>2837.1351250299999</v>
      </c>
      <c r="J51" s="36">
        <f>SUMIFS(СВЦЭМ!$C$39:$C$782,СВЦЭМ!$A$39:$A$782,$A51,СВЦЭМ!$B$39:$B$782,J$47)+'СЕТ СН'!$G$12+СВЦЭМ!$D$10+'СЕТ СН'!$G$5-'СЕТ СН'!$G$20</f>
        <v>2752.57959218</v>
      </c>
      <c r="K51" s="36">
        <f>SUMIFS(СВЦЭМ!$C$39:$C$782,СВЦЭМ!$A$39:$A$782,$A51,СВЦЭМ!$B$39:$B$782,K$47)+'СЕТ СН'!$G$12+СВЦЭМ!$D$10+'СЕТ СН'!$G$5-'СЕТ СН'!$G$20</f>
        <v>2726.5246692999999</v>
      </c>
      <c r="L51" s="36">
        <f>SUMIFS(СВЦЭМ!$C$39:$C$782,СВЦЭМ!$A$39:$A$782,$A51,СВЦЭМ!$B$39:$B$782,L$47)+'СЕТ СН'!$G$12+СВЦЭМ!$D$10+'СЕТ СН'!$G$5-'СЕТ СН'!$G$20</f>
        <v>2736.3250718300001</v>
      </c>
      <c r="M51" s="36">
        <f>SUMIFS(СВЦЭМ!$C$39:$C$782,СВЦЭМ!$A$39:$A$782,$A51,СВЦЭМ!$B$39:$B$782,M$47)+'СЕТ СН'!$G$12+СВЦЭМ!$D$10+'СЕТ СН'!$G$5-'СЕТ СН'!$G$20</f>
        <v>2734.0051762799999</v>
      </c>
      <c r="N51" s="36">
        <f>SUMIFS(СВЦЭМ!$C$39:$C$782,СВЦЭМ!$A$39:$A$782,$A51,СВЦЭМ!$B$39:$B$782,N$47)+'СЕТ СН'!$G$12+СВЦЭМ!$D$10+'СЕТ СН'!$G$5-'СЕТ СН'!$G$20</f>
        <v>2742.0218114300001</v>
      </c>
      <c r="O51" s="36">
        <f>SUMIFS(СВЦЭМ!$C$39:$C$782,СВЦЭМ!$A$39:$A$782,$A51,СВЦЭМ!$B$39:$B$782,O$47)+'СЕТ СН'!$G$12+СВЦЭМ!$D$10+'СЕТ СН'!$G$5-'СЕТ СН'!$G$20</f>
        <v>2759.2040797700001</v>
      </c>
      <c r="P51" s="36">
        <f>SUMIFS(СВЦЭМ!$C$39:$C$782,СВЦЭМ!$A$39:$A$782,$A51,СВЦЭМ!$B$39:$B$782,P$47)+'СЕТ СН'!$G$12+СВЦЭМ!$D$10+'СЕТ СН'!$G$5-'СЕТ СН'!$G$20</f>
        <v>2790.4980100000002</v>
      </c>
      <c r="Q51" s="36">
        <f>SUMIFS(СВЦЭМ!$C$39:$C$782,СВЦЭМ!$A$39:$A$782,$A51,СВЦЭМ!$B$39:$B$782,Q$47)+'СЕТ СН'!$G$12+СВЦЭМ!$D$10+'СЕТ СН'!$G$5-'СЕТ СН'!$G$20</f>
        <v>2812.9957665900001</v>
      </c>
      <c r="R51" s="36">
        <f>SUMIFS(СВЦЭМ!$C$39:$C$782,СВЦЭМ!$A$39:$A$782,$A51,СВЦЭМ!$B$39:$B$782,R$47)+'СЕТ СН'!$G$12+СВЦЭМ!$D$10+'СЕТ СН'!$G$5-'СЕТ СН'!$G$20</f>
        <v>2812.0136989800003</v>
      </c>
      <c r="S51" s="36">
        <f>SUMIFS(СВЦЭМ!$C$39:$C$782,СВЦЭМ!$A$39:$A$782,$A51,СВЦЭМ!$B$39:$B$782,S$47)+'СЕТ СН'!$G$12+СВЦЭМ!$D$10+'СЕТ СН'!$G$5-'СЕТ СН'!$G$20</f>
        <v>2769.8605263499999</v>
      </c>
      <c r="T51" s="36">
        <f>SUMIFS(СВЦЭМ!$C$39:$C$782,СВЦЭМ!$A$39:$A$782,$A51,СВЦЭМ!$B$39:$B$782,T$47)+'СЕТ СН'!$G$12+СВЦЭМ!$D$10+'СЕТ СН'!$G$5-'СЕТ СН'!$G$20</f>
        <v>2743.2975607899998</v>
      </c>
      <c r="U51" s="36">
        <f>SUMIFS(СВЦЭМ!$C$39:$C$782,СВЦЭМ!$A$39:$A$782,$A51,СВЦЭМ!$B$39:$B$782,U$47)+'СЕТ СН'!$G$12+СВЦЭМ!$D$10+'СЕТ СН'!$G$5-'СЕТ СН'!$G$20</f>
        <v>2719.7856649200003</v>
      </c>
      <c r="V51" s="36">
        <f>SUMIFS(СВЦЭМ!$C$39:$C$782,СВЦЭМ!$A$39:$A$782,$A51,СВЦЭМ!$B$39:$B$782,V$47)+'СЕТ СН'!$G$12+СВЦЭМ!$D$10+'СЕТ СН'!$G$5-'СЕТ СН'!$G$20</f>
        <v>2695.1883215299999</v>
      </c>
      <c r="W51" s="36">
        <f>SUMIFS(СВЦЭМ!$C$39:$C$782,СВЦЭМ!$A$39:$A$782,$A51,СВЦЭМ!$B$39:$B$782,W$47)+'СЕТ СН'!$G$12+СВЦЭМ!$D$10+'СЕТ СН'!$G$5-'СЕТ СН'!$G$20</f>
        <v>2704.2139546899998</v>
      </c>
      <c r="X51" s="36">
        <f>SUMIFS(СВЦЭМ!$C$39:$C$782,СВЦЭМ!$A$39:$A$782,$A51,СВЦЭМ!$B$39:$B$782,X$47)+'СЕТ СН'!$G$12+СВЦЭМ!$D$10+'СЕТ СН'!$G$5-'СЕТ СН'!$G$20</f>
        <v>2721.0373289200002</v>
      </c>
      <c r="Y51" s="36">
        <f>SUMIFS(СВЦЭМ!$C$39:$C$782,СВЦЭМ!$A$39:$A$782,$A51,СВЦЭМ!$B$39:$B$782,Y$47)+'СЕТ СН'!$G$12+СВЦЭМ!$D$10+'СЕТ СН'!$G$5-'СЕТ СН'!$G$20</f>
        <v>2743.6711392400002</v>
      </c>
    </row>
    <row r="52" spans="1:25" ht="15.75" x14ac:dyDescent="0.2">
      <c r="A52" s="35">
        <f t="shared" si="1"/>
        <v>44444</v>
      </c>
      <c r="B52" s="36">
        <f>SUMIFS(СВЦЭМ!$C$39:$C$782,СВЦЭМ!$A$39:$A$782,$A52,СВЦЭМ!$B$39:$B$782,B$47)+'СЕТ СН'!$G$12+СВЦЭМ!$D$10+'СЕТ СН'!$G$5-'СЕТ СН'!$G$20</f>
        <v>2764.9787749500001</v>
      </c>
      <c r="C52" s="36">
        <f>SUMIFS(СВЦЭМ!$C$39:$C$782,СВЦЭМ!$A$39:$A$782,$A52,СВЦЭМ!$B$39:$B$782,C$47)+'СЕТ СН'!$G$12+СВЦЭМ!$D$10+'СЕТ СН'!$G$5-'СЕТ СН'!$G$20</f>
        <v>2845.3074555600001</v>
      </c>
      <c r="D52" s="36">
        <f>SUMIFS(СВЦЭМ!$C$39:$C$782,СВЦЭМ!$A$39:$A$782,$A52,СВЦЭМ!$B$39:$B$782,D$47)+'СЕТ СН'!$G$12+СВЦЭМ!$D$10+'СЕТ СН'!$G$5-'СЕТ СН'!$G$20</f>
        <v>2918.4587203299998</v>
      </c>
      <c r="E52" s="36">
        <f>SUMIFS(СВЦЭМ!$C$39:$C$782,СВЦЭМ!$A$39:$A$782,$A52,СВЦЭМ!$B$39:$B$782,E$47)+'СЕТ СН'!$G$12+СВЦЭМ!$D$10+'СЕТ СН'!$G$5-'СЕТ СН'!$G$20</f>
        <v>2949.7587810199998</v>
      </c>
      <c r="F52" s="36">
        <f>SUMIFS(СВЦЭМ!$C$39:$C$782,СВЦЭМ!$A$39:$A$782,$A52,СВЦЭМ!$B$39:$B$782,F$47)+'СЕТ СН'!$G$12+СВЦЭМ!$D$10+'СЕТ СН'!$G$5-'СЕТ СН'!$G$20</f>
        <v>2972.8181127799999</v>
      </c>
      <c r="G52" s="36">
        <f>SUMIFS(СВЦЭМ!$C$39:$C$782,СВЦЭМ!$A$39:$A$782,$A52,СВЦЭМ!$B$39:$B$782,G$47)+'СЕТ СН'!$G$12+СВЦЭМ!$D$10+'СЕТ СН'!$G$5-'СЕТ СН'!$G$20</f>
        <v>2980.1566089299999</v>
      </c>
      <c r="H52" s="36">
        <f>SUMIFS(СВЦЭМ!$C$39:$C$782,СВЦЭМ!$A$39:$A$782,$A52,СВЦЭМ!$B$39:$B$782,H$47)+'СЕТ СН'!$G$12+СВЦЭМ!$D$10+'СЕТ СН'!$G$5-'СЕТ СН'!$G$20</f>
        <v>2959.1609044899997</v>
      </c>
      <c r="I52" s="36">
        <f>SUMIFS(СВЦЭМ!$C$39:$C$782,СВЦЭМ!$A$39:$A$782,$A52,СВЦЭМ!$B$39:$B$782,I$47)+'СЕТ СН'!$G$12+СВЦЭМ!$D$10+'СЕТ СН'!$G$5-'СЕТ СН'!$G$20</f>
        <v>2898.0114449900002</v>
      </c>
      <c r="J52" s="36">
        <f>SUMIFS(СВЦЭМ!$C$39:$C$782,СВЦЭМ!$A$39:$A$782,$A52,СВЦЭМ!$B$39:$B$782,J$47)+'СЕТ СН'!$G$12+СВЦЭМ!$D$10+'СЕТ СН'!$G$5-'СЕТ СН'!$G$20</f>
        <v>2806.7495417</v>
      </c>
      <c r="K52" s="36">
        <f>SUMIFS(СВЦЭМ!$C$39:$C$782,СВЦЭМ!$A$39:$A$782,$A52,СВЦЭМ!$B$39:$B$782,K$47)+'СЕТ СН'!$G$12+СВЦЭМ!$D$10+'СЕТ СН'!$G$5-'СЕТ СН'!$G$20</f>
        <v>2739.33914306</v>
      </c>
      <c r="L52" s="36">
        <f>SUMIFS(СВЦЭМ!$C$39:$C$782,СВЦЭМ!$A$39:$A$782,$A52,СВЦЭМ!$B$39:$B$782,L$47)+'СЕТ СН'!$G$12+СВЦЭМ!$D$10+'СЕТ СН'!$G$5-'СЕТ СН'!$G$20</f>
        <v>2741.7617739299999</v>
      </c>
      <c r="M52" s="36">
        <f>SUMIFS(СВЦЭМ!$C$39:$C$782,СВЦЭМ!$A$39:$A$782,$A52,СВЦЭМ!$B$39:$B$782,M$47)+'СЕТ СН'!$G$12+СВЦЭМ!$D$10+'СЕТ СН'!$G$5-'СЕТ СН'!$G$20</f>
        <v>2737.7677618500002</v>
      </c>
      <c r="N52" s="36">
        <f>SUMIFS(СВЦЭМ!$C$39:$C$782,СВЦЭМ!$A$39:$A$782,$A52,СВЦЭМ!$B$39:$B$782,N$47)+'СЕТ СН'!$G$12+СВЦЭМ!$D$10+'СЕТ СН'!$G$5-'СЕТ СН'!$G$20</f>
        <v>2749.1252167900002</v>
      </c>
      <c r="O52" s="36">
        <f>SUMIFS(СВЦЭМ!$C$39:$C$782,СВЦЭМ!$A$39:$A$782,$A52,СВЦЭМ!$B$39:$B$782,O$47)+'СЕТ СН'!$G$12+СВЦЭМ!$D$10+'СЕТ СН'!$G$5-'СЕТ СН'!$G$20</f>
        <v>2767.65927083</v>
      </c>
      <c r="P52" s="36">
        <f>SUMIFS(СВЦЭМ!$C$39:$C$782,СВЦЭМ!$A$39:$A$782,$A52,СВЦЭМ!$B$39:$B$782,P$47)+'СЕТ СН'!$G$12+СВЦЭМ!$D$10+'СЕТ СН'!$G$5-'СЕТ СН'!$G$20</f>
        <v>2802.95036901</v>
      </c>
      <c r="Q52" s="36">
        <f>SUMIFS(СВЦЭМ!$C$39:$C$782,СВЦЭМ!$A$39:$A$782,$A52,СВЦЭМ!$B$39:$B$782,Q$47)+'СЕТ СН'!$G$12+СВЦЭМ!$D$10+'СЕТ СН'!$G$5-'СЕТ СН'!$G$20</f>
        <v>2811.09480863</v>
      </c>
      <c r="R52" s="36">
        <f>SUMIFS(СВЦЭМ!$C$39:$C$782,СВЦЭМ!$A$39:$A$782,$A52,СВЦЭМ!$B$39:$B$782,R$47)+'СЕТ СН'!$G$12+СВЦЭМ!$D$10+'СЕТ СН'!$G$5-'СЕТ СН'!$G$20</f>
        <v>2806.6988726300001</v>
      </c>
      <c r="S52" s="36">
        <f>SUMIFS(СВЦЭМ!$C$39:$C$782,СВЦЭМ!$A$39:$A$782,$A52,СВЦЭМ!$B$39:$B$782,S$47)+'СЕТ СН'!$G$12+СВЦЭМ!$D$10+'СЕТ СН'!$G$5-'СЕТ СН'!$G$20</f>
        <v>2753.3251884800002</v>
      </c>
      <c r="T52" s="36">
        <f>SUMIFS(СВЦЭМ!$C$39:$C$782,СВЦЭМ!$A$39:$A$782,$A52,СВЦЭМ!$B$39:$B$782,T$47)+'СЕТ СН'!$G$12+СВЦЭМ!$D$10+'СЕТ СН'!$G$5-'СЕТ СН'!$G$20</f>
        <v>2727.09335053</v>
      </c>
      <c r="U52" s="36">
        <f>SUMIFS(СВЦЭМ!$C$39:$C$782,СВЦЭМ!$A$39:$A$782,$A52,СВЦЭМ!$B$39:$B$782,U$47)+'СЕТ СН'!$G$12+СВЦЭМ!$D$10+'СЕТ СН'!$G$5-'СЕТ СН'!$G$20</f>
        <v>2699.4103544300001</v>
      </c>
      <c r="V52" s="36">
        <f>SUMIFS(СВЦЭМ!$C$39:$C$782,СВЦЭМ!$A$39:$A$782,$A52,СВЦЭМ!$B$39:$B$782,V$47)+'СЕТ СН'!$G$12+СВЦЭМ!$D$10+'СЕТ СН'!$G$5-'СЕТ СН'!$G$20</f>
        <v>2694.3837257599998</v>
      </c>
      <c r="W52" s="36">
        <f>SUMIFS(СВЦЭМ!$C$39:$C$782,СВЦЭМ!$A$39:$A$782,$A52,СВЦЭМ!$B$39:$B$782,W$47)+'СЕТ СН'!$G$12+СВЦЭМ!$D$10+'СЕТ СН'!$G$5-'СЕТ СН'!$G$20</f>
        <v>2718.8989970600001</v>
      </c>
      <c r="X52" s="36">
        <f>SUMIFS(СВЦЭМ!$C$39:$C$782,СВЦЭМ!$A$39:$A$782,$A52,СВЦЭМ!$B$39:$B$782,X$47)+'СЕТ СН'!$G$12+СВЦЭМ!$D$10+'СЕТ СН'!$G$5-'СЕТ СН'!$G$20</f>
        <v>2762.4725809800002</v>
      </c>
      <c r="Y52" s="36">
        <f>SUMIFS(СВЦЭМ!$C$39:$C$782,СВЦЭМ!$A$39:$A$782,$A52,СВЦЭМ!$B$39:$B$782,Y$47)+'СЕТ СН'!$G$12+СВЦЭМ!$D$10+'СЕТ СН'!$G$5-'СЕТ СН'!$G$20</f>
        <v>2820.5083548100001</v>
      </c>
    </row>
    <row r="53" spans="1:25" ht="15.75" x14ac:dyDescent="0.2">
      <c r="A53" s="35">
        <f t="shared" si="1"/>
        <v>44445</v>
      </c>
      <c r="B53" s="36">
        <f>SUMIFS(СВЦЭМ!$C$39:$C$782,СВЦЭМ!$A$39:$A$782,$A53,СВЦЭМ!$B$39:$B$782,B$47)+'СЕТ СН'!$G$12+СВЦЭМ!$D$10+'СЕТ СН'!$G$5-'СЕТ СН'!$G$20</f>
        <v>2834.50708106</v>
      </c>
      <c r="C53" s="36">
        <f>SUMIFS(СВЦЭМ!$C$39:$C$782,СВЦЭМ!$A$39:$A$782,$A53,СВЦЭМ!$B$39:$B$782,C$47)+'СЕТ СН'!$G$12+СВЦЭМ!$D$10+'СЕТ СН'!$G$5-'СЕТ СН'!$G$20</f>
        <v>2915.62144842</v>
      </c>
      <c r="D53" s="36">
        <f>SUMIFS(СВЦЭМ!$C$39:$C$782,СВЦЭМ!$A$39:$A$782,$A53,СВЦЭМ!$B$39:$B$782,D$47)+'СЕТ СН'!$G$12+СВЦЭМ!$D$10+'СЕТ СН'!$G$5-'СЕТ СН'!$G$20</f>
        <v>2981.8833878999999</v>
      </c>
      <c r="E53" s="36">
        <f>SUMIFS(СВЦЭМ!$C$39:$C$782,СВЦЭМ!$A$39:$A$782,$A53,СВЦЭМ!$B$39:$B$782,E$47)+'СЕТ СН'!$G$12+СВЦЭМ!$D$10+'СЕТ СН'!$G$5-'СЕТ СН'!$G$20</f>
        <v>3011.8555685800002</v>
      </c>
      <c r="F53" s="36">
        <f>SUMIFS(СВЦЭМ!$C$39:$C$782,СВЦЭМ!$A$39:$A$782,$A53,СВЦЭМ!$B$39:$B$782,F$47)+'СЕТ СН'!$G$12+СВЦЭМ!$D$10+'СЕТ СН'!$G$5-'СЕТ СН'!$G$20</f>
        <v>3021.29933145</v>
      </c>
      <c r="G53" s="36">
        <f>SUMIFS(СВЦЭМ!$C$39:$C$782,СВЦЭМ!$A$39:$A$782,$A53,СВЦЭМ!$B$39:$B$782,G$47)+'СЕТ СН'!$G$12+СВЦЭМ!$D$10+'СЕТ СН'!$G$5-'СЕТ СН'!$G$20</f>
        <v>3021.1278815199998</v>
      </c>
      <c r="H53" s="36">
        <f>SUMIFS(СВЦЭМ!$C$39:$C$782,СВЦЭМ!$A$39:$A$782,$A53,СВЦЭМ!$B$39:$B$782,H$47)+'СЕТ СН'!$G$12+СВЦЭМ!$D$10+'СЕТ СН'!$G$5-'СЕТ СН'!$G$20</f>
        <v>2963.3806304899999</v>
      </c>
      <c r="I53" s="36">
        <f>SUMIFS(СВЦЭМ!$C$39:$C$782,СВЦЭМ!$A$39:$A$782,$A53,СВЦЭМ!$B$39:$B$782,I$47)+'СЕТ СН'!$G$12+СВЦЭМ!$D$10+'СЕТ СН'!$G$5-'СЕТ СН'!$G$20</f>
        <v>2877.4288354</v>
      </c>
      <c r="J53" s="36">
        <f>SUMIFS(СВЦЭМ!$C$39:$C$782,СВЦЭМ!$A$39:$A$782,$A53,СВЦЭМ!$B$39:$B$782,J$47)+'СЕТ СН'!$G$12+СВЦЭМ!$D$10+'СЕТ СН'!$G$5-'СЕТ СН'!$G$20</f>
        <v>2793.4276359200003</v>
      </c>
      <c r="K53" s="36">
        <f>SUMIFS(СВЦЭМ!$C$39:$C$782,СВЦЭМ!$A$39:$A$782,$A53,СВЦЭМ!$B$39:$B$782,K$47)+'СЕТ СН'!$G$12+СВЦЭМ!$D$10+'СЕТ СН'!$G$5-'СЕТ СН'!$G$20</f>
        <v>2768.4282823499998</v>
      </c>
      <c r="L53" s="36">
        <f>SUMIFS(СВЦЭМ!$C$39:$C$782,СВЦЭМ!$A$39:$A$782,$A53,СВЦЭМ!$B$39:$B$782,L$47)+'СЕТ СН'!$G$12+СВЦЭМ!$D$10+'СЕТ СН'!$G$5-'СЕТ СН'!$G$20</f>
        <v>2767.93550998</v>
      </c>
      <c r="M53" s="36">
        <f>SUMIFS(СВЦЭМ!$C$39:$C$782,СВЦЭМ!$A$39:$A$782,$A53,СВЦЭМ!$B$39:$B$782,M$47)+'СЕТ СН'!$G$12+СВЦЭМ!$D$10+'СЕТ СН'!$G$5-'СЕТ СН'!$G$20</f>
        <v>2762.9925895699998</v>
      </c>
      <c r="N53" s="36">
        <f>SUMIFS(СВЦЭМ!$C$39:$C$782,СВЦЭМ!$A$39:$A$782,$A53,СВЦЭМ!$B$39:$B$782,N$47)+'СЕТ СН'!$G$12+СВЦЭМ!$D$10+'СЕТ СН'!$G$5-'СЕТ СН'!$G$20</f>
        <v>2762.6470898400003</v>
      </c>
      <c r="O53" s="36">
        <f>SUMIFS(СВЦЭМ!$C$39:$C$782,СВЦЭМ!$A$39:$A$782,$A53,СВЦЭМ!$B$39:$B$782,O$47)+'СЕТ СН'!$G$12+СВЦЭМ!$D$10+'СЕТ СН'!$G$5-'СЕТ СН'!$G$20</f>
        <v>2768.9223098399998</v>
      </c>
      <c r="P53" s="36">
        <f>SUMIFS(СВЦЭМ!$C$39:$C$782,СВЦЭМ!$A$39:$A$782,$A53,СВЦЭМ!$B$39:$B$782,P$47)+'СЕТ СН'!$G$12+СВЦЭМ!$D$10+'СЕТ СН'!$G$5-'СЕТ СН'!$G$20</f>
        <v>2784.6532959699998</v>
      </c>
      <c r="Q53" s="36">
        <f>SUMIFS(СВЦЭМ!$C$39:$C$782,СВЦЭМ!$A$39:$A$782,$A53,СВЦЭМ!$B$39:$B$782,Q$47)+'СЕТ СН'!$G$12+СВЦЭМ!$D$10+'СЕТ СН'!$G$5-'СЕТ СН'!$G$20</f>
        <v>2805.0270938499998</v>
      </c>
      <c r="R53" s="36">
        <f>SUMIFS(СВЦЭМ!$C$39:$C$782,СВЦЭМ!$A$39:$A$782,$A53,СВЦЭМ!$B$39:$B$782,R$47)+'СЕТ СН'!$G$12+СВЦЭМ!$D$10+'СЕТ СН'!$G$5-'СЕТ СН'!$G$20</f>
        <v>2798.2228010999997</v>
      </c>
      <c r="S53" s="36">
        <f>SUMIFS(СВЦЭМ!$C$39:$C$782,СВЦЭМ!$A$39:$A$782,$A53,СВЦЭМ!$B$39:$B$782,S$47)+'СЕТ СН'!$G$12+СВЦЭМ!$D$10+'СЕТ СН'!$G$5-'СЕТ СН'!$G$20</f>
        <v>2775.3618788499998</v>
      </c>
      <c r="T53" s="36">
        <f>SUMIFS(СВЦЭМ!$C$39:$C$782,СВЦЭМ!$A$39:$A$782,$A53,СВЦЭМ!$B$39:$B$782,T$47)+'СЕТ СН'!$G$12+СВЦЭМ!$D$10+'СЕТ СН'!$G$5-'СЕТ СН'!$G$20</f>
        <v>2761.5052377399998</v>
      </c>
      <c r="U53" s="36">
        <f>SUMIFS(СВЦЭМ!$C$39:$C$782,СВЦЭМ!$A$39:$A$782,$A53,СВЦЭМ!$B$39:$B$782,U$47)+'СЕТ СН'!$G$12+СВЦЭМ!$D$10+'СЕТ СН'!$G$5-'СЕТ СН'!$G$20</f>
        <v>2800.53465061</v>
      </c>
      <c r="V53" s="36">
        <f>SUMIFS(СВЦЭМ!$C$39:$C$782,СВЦЭМ!$A$39:$A$782,$A53,СВЦЭМ!$B$39:$B$782,V$47)+'СЕТ СН'!$G$12+СВЦЭМ!$D$10+'СЕТ СН'!$G$5-'СЕТ СН'!$G$20</f>
        <v>2820.0959321600003</v>
      </c>
      <c r="W53" s="36">
        <f>SUMIFS(СВЦЭМ!$C$39:$C$782,СВЦЭМ!$A$39:$A$782,$A53,СВЦЭМ!$B$39:$B$782,W$47)+'СЕТ СН'!$G$12+СВЦЭМ!$D$10+'СЕТ СН'!$G$5-'СЕТ СН'!$G$20</f>
        <v>2817.31594847</v>
      </c>
      <c r="X53" s="36">
        <f>SUMIFS(СВЦЭМ!$C$39:$C$782,СВЦЭМ!$A$39:$A$782,$A53,СВЦЭМ!$B$39:$B$782,X$47)+'СЕТ СН'!$G$12+СВЦЭМ!$D$10+'СЕТ СН'!$G$5-'СЕТ СН'!$G$20</f>
        <v>2761.2254028299999</v>
      </c>
      <c r="Y53" s="36">
        <f>SUMIFS(СВЦЭМ!$C$39:$C$782,СВЦЭМ!$A$39:$A$782,$A53,СВЦЭМ!$B$39:$B$782,Y$47)+'СЕТ СН'!$G$12+СВЦЭМ!$D$10+'СЕТ СН'!$G$5-'СЕТ СН'!$G$20</f>
        <v>2772.55412346</v>
      </c>
    </row>
    <row r="54" spans="1:25" ht="15.75" x14ac:dyDescent="0.2">
      <c r="A54" s="35">
        <f t="shared" si="1"/>
        <v>44446</v>
      </c>
      <c r="B54" s="36">
        <f>SUMIFS(СВЦЭМ!$C$39:$C$782,СВЦЭМ!$A$39:$A$782,$A54,СВЦЭМ!$B$39:$B$782,B$47)+'СЕТ СН'!$G$12+СВЦЭМ!$D$10+'СЕТ СН'!$G$5-'СЕТ СН'!$G$20</f>
        <v>2918.8003654499998</v>
      </c>
      <c r="C54" s="36">
        <f>SUMIFS(СВЦЭМ!$C$39:$C$782,СВЦЭМ!$A$39:$A$782,$A54,СВЦЭМ!$B$39:$B$782,C$47)+'СЕТ СН'!$G$12+СВЦЭМ!$D$10+'СЕТ СН'!$G$5-'СЕТ СН'!$G$20</f>
        <v>3012.6916480499999</v>
      </c>
      <c r="D54" s="36">
        <f>SUMIFS(СВЦЭМ!$C$39:$C$782,СВЦЭМ!$A$39:$A$782,$A54,СВЦЭМ!$B$39:$B$782,D$47)+'СЕТ СН'!$G$12+СВЦЭМ!$D$10+'СЕТ СН'!$G$5-'СЕТ СН'!$G$20</f>
        <v>3073.5044477599999</v>
      </c>
      <c r="E54" s="36">
        <f>SUMIFS(СВЦЭМ!$C$39:$C$782,СВЦЭМ!$A$39:$A$782,$A54,СВЦЭМ!$B$39:$B$782,E$47)+'СЕТ СН'!$G$12+СВЦЭМ!$D$10+'СЕТ СН'!$G$5-'СЕТ СН'!$G$20</f>
        <v>3060.9550149199999</v>
      </c>
      <c r="F54" s="36">
        <f>SUMIFS(СВЦЭМ!$C$39:$C$782,СВЦЭМ!$A$39:$A$782,$A54,СВЦЭМ!$B$39:$B$782,F$47)+'СЕТ СН'!$G$12+СВЦЭМ!$D$10+'СЕТ СН'!$G$5-'СЕТ СН'!$G$20</f>
        <v>3057.9939011500001</v>
      </c>
      <c r="G54" s="36">
        <f>SUMIFS(СВЦЭМ!$C$39:$C$782,СВЦЭМ!$A$39:$A$782,$A54,СВЦЭМ!$B$39:$B$782,G$47)+'СЕТ СН'!$G$12+СВЦЭМ!$D$10+'СЕТ СН'!$G$5-'СЕТ СН'!$G$20</f>
        <v>3060.8063569699998</v>
      </c>
      <c r="H54" s="36">
        <f>SUMIFS(СВЦЭМ!$C$39:$C$782,СВЦЭМ!$A$39:$A$782,$A54,СВЦЭМ!$B$39:$B$782,H$47)+'СЕТ СН'!$G$12+СВЦЭМ!$D$10+'СЕТ СН'!$G$5-'СЕТ СН'!$G$20</f>
        <v>2989.2515616000001</v>
      </c>
      <c r="I54" s="36">
        <f>SUMIFS(СВЦЭМ!$C$39:$C$782,СВЦЭМ!$A$39:$A$782,$A54,СВЦЭМ!$B$39:$B$782,I$47)+'СЕТ СН'!$G$12+СВЦЭМ!$D$10+'СЕТ СН'!$G$5-'СЕТ СН'!$G$20</f>
        <v>2905.9518394000002</v>
      </c>
      <c r="J54" s="36">
        <f>SUMIFS(СВЦЭМ!$C$39:$C$782,СВЦЭМ!$A$39:$A$782,$A54,СВЦЭМ!$B$39:$B$782,J$47)+'СЕТ СН'!$G$12+СВЦЭМ!$D$10+'СЕТ СН'!$G$5-'СЕТ СН'!$G$20</f>
        <v>2835.2861865099999</v>
      </c>
      <c r="K54" s="36">
        <f>SUMIFS(СВЦЭМ!$C$39:$C$782,СВЦЭМ!$A$39:$A$782,$A54,СВЦЭМ!$B$39:$B$782,K$47)+'СЕТ СН'!$G$12+СВЦЭМ!$D$10+'СЕТ СН'!$G$5-'СЕТ СН'!$G$20</f>
        <v>2825.9633408999998</v>
      </c>
      <c r="L54" s="36">
        <f>SUMIFS(СВЦЭМ!$C$39:$C$782,СВЦЭМ!$A$39:$A$782,$A54,СВЦЭМ!$B$39:$B$782,L$47)+'СЕТ СН'!$G$12+СВЦЭМ!$D$10+'СЕТ СН'!$G$5-'СЕТ СН'!$G$20</f>
        <v>2823.97133476</v>
      </c>
      <c r="M54" s="36">
        <f>SUMIFS(СВЦЭМ!$C$39:$C$782,СВЦЭМ!$A$39:$A$782,$A54,СВЦЭМ!$B$39:$B$782,M$47)+'СЕТ СН'!$G$12+СВЦЭМ!$D$10+'СЕТ СН'!$G$5-'СЕТ СН'!$G$20</f>
        <v>2818.431384</v>
      </c>
      <c r="N54" s="36">
        <f>SUMIFS(СВЦЭМ!$C$39:$C$782,СВЦЭМ!$A$39:$A$782,$A54,СВЦЭМ!$B$39:$B$782,N$47)+'СЕТ СН'!$G$12+СВЦЭМ!$D$10+'СЕТ СН'!$G$5-'СЕТ СН'!$G$20</f>
        <v>2824.40336686</v>
      </c>
      <c r="O54" s="36">
        <f>SUMIFS(СВЦЭМ!$C$39:$C$782,СВЦЭМ!$A$39:$A$782,$A54,СВЦЭМ!$B$39:$B$782,O$47)+'СЕТ СН'!$G$12+СВЦЭМ!$D$10+'СЕТ СН'!$G$5-'СЕТ СН'!$G$20</f>
        <v>2844.8523068</v>
      </c>
      <c r="P54" s="36">
        <f>SUMIFS(СВЦЭМ!$C$39:$C$782,СВЦЭМ!$A$39:$A$782,$A54,СВЦЭМ!$B$39:$B$782,P$47)+'СЕТ СН'!$G$12+СВЦЭМ!$D$10+'СЕТ СН'!$G$5-'СЕТ СН'!$G$20</f>
        <v>2882.6700300299999</v>
      </c>
      <c r="Q54" s="36">
        <f>SUMIFS(СВЦЭМ!$C$39:$C$782,СВЦЭМ!$A$39:$A$782,$A54,СВЦЭМ!$B$39:$B$782,Q$47)+'СЕТ СН'!$G$12+СВЦЭМ!$D$10+'СЕТ СН'!$G$5-'СЕТ СН'!$G$20</f>
        <v>2887.6866065100003</v>
      </c>
      <c r="R54" s="36">
        <f>SUMIFS(СВЦЭМ!$C$39:$C$782,СВЦЭМ!$A$39:$A$782,$A54,СВЦЭМ!$B$39:$B$782,R$47)+'СЕТ СН'!$G$12+СВЦЭМ!$D$10+'СЕТ СН'!$G$5-'СЕТ СН'!$G$20</f>
        <v>2881.0402870299999</v>
      </c>
      <c r="S54" s="36">
        <f>SUMIFS(СВЦЭМ!$C$39:$C$782,СВЦЭМ!$A$39:$A$782,$A54,СВЦЭМ!$B$39:$B$782,S$47)+'СЕТ СН'!$G$12+СВЦЭМ!$D$10+'СЕТ СН'!$G$5-'СЕТ СН'!$G$20</f>
        <v>2851.2613239299999</v>
      </c>
      <c r="T54" s="36">
        <f>SUMIFS(СВЦЭМ!$C$39:$C$782,СВЦЭМ!$A$39:$A$782,$A54,СВЦЭМ!$B$39:$B$782,T$47)+'СЕТ СН'!$G$12+СВЦЭМ!$D$10+'СЕТ СН'!$G$5-'СЕТ СН'!$G$20</f>
        <v>2819.9524734000001</v>
      </c>
      <c r="U54" s="36">
        <f>SUMIFS(СВЦЭМ!$C$39:$C$782,СВЦЭМ!$A$39:$A$782,$A54,СВЦЭМ!$B$39:$B$782,U$47)+'СЕТ СН'!$G$12+СВЦЭМ!$D$10+'СЕТ СН'!$G$5-'СЕТ СН'!$G$20</f>
        <v>2809.8211705499998</v>
      </c>
      <c r="V54" s="36">
        <f>SUMIFS(СВЦЭМ!$C$39:$C$782,СВЦЭМ!$A$39:$A$782,$A54,СВЦЭМ!$B$39:$B$782,V$47)+'СЕТ СН'!$G$12+СВЦЭМ!$D$10+'СЕТ СН'!$G$5-'СЕТ СН'!$G$20</f>
        <v>2833.4887067</v>
      </c>
      <c r="W54" s="36">
        <f>SUMIFS(СВЦЭМ!$C$39:$C$782,СВЦЭМ!$A$39:$A$782,$A54,СВЦЭМ!$B$39:$B$782,W$47)+'СЕТ СН'!$G$12+СВЦЭМ!$D$10+'СЕТ СН'!$G$5-'СЕТ СН'!$G$20</f>
        <v>2829.0730100299998</v>
      </c>
      <c r="X54" s="36">
        <f>SUMIFS(СВЦЭМ!$C$39:$C$782,СВЦЭМ!$A$39:$A$782,$A54,СВЦЭМ!$B$39:$B$782,X$47)+'СЕТ СН'!$G$12+СВЦЭМ!$D$10+'СЕТ СН'!$G$5-'СЕТ СН'!$G$20</f>
        <v>2816.1098369400002</v>
      </c>
      <c r="Y54" s="36">
        <f>SUMIFS(СВЦЭМ!$C$39:$C$782,СВЦЭМ!$A$39:$A$782,$A54,СВЦЭМ!$B$39:$B$782,Y$47)+'СЕТ СН'!$G$12+СВЦЭМ!$D$10+'СЕТ СН'!$G$5-'СЕТ СН'!$G$20</f>
        <v>2868.73496127</v>
      </c>
    </row>
    <row r="55" spans="1:25" ht="15.75" x14ac:dyDescent="0.2">
      <c r="A55" s="35">
        <f t="shared" si="1"/>
        <v>44447</v>
      </c>
      <c r="B55" s="36">
        <f>SUMIFS(СВЦЭМ!$C$39:$C$782,СВЦЭМ!$A$39:$A$782,$A55,СВЦЭМ!$B$39:$B$782,B$47)+'СЕТ СН'!$G$12+СВЦЭМ!$D$10+'СЕТ СН'!$G$5-'СЕТ СН'!$G$20</f>
        <v>2977.5908020100001</v>
      </c>
      <c r="C55" s="36">
        <f>SUMIFS(СВЦЭМ!$C$39:$C$782,СВЦЭМ!$A$39:$A$782,$A55,СВЦЭМ!$B$39:$B$782,C$47)+'СЕТ СН'!$G$12+СВЦЭМ!$D$10+'СЕТ СН'!$G$5-'СЕТ СН'!$G$20</f>
        <v>3051.6857670700001</v>
      </c>
      <c r="D55" s="36">
        <f>SUMIFS(СВЦЭМ!$C$39:$C$782,СВЦЭМ!$A$39:$A$782,$A55,СВЦЭМ!$B$39:$B$782,D$47)+'СЕТ СН'!$G$12+СВЦЭМ!$D$10+'СЕТ СН'!$G$5-'СЕТ СН'!$G$20</f>
        <v>3106.6559407200002</v>
      </c>
      <c r="E55" s="36">
        <f>SUMIFS(СВЦЭМ!$C$39:$C$782,СВЦЭМ!$A$39:$A$782,$A55,СВЦЭМ!$B$39:$B$782,E$47)+'СЕТ СН'!$G$12+СВЦЭМ!$D$10+'СЕТ СН'!$G$5-'СЕТ СН'!$G$20</f>
        <v>3066.7992630700001</v>
      </c>
      <c r="F55" s="36">
        <f>SUMIFS(СВЦЭМ!$C$39:$C$782,СВЦЭМ!$A$39:$A$782,$A55,СВЦЭМ!$B$39:$B$782,F$47)+'СЕТ СН'!$G$12+СВЦЭМ!$D$10+'СЕТ СН'!$G$5-'СЕТ СН'!$G$20</f>
        <v>3051.5161482499998</v>
      </c>
      <c r="G55" s="36">
        <f>SUMIFS(СВЦЭМ!$C$39:$C$782,СВЦЭМ!$A$39:$A$782,$A55,СВЦЭМ!$B$39:$B$782,G$47)+'СЕТ СН'!$G$12+СВЦЭМ!$D$10+'СЕТ СН'!$G$5-'СЕТ СН'!$G$20</f>
        <v>3072.7015165100001</v>
      </c>
      <c r="H55" s="36">
        <f>SUMIFS(СВЦЭМ!$C$39:$C$782,СВЦЭМ!$A$39:$A$782,$A55,СВЦЭМ!$B$39:$B$782,H$47)+'СЕТ СН'!$G$12+СВЦЭМ!$D$10+'СЕТ СН'!$G$5-'СЕТ СН'!$G$20</f>
        <v>3033.3073333399998</v>
      </c>
      <c r="I55" s="36">
        <f>SUMIFS(СВЦЭМ!$C$39:$C$782,СВЦЭМ!$A$39:$A$782,$A55,СВЦЭМ!$B$39:$B$782,I$47)+'СЕТ СН'!$G$12+СВЦЭМ!$D$10+'СЕТ СН'!$G$5-'СЕТ СН'!$G$20</f>
        <v>2936.2304365300001</v>
      </c>
      <c r="J55" s="36">
        <f>SUMIFS(СВЦЭМ!$C$39:$C$782,СВЦЭМ!$A$39:$A$782,$A55,СВЦЭМ!$B$39:$B$782,J$47)+'СЕТ СН'!$G$12+СВЦЭМ!$D$10+'СЕТ СН'!$G$5-'СЕТ СН'!$G$20</f>
        <v>2850.5025337699999</v>
      </c>
      <c r="K55" s="36">
        <f>SUMIFS(СВЦЭМ!$C$39:$C$782,СВЦЭМ!$A$39:$A$782,$A55,СВЦЭМ!$B$39:$B$782,K$47)+'СЕТ СН'!$G$12+СВЦЭМ!$D$10+'СЕТ СН'!$G$5-'СЕТ СН'!$G$20</f>
        <v>2810.9951720600002</v>
      </c>
      <c r="L55" s="36">
        <f>SUMIFS(СВЦЭМ!$C$39:$C$782,СВЦЭМ!$A$39:$A$782,$A55,СВЦЭМ!$B$39:$B$782,L$47)+'СЕТ СН'!$G$12+СВЦЭМ!$D$10+'СЕТ СН'!$G$5-'СЕТ СН'!$G$20</f>
        <v>2808.6528742999999</v>
      </c>
      <c r="M55" s="36">
        <f>SUMIFS(СВЦЭМ!$C$39:$C$782,СВЦЭМ!$A$39:$A$782,$A55,СВЦЭМ!$B$39:$B$782,M$47)+'СЕТ СН'!$G$12+СВЦЭМ!$D$10+'СЕТ СН'!$G$5-'СЕТ СН'!$G$20</f>
        <v>2795.9883698499998</v>
      </c>
      <c r="N55" s="36">
        <f>SUMIFS(СВЦЭМ!$C$39:$C$782,СВЦЭМ!$A$39:$A$782,$A55,СВЦЭМ!$B$39:$B$782,N$47)+'СЕТ СН'!$G$12+СВЦЭМ!$D$10+'СЕТ СН'!$G$5-'СЕТ СН'!$G$20</f>
        <v>2805.7817457199999</v>
      </c>
      <c r="O55" s="36">
        <f>SUMIFS(СВЦЭМ!$C$39:$C$782,СВЦЭМ!$A$39:$A$782,$A55,СВЦЭМ!$B$39:$B$782,O$47)+'СЕТ СН'!$G$12+СВЦЭМ!$D$10+'СЕТ СН'!$G$5-'СЕТ СН'!$G$20</f>
        <v>2836.81695433</v>
      </c>
      <c r="P55" s="36">
        <f>SUMIFS(СВЦЭМ!$C$39:$C$782,СВЦЭМ!$A$39:$A$782,$A55,СВЦЭМ!$B$39:$B$782,P$47)+'СЕТ СН'!$G$12+СВЦЭМ!$D$10+'СЕТ СН'!$G$5-'СЕТ СН'!$G$20</f>
        <v>2863.8969364899999</v>
      </c>
      <c r="Q55" s="36">
        <f>SUMIFS(СВЦЭМ!$C$39:$C$782,СВЦЭМ!$A$39:$A$782,$A55,СВЦЭМ!$B$39:$B$782,Q$47)+'СЕТ СН'!$G$12+СВЦЭМ!$D$10+'СЕТ СН'!$G$5-'СЕТ СН'!$G$20</f>
        <v>2868.0575294499999</v>
      </c>
      <c r="R55" s="36">
        <f>SUMIFS(СВЦЭМ!$C$39:$C$782,СВЦЭМ!$A$39:$A$782,$A55,СВЦЭМ!$B$39:$B$782,R$47)+'СЕТ СН'!$G$12+СВЦЭМ!$D$10+'СЕТ СН'!$G$5-'СЕТ СН'!$G$20</f>
        <v>2868.86670349</v>
      </c>
      <c r="S55" s="36">
        <f>SUMIFS(СВЦЭМ!$C$39:$C$782,СВЦЭМ!$A$39:$A$782,$A55,СВЦЭМ!$B$39:$B$782,S$47)+'СЕТ СН'!$G$12+СВЦЭМ!$D$10+'СЕТ СН'!$G$5-'СЕТ СН'!$G$20</f>
        <v>2836.7645611400003</v>
      </c>
      <c r="T55" s="36">
        <f>SUMIFS(СВЦЭМ!$C$39:$C$782,СВЦЭМ!$A$39:$A$782,$A55,СВЦЭМ!$B$39:$B$782,T$47)+'СЕТ СН'!$G$12+СВЦЭМ!$D$10+'СЕТ СН'!$G$5-'СЕТ СН'!$G$20</f>
        <v>2804.9855402399999</v>
      </c>
      <c r="U55" s="36">
        <f>SUMIFS(СВЦЭМ!$C$39:$C$782,СВЦЭМ!$A$39:$A$782,$A55,СВЦЭМ!$B$39:$B$782,U$47)+'СЕТ СН'!$G$12+СВЦЭМ!$D$10+'СЕТ СН'!$G$5-'СЕТ СН'!$G$20</f>
        <v>2803.7952977</v>
      </c>
      <c r="V55" s="36">
        <f>SUMIFS(СВЦЭМ!$C$39:$C$782,СВЦЭМ!$A$39:$A$782,$A55,СВЦЭМ!$B$39:$B$782,V$47)+'СЕТ СН'!$G$12+СВЦЭМ!$D$10+'СЕТ СН'!$G$5-'СЕТ СН'!$G$20</f>
        <v>2792.33580596</v>
      </c>
      <c r="W55" s="36">
        <f>SUMIFS(СВЦЭМ!$C$39:$C$782,СВЦЭМ!$A$39:$A$782,$A55,СВЦЭМ!$B$39:$B$782,W$47)+'СЕТ СН'!$G$12+СВЦЭМ!$D$10+'СЕТ СН'!$G$5-'СЕТ СН'!$G$20</f>
        <v>2784.7924119600002</v>
      </c>
      <c r="X55" s="36">
        <f>SUMIFS(СВЦЭМ!$C$39:$C$782,СВЦЭМ!$A$39:$A$782,$A55,СВЦЭМ!$B$39:$B$782,X$47)+'СЕТ СН'!$G$12+СВЦЭМ!$D$10+'СЕТ СН'!$G$5-'СЕТ СН'!$G$20</f>
        <v>2820.3358563699999</v>
      </c>
      <c r="Y55" s="36">
        <f>SUMIFS(СВЦЭМ!$C$39:$C$782,СВЦЭМ!$A$39:$A$782,$A55,СВЦЭМ!$B$39:$B$782,Y$47)+'СЕТ СН'!$G$12+СВЦЭМ!$D$10+'СЕТ СН'!$G$5-'СЕТ СН'!$G$20</f>
        <v>2879.1254016600001</v>
      </c>
    </row>
    <row r="56" spans="1:25" ht="15.75" x14ac:dyDescent="0.2">
      <c r="A56" s="35">
        <f t="shared" si="1"/>
        <v>44448</v>
      </c>
      <c r="B56" s="36">
        <f>SUMIFS(СВЦЭМ!$C$39:$C$782,СВЦЭМ!$A$39:$A$782,$A56,СВЦЭМ!$B$39:$B$782,B$47)+'СЕТ СН'!$G$12+СВЦЭМ!$D$10+'СЕТ СН'!$G$5-'СЕТ СН'!$G$20</f>
        <v>2988.2105567399999</v>
      </c>
      <c r="C56" s="36">
        <f>SUMIFS(СВЦЭМ!$C$39:$C$782,СВЦЭМ!$A$39:$A$782,$A56,СВЦЭМ!$B$39:$B$782,C$47)+'СЕТ СН'!$G$12+СВЦЭМ!$D$10+'СЕТ СН'!$G$5-'СЕТ СН'!$G$20</f>
        <v>3082.9508477700001</v>
      </c>
      <c r="D56" s="36">
        <f>SUMIFS(СВЦЭМ!$C$39:$C$782,СВЦЭМ!$A$39:$A$782,$A56,СВЦЭМ!$B$39:$B$782,D$47)+'СЕТ СН'!$G$12+СВЦЭМ!$D$10+'СЕТ СН'!$G$5-'СЕТ СН'!$G$20</f>
        <v>3148.8869930599999</v>
      </c>
      <c r="E56" s="36">
        <f>SUMIFS(СВЦЭМ!$C$39:$C$782,СВЦЭМ!$A$39:$A$782,$A56,СВЦЭМ!$B$39:$B$782,E$47)+'СЕТ СН'!$G$12+СВЦЭМ!$D$10+'СЕТ СН'!$G$5-'СЕТ СН'!$G$20</f>
        <v>3163.2703948799999</v>
      </c>
      <c r="F56" s="36">
        <f>SUMIFS(СВЦЭМ!$C$39:$C$782,СВЦЭМ!$A$39:$A$782,$A56,СВЦЭМ!$B$39:$B$782,F$47)+'СЕТ СН'!$G$12+СВЦЭМ!$D$10+'СЕТ СН'!$G$5-'СЕТ СН'!$G$20</f>
        <v>3171.6961238699996</v>
      </c>
      <c r="G56" s="36">
        <f>SUMIFS(СВЦЭМ!$C$39:$C$782,СВЦЭМ!$A$39:$A$782,$A56,СВЦЭМ!$B$39:$B$782,G$47)+'СЕТ СН'!$G$12+СВЦЭМ!$D$10+'СЕТ СН'!$G$5-'СЕТ СН'!$G$20</f>
        <v>3150.79845716</v>
      </c>
      <c r="H56" s="36">
        <f>SUMIFS(СВЦЭМ!$C$39:$C$782,СВЦЭМ!$A$39:$A$782,$A56,СВЦЭМ!$B$39:$B$782,H$47)+'СЕТ СН'!$G$12+СВЦЭМ!$D$10+'СЕТ СН'!$G$5-'СЕТ СН'!$G$20</f>
        <v>3088.1114872500002</v>
      </c>
      <c r="I56" s="36">
        <f>SUMIFS(СВЦЭМ!$C$39:$C$782,СВЦЭМ!$A$39:$A$782,$A56,СВЦЭМ!$B$39:$B$782,I$47)+'СЕТ СН'!$G$12+СВЦЭМ!$D$10+'СЕТ СН'!$G$5-'СЕТ СН'!$G$20</f>
        <v>2989.9966090299999</v>
      </c>
      <c r="J56" s="36">
        <f>SUMIFS(СВЦЭМ!$C$39:$C$782,СВЦЭМ!$A$39:$A$782,$A56,СВЦЭМ!$B$39:$B$782,J$47)+'СЕТ СН'!$G$12+СВЦЭМ!$D$10+'СЕТ СН'!$G$5-'СЕТ СН'!$G$20</f>
        <v>2891.64563602</v>
      </c>
      <c r="K56" s="36">
        <f>SUMIFS(СВЦЭМ!$C$39:$C$782,СВЦЭМ!$A$39:$A$782,$A56,СВЦЭМ!$B$39:$B$782,K$47)+'СЕТ СН'!$G$12+СВЦЭМ!$D$10+'СЕТ СН'!$G$5-'СЕТ СН'!$G$20</f>
        <v>2846.0244578299998</v>
      </c>
      <c r="L56" s="36">
        <f>SUMIFS(СВЦЭМ!$C$39:$C$782,СВЦЭМ!$A$39:$A$782,$A56,СВЦЭМ!$B$39:$B$782,L$47)+'СЕТ СН'!$G$12+СВЦЭМ!$D$10+'СЕТ СН'!$G$5-'СЕТ СН'!$G$20</f>
        <v>2841.14948929</v>
      </c>
      <c r="M56" s="36">
        <f>SUMIFS(СВЦЭМ!$C$39:$C$782,СВЦЭМ!$A$39:$A$782,$A56,СВЦЭМ!$B$39:$B$782,M$47)+'СЕТ СН'!$G$12+СВЦЭМ!$D$10+'СЕТ СН'!$G$5-'СЕТ СН'!$G$20</f>
        <v>2829.5058995899999</v>
      </c>
      <c r="N56" s="36">
        <f>SUMIFS(СВЦЭМ!$C$39:$C$782,СВЦЭМ!$A$39:$A$782,$A56,СВЦЭМ!$B$39:$B$782,N$47)+'СЕТ СН'!$G$12+СВЦЭМ!$D$10+'СЕТ СН'!$G$5-'СЕТ СН'!$G$20</f>
        <v>2837.2808618399999</v>
      </c>
      <c r="O56" s="36">
        <f>SUMIFS(СВЦЭМ!$C$39:$C$782,СВЦЭМ!$A$39:$A$782,$A56,СВЦЭМ!$B$39:$B$782,O$47)+'СЕТ СН'!$G$12+СВЦЭМ!$D$10+'СЕТ СН'!$G$5-'СЕТ СН'!$G$20</f>
        <v>2860.4484119799999</v>
      </c>
      <c r="P56" s="36">
        <f>SUMIFS(СВЦЭМ!$C$39:$C$782,СВЦЭМ!$A$39:$A$782,$A56,СВЦЭМ!$B$39:$B$782,P$47)+'СЕТ СН'!$G$12+СВЦЭМ!$D$10+'СЕТ СН'!$G$5-'СЕТ СН'!$G$20</f>
        <v>2898.6817758299999</v>
      </c>
      <c r="Q56" s="36">
        <f>SUMIFS(СВЦЭМ!$C$39:$C$782,СВЦЭМ!$A$39:$A$782,$A56,СВЦЭМ!$B$39:$B$782,Q$47)+'СЕТ СН'!$G$12+СВЦЭМ!$D$10+'СЕТ СН'!$G$5-'СЕТ СН'!$G$20</f>
        <v>2910.3698316999998</v>
      </c>
      <c r="R56" s="36">
        <f>SUMIFS(СВЦЭМ!$C$39:$C$782,СВЦЭМ!$A$39:$A$782,$A56,СВЦЭМ!$B$39:$B$782,R$47)+'СЕТ СН'!$G$12+СВЦЭМ!$D$10+'СЕТ СН'!$G$5-'СЕТ СН'!$G$20</f>
        <v>2903.92289553</v>
      </c>
      <c r="S56" s="36">
        <f>SUMIFS(СВЦЭМ!$C$39:$C$782,СВЦЭМ!$A$39:$A$782,$A56,СВЦЭМ!$B$39:$B$782,S$47)+'СЕТ СН'!$G$12+СВЦЭМ!$D$10+'СЕТ СН'!$G$5-'СЕТ СН'!$G$20</f>
        <v>2871.7214085400001</v>
      </c>
      <c r="T56" s="36">
        <f>SUMIFS(СВЦЭМ!$C$39:$C$782,СВЦЭМ!$A$39:$A$782,$A56,СВЦЭМ!$B$39:$B$782,T$47)+'СЕТ СН'!$G$12+СВЦЭМ!$D$10+'СЕТ СН'!$G$5-'СЕТ СН'!$G$20</f>
        <v>2838.87291198</v>
      </c>
      <c r="U56" s="36">
        <f>SUMIFS(СВЦЭМ!$C$39:$C$782,СВЦЭМ!$A$39:$A$782,$A56,СВЦЭМ!$B$39:$B$782,U$47)+'СЕТ СН'!$G$12+СВЦЭМ!$D$10+'СЕТ СН'!$G$5-'СЕТ СН'!$G$20</f>
        <v>2826.1049921100002</v>
      </c>
      <c r="V56" s="36">
        <f>SUMIFS(СВЦЭМ!$C$39:$C$782,СВЦЭМ!$A$39:$A$782,$A56,СВЦЭМ!$B$39:$B$782,V$47)+'СЕТ СН'!$G$12+СВЦЭМ!$D$10+'СЕТ СН'!$G$5-'СЕТ СН'!$G$20</f>
        <v>2834.2034181099998</v>
      </c>
      <c r="W56" s="36">
        <f>SUMIFS(СВЦЭМ!$C$39:$C$782,СВЦЭМ!$A$39:$A$782,$A56,СВЦЭМ!$B$39:$B$782,W$47)+'СЕТ СН'!$G$12+СВЦЭМ!$D$10+'СЕТ СН'!$G$5-'СЕТ СН'!$G$20</f>
        <v>2823.8669763299999</v>
      </c>
      <c r="X56" s="36">
        <f>SUMIFS(СВЦЭМ!$C$39:$C$782,СВЦЭМ!$A$39:$A$782,$A56,СВЦЭМ!$B$39:$B$782,X$47)+'СЕТ СН'!$G$12+СВЦЭМ!$D$10+'СЕТ СН'!$G$5-'СЕТ СН'!$G$20</f>
        <v>2987.0671579700002</v>
      </c>
      <c r="Y56" s="36">
        <f>SUMIFS(СВЦЭМ!$C$39:$C$782,СВЦЭМ!$A$39:$A$782,$A56,СВЦЭМ!$B$39:$B$782,Y$47)+'СЕТ СН'!$G$12+СВЦЭМ!$D$10+'СЕТ СН'!$G$5-'СЕТ СН'!$G$20</f>
        <v>2972.2376737999998</v>
      </c>
    </row>
    <row r="57" spans="1:25" ht="15.75" x14ac:dyDescent="0.2">
      <c r="A57" s="35">
        <f t="shared" si="1"/>
        <v>44449</v>
      </c>
      <c r="B57" s="36">
        <f>SUMIFS(СВЦЭМ!$C$39:$C$782,СВЦЭМ!$A$39:$A$782,$A57,СВЦЭМ!$B$39:$B$782,B$47)+'СЕТ СН'!$G$12+СВЦЭМ!$D$10+'СЕТ СН'!$G$5-'СЕТ СН'!$G$20</f>
        <v>2953.2810825799997</v>
      </c>
      <c r="C57" s="36">
        <f>SUMIFS(СВЦЭМ!$C$39:$C$782,СВЦЭМ!$A$39:$A$782,$A57,СВЦЭМ!$B$39:$B$782,C$47)+'СЕТ СН'!$G$12+СВЦЭМ!$D$10+'СЕТ СН'!$G$5-'СЕТ СН'!$G$20</f>
        <v>3031.6900233400002</v>
      </c>
      <c r="D57" s="36">
        <f>SUMIFS(СВЦЭМ!$C$39:$C$782,СВЦЭМ!$A$39:$A$782,$A57,СВЦЭМ!$B$39:$B$782,D$47)+'СЕТ СН'!$G$12+СВЦЭМ!$D$10+'СЕТ СН'!$G$5-'СЕТ СН'!$G$20</f>
        <v>3094.0051043899998</v>
      </c>
      <c r="E57" s="36">
        <f>SUMIFS(СВЦЭМ!$C$39:$C$782,СВЦЭМ!$A$39:$A$782,$A57,СВЦЭМ!$B$39:$B$782,E$47)+'СЕТ СН'!$G$12+СВЦЭМ!$D$10+'СЕТ СН'!$G$5-'СЕТ СН'!$G$20</f>
        <v>3121.6323813099998</v>
      </c>
      <c r="F57" s="36">
        <f>SUMIFS(СВЦЭМ!$C$39:$C$782,СВЦЭМ!$A$39:$A$782,$A57,СВЦЭМ!$B$39:$B$782,F$47)+'СЕТ СН'!$G$12+СВЦЭМ!$D$10+'СЕТ СН'!$G$5-'СЕТ СН'!$G$20</f>
        <v>3088.6561805000001</v>
      </c>
      <c r="G57" s="36">
        <f>SUMIFS(СВЦЭМ!$C$39:$C$782,СВЦЭМ!$A$39:$A$782,$A57,СВЦЭМ!$B$39:$B$782,G$47)+'СЕТ СН'!$G$12+СВЦЭМ!$D$10+'СЕТ СН'!$G$5-'СЕТ СН'!$G$20</f>
        <v>3064.8594112399996</v>
      </c>
      <c r="H57" s="36">
        <f>SUMIFS(СВЦЭМ!$C$39:$C$782,СВЦЭМ!$A$39:$A$782,$A57,СВЦЭМ!$B$39:$B$782,H$47)+'СЕТ СН'!$G$12+СВЦЭМ!$D$10+'СЕТ СН'!$G$5-'СЕТ СН'!$G$20</f>
        <v>3001.5707528599996</v>
      </c>
      <c r="I57" s="36">
        <f>SUMIFS(СВЦЭМ!$C$39:$C$782,СВЦЭМ!$A$39:$A$782,$A57,СВЦЭМ!$B$39:$B$782,I$47)+'СЕТ СН'!$G$12+СВЦЭМ!$D$10+'СЕТ СН'!$G$5-'СЕТ СН'!$G$20</f>
        <v>2909.5207102700001</v>
      </c>
      <c r="J57" s="36">
        <f>SUMIFS(СВЦЭМ!$C$39:$C$782,СВЦЭМ!$A$39:$A$782,$A57,СВЦЭМ!$B$39:$B$782,J$47)+'СЕТ СН'!$G$12+СВЦЭМ!$D$10+'СЕТ СН'!$G$5-'СЕТ СН'!$G$20</f>
        <v>2809.9641270299999</v>
      </c>
      <c r="K57" s="36">
        <f>SUMIFS(СВЦЭМ!$C$39:$C$782,СВЦЭМ!$A$39:$A$782,$A57,СВЦЭМ!$B$39:$B$782,K$47)+'СЕТ СН'!$G$12+СВЦЭМ!$D$10+'СЕТ СН'!$G$5-'СЕТ СН'!$G$20</f>
        <v>2775.7178122400001</v>
      </c>
      <c r="L57" s="36">
        <f>SUMIFS(СВЦЭМ!$C$39:$C$782,СВЦЭМ!$A$39:$A$782,$A57,СВЦЭМ!$B$39:$B$782,L$47)+'СЕТ СН'!$G$12+СВЦЭМ!$D$10+'СЕТ СН'!$G$5-'СЕТ СН'!$G$20</f>
        <v>2759.18595886</v>
      </c>
      <c r="M57" s="36">
        <f>SUMIFS(СВЦЭМ!$C$39:$C$782,СВЦЭМ!$A$39:$A$782,$A57,СВЦЭМ!$B$39:$B$782,M$47)+'СЕТ СН'!$G$12+СВЦЭМ!$D$10+'СЕТ СН'!$G$5-'СЕТ СН'!$G$20</f>
        <v>2755.1934217200001</v>
      </c>
      <c r="N57" s="36">
        <f>SUMIFS(СВЦЭМ!$C$39:$C$782,СВЦЭМ!$A$39:$A$782,$A57,СВЦЭМ!$B$39:$B$782,N$47)+'СЕТ СН'!$G$12+СВЦЭМ!$D$10+'СЕТ СН'!$G$5-'СЕТ СН'!$G$20</f>
        <v>2767.13402219</v>
      </c>
      <c r="O57" s="36">
        <f>SUMIFS(СВЦЭМ!$C$39:$C$782,СВЦЭМ!$A$39:$A$782,$A57,СВЦЭМ!$B$39:$B$782,O$47)+'СЕТ СН'!$G$12+СВЦЭМ!$D$10+'СЕТ СН'!$G$5-'СЕТ СН'!$G$20</f>
        <v>2788.18158808</v>
      </c>
      <c r="P57" s="36">
        <f>SUMIFS(СВЦЭМ!$C$39:$C$782,СВЦЭМ!$A$39:$A$782,$A57,СВЦЭМ!$B$39:$B$782,P$47)+'СЕТ СН'!$G$12+СВЦЭМ!$D$10+'СЕТ СН'!$G$5-'СЕТ СН'!$G$20</f>
        <v>2807.5238842099998</v>
      </c>
      <c r="Q57" s="36">
        <f>SUMIFS(СВЦЭМ!$C$39:$C$782,СВЦЭМ!$A$39:$A$782,$A57,СВЦЭМ!$B$39:$B$782,Q$47)+'СЕТ СН'!$G$12+СВЦЭМ!$D$10+'СЕТ СН'!$G$5-'СЕТ СН'!$G$20</f>
        <v>2832.37065717</v>
      </c>
      <c r="R57" s="36">
        <f>SUMIFS(СВЦЭМ!$C$39:$C$782,СВЦЭМ!$A$39:$A$782,$A57,СВЦЭМ!$B$39:$B$782,R$47)+'СЕТ СН'!$G$12+СВЦЭМ!$D$10+'СЕТ СН'!$G$5-'СЕТ СН'!$G$20</f>
        <v>2837.9939106500001</v>
      </c>
      <c r="S57" s="36">
        <f>SUMIFS(СВЦЭМ!$C$39:$C$782,СВЦЭМ!$A$39:$A$782,$A57,СВЦЭМ!$B$39:$B$782,S$47)+'СЕТ СН'!$G$12+СВЦЭМ!$D$10+'СЕТ СН'!$G$5-'СЕТ СН'!$G$20</f>
        <v>2810.5065823800001</v>
      </c>
      <c r="T57" s="36">
        <f>SUMIFS(СВЦЭМ!$C$39:$C$782,СВЦЭМ!$A$39:$A$782,$A57,СВЦЭМ!$B$39:$B$782,T$47)+'СЕТ СН'!$G$12+СВЦЭМ!$D$10+'СЕТ СН'!$G$5-'СЕТ СН'!$G$20</f>
        <v>2773.4817737100002</v>
      </c>
      <c r="U57" s="36">
        <f>SUMIFS(СВЦЭМ!$C$39:$C$782,СВЦЭМ!$A$39:$A$782,$A57,СВЦЭМ!$B$39:$B$782,U$47)+'СЕТ СН'!$G$12+СВЦЭМ!$D$10+'СЕТ СН'!$G$5-'СЕТ СН'!$G$20</f>
        <v>2744.1939913800002</v>
      </c>
      <c r="V57" s="36">
        <f>SUMIFS(СВЦЭМ!$C$39:$C$782,СВЦЭМ!$A$39:$A$782,$A57,СВЦЭМ!$B$39:$B$782,V$47)+'СЕТ СН'!$G$12+СВЦЭМ!$D$10+'СЕТ СН'!$G$5-'СЕТ СН'!$G$20</f>
        <v>2751.5803131900002</v>
      </c>
      <c r="W57" s="36">
        <f>SUMIFS(СВЦЭМ!$C$39:$C$782,СВЦЭМ!$A$39:$A$782,$A57,СВЦЭМ!$B$39:$B$782,W$47)+'СЕТ СН'!$G$12+СВЦЭМ!$D$10+'СЕТ СН'!$G$5-'СЕТ СН'!$G$20</f>
        <v>2743.71499898</v>
      </c>
      <c r="X57" s="36">
        <f>SUMIFS(СВЦЭМ!$C$39:$C$782,СВЦЭМ!$A$39:$A$782,$A57,СВЦЭМ!$B$39:$B$782,X$47)+'СЕТ СН'!$G$12+СВЦЭМ!$D$10+'СЕТ СН'!$G$5-'СЕТ СН'!$G$20</f>
        <v>2764.5967968700002</v>
      </c>
      <c r="Y57" s="36">
        <f>SUMIFS(СВЦЭМ!$C$39:$C$782,СВЦЭМ!$A$39:$A$782,$A57,СВЦЭМ!$B$39:$B$782,Y$47)+'СЕТ СН'!$G$12+СВЦЭМ!$D$10+'СЕТ СН'!$G$5-'СЕТ СН'!$G$20</f>
        <v>2802.8347722099998</v>
      </c>
    </row>
    <row r="58" spans="1:25" ht="15.75" x14ac:dyDescent="0.2">
      <c r="A58" s="35">
        <f t="shared" si="1"/>
        <v>44450</v>
      </c>
      <c r="B58" s="36">
        <f>SUMIFS(СВЦЭМ!$C$39:$C$782,СВЦЭМ!$A$39:$A$782,$A58,СВЦЭМ!$B$39:$B$782,B$47)+'СЕТ СН'!$G$12+СВЦЭМ!$D$10+'СЕТ СН'!$G$5-'СЕТ СН'!$G$20</f>
        <v>2898.0837744400001</v>
      </c>
      <c r="C58" s="36">
        <f>SUMIFS(СВЦЭМ!$C$39:$C$782,СВЦЭМ!$A$39:$A$782,$A58,СВЦЭМ!$B$39:$B$782,C$47)+'СЕТ СН'!$G$12+СВЦЭМ!$D$10+'СЕТ СН'!$G$5-'СЕТ СН'!$G$20</f>
        <v>2980.0042664100001</v>
      </c>
      <c r="D58" s="36">
        <f>SUMIFS(СВЦЭМ!$C$39:$C$782,СВЦЭМ!$A$39:$A$782,$A58,СВЦЭМ!$B$39:$B$782,D$47)+'СЕТ СН'!$G$12+СВЦЭМ!$D$10+'СЕТ СН'!$G$5-'СЕТ СН'!$G$20</f>
        <v>3035.2318</v>
      </c>
      <c r="E58" s="36">
        <f>SUMIFS(СВЦЭМ!$C$39:$C$782,СВЦЭМ!$A$39:$A$782,$A58,СВЦЭМ!$B$39:$B$782,E$47)+'СЕТ СН'!$G$12+СВЦЭМ!$D$10+'СЕТ СН'!$G$5-'СЕТ СН'!$G$20</f>
        <v>3056.2260774299998</v>
      </c>
      <c r="F58" s="36">
        <f>SUMIFS(СВЦЭМ!$C$39:$C$782,СВЦЭМ!$A$39:$A$782,$A58,СВЦЭМ!$B$39:$B$782,F$47)+'СЕТ СН'!$G$12+СВЦЭМ!$D$10+'СЕТ СН'!$G$5-'СЕТ СН'!$G$20</f>
        <v>3077.4417727099999</v>
      </c>
      <c r="G58" s="36">
        <f>SUMIFS(СВЦЭМ!$C$39:$C$782,СВЦЭМ!$A$39:$A$782,$A58,СВЦЭМ!$B$39:$B$782,G$47)+'СЕТ СН'!$G$12+СВЦЭМ!$D$10+'СЕТ СН'!$G$5-'СЕТ СН'!$G$20</f>
        <v>3064.09358479</v>
      </c>
      <c r="H58" s="36">
        <f>SUMIFS(СВЦЭМ!$C$39:$C$782,СВЦЭМ!$A$39:$A$782,$A58,СВЦЭМ!$B$39:$B$782,H$47)+'СЕТ СН'!$G$12+СВЦЭМ!$D$10+'СЕТ СН'!$G$5-'СЕТ СН'!$G$20</f>
        <v>3024.6378352699999</v>
      </c>
      <c r="I58" s="36">
        <f>SUMIFS(СВЦЭМ!$C$39:$C$782,СВЦЭМ!$A$39:$A$782,$A58,СВЦЭМ!$B$39:$B$782,I$47)+'СЕТ СН'!$G$12+СВЦЭМ!$D$10+'СЕТ СН'!$G$5-'СЕТ СН'!$G$20</f>
        <v>2946.57235799</v>
      </c>
      <c r="J58" s="36">
        <f>SUMIFS(СВЦЭМ!$C$39:$C$782,СВЦЭМ!$A$39:$A$782,$A58,СВЦЭМ!$B$39:$B$782,J$47)+'СЕТ СН'!$G$12+СВЦЭМ!$D$10+'СЕТ СН'!$G$5-'СЕТ СН'!$G$20</f>
        <v>2856.07717942</v>
      </c>
      <c r="K58" s="36">
        <f>SUMIFS(СВЦЭМ!$C$39:$C$782,СВЦЭМ!$A$39:$A$782,$A58,СВЦЭМ!$B$39:$B$782,K$47)+'СЕТ СН'!$G$12+СВЦЭМ!$D$10+'СЕТ СН'!$G$5-'СЕТ СН'!$G$20</f>
        <v>2798.0598148999998</v>
      </c>
      <c r="L58" s="36">
        <f>SUMIFS(СВЦЭМ!$C$39:$C$782,СВЦЭМ!$A$39:$A$782,$A58,СВЦЭМ!$B$39:$B$782,L$47)+'СЕТ СН'!$G$12+СВЦЭМ!$D$10+'СЕТ СН'!$G$5-'СЕТ СН'!$G$20</f>
        <v>2794.1629800199998</v>
      </c>
      <c r="M58" s="36">
        <f>SUMIFS(СВЦЭМ!$C$39:$C$782,СВЦЭМ!$A$39:$A$782,$A58,СВЦЭМ!$B$39:$B$782,M$47)+'СЕТ СН'!$G$12+СВЦЭМ!$D$10+'СЕТ СН'!$G$5-'СЕТ СН'!$G$20</f>
        <v>2779.7190052599999</v>
      </c>
      <c r="N58" s="36">
        <f>SUMIFS(СВЦЭМ!$C$39:$C$782,СВЦЭМ!$A$39:$A$782,$A58,СВЦЭМ!$B$39:$B$782,N$47)+'СЕТ СН'!$G$12+СВЦЭМ!$D$10+'СЕТ СН'!$G$5-'СЕТ СН'!$G$20</f>
        <v>2783.62886518</v>
      </c>
      <c r="O58" s="36">
        <f>SUMIFS(СВЦЭМ!$C$39:$C$782,СВЦЭМ!$A$39:$A$782,$A58,СВЦЭМ!$B$39:$B$782,O$47)+'СЕТ СН'!$G$12+СВЦЭМ!$D$10+'СЕТ СН'!$G$5-'СЕТ СН'!$G$20</f>
        <v>2797.0133341599999</v>
      </c>
      <c r="P58" s="36">
        <f>SUMIFS(СВЦЭМ!$C$39:$C$782,СВЦЭМ!$A$39:$A$782,$A58,СВЦЭМ!$B$39:$B$782,P$47)+'СЕТ СН'!$G$12+СВЦЭМ!$D$10+'СЕТ СН'!$G$5-'СЕТ СН'!$G$20</f>
        <v>2835.1970114800001</v>
      </c>
      <c r="Q58" s="36">
        <f>SUMIFS(СВЦЭМ!$C$39:$C$782,СВЦЭМ!$A$39:$A$782,$A58,СВЦЭМ!$B$39:$B$782,Q$47)+'СЕТ СН'!$G$12+СВЦЭМ!$D$10+'СЕТ СН'!$G$5-'СЕТ СН'!$G$20</f>
        <v>2859.9823561600001</v>
      </c>
      <c r="R58" s="36">
        <f>SUMIFS(СВЦЭМ!$C$39:$C$782,СВЦЭМ!$A$39:$A$782,$A58,СВЦЭМ!$B$39:$B$782,R$47)+'СЕТ СН'!$G$12+СВЦЭМ!$D$10+'СЕТ СН'!$G$5-'СЕТ СН'!$G$20</f>
        <v>2858.4343466800001</v>
      </c>
      <c r="S58" s="36">
        <f>SUMIFS(СВЦЭМ!$C$39:$C$782,СВЦЭМ!$A$39:$A$782,$A58,СВЦЭМ!$B$39:$B$782,S$47)+'СЕТ СН'!$G$12+СВЦЭМ!$D$10+'СЕТ СН'!$G$5-'СЕТ СН'!$G$20</f>
        <v>2840.9160542999998</v>
      </c>
      <c r="T58" s="36">
        <f>SUMIFS(СВЦЭМ!$C$39:$C$782,СВЦЭМ!$A$39:$A$782,$A58,СВЦЭМ!$B$39:$B$782,T$47)+'СЕТ СН'!$G$12+СВЦЭМ!$D$10+'СЕТ СН'!$G$5-'СЕТ СН'!$G$20</f>
        <v>2796.1343349899998</v>
      </c>
      <c r="U58" s="36">
        <f>SUMIFS(СВЦЭМ!$C$39:$C$782,СВЦЭМ!$A$39:$A$782,$A58,СВЦЭМ!$B$39:$B$782,U$47)+'СЕТ СН'!$G$12+СВЦЭМ!$D$10+'СЕТ СН'!$G$5-'СЕТ СН'!$G$20</f>
        <v>2758.9799832500003</v>
      </c>
      <c r="V58" s="36">
        <f>SUMIFS(СВЦЭМ!$C$39:$C$782,СВЦЭМ!$A$39:$A$782,$A58,СВЦЭМ!$B$39:$B$782,V$47)+'СЕТ СН'!$G$12+СВЦЭМ!$D$10+'СЕТ СН'!$G$5-'СЕТ СН'!$G$20</f>
        <v>2750.95435198</v>
      </c>
      <c r="W58" s="36">
        <f>SUMIFS(СВЦЭМ!$C$39:$C$782,СВЦЭМ!$A$39:$A$782,$A58,СВЦЭМ!$B$39:$B$782,W$47)+'СЕТ СН'!$G$12+СВЦЭМ!$D$10+'СЕТ СН'!$G$5-'СЕТ СН'!$G$20</f>
        <v>2761.7360308299999</v>
      </c>
      <c r="X58" s="36">
        <f>SUMIFS(СВЦЭМ!$C$39:$C$782,СВЦЭМ!$A$39:$A$782,$A58,СВЦЭМ!$B$39:$B$782,X$47)+'СЕТ СН'!$G$12+СВЦЭМ!$D$10+'СЕТ СН'!$G$5-'СЕТ СН'!$G$20</f>
        <v>2813.7395274700002</v>
      </c>
      <c r="Y58" s="36">
        <f>SUMIFS(СВЦЭМ!$C$39:$C$782,СВЦЭМ!$A$39:$A$782,$A58,СВЦЭМ!$B$39:$B$782,Y$47)+'СЕТ СН'!$G$12+СВЦЭМ!$D$10+'СЕТ СН'!$G$5-'СЕТ СН'!$G$20</f>
        <v>2878.2818484700001</v>
      </c>
    </row>
    <row r="59" spans="1:25" ht="15.75" x14ac:dyDescent="0.2">
      <c r="A59" s="35">
        <f t="shared" si="1"/>
        <v>44451</v>
      </c>
      <c r="B59" s="36">
        <f>SUMIFS(СВЦЭМ!$C$39:$C$782,СВЦЭМ!$A$39:$A$782,$A59,СВЦЭМ!$B$39:$B$782,B$47)+'СЕТ СН'!$G$12+СВЦЭМ!$D$10+'СЕТ СН'!$G$5-'СЕТ СН'!$G$20</f>
        <v>2913.77034753</v>
      </c>
      <c r="C59" s="36">
        <f>SUMIFS(СВЦЭМ!$C$39:$C$782,СВЦЭМ!$A$39:$A$782,$A59,СВЦЭМ!$B$39:$B$782,C$47)+'СЕТ СН'!$G$12+СВЦЭМ!$D$10+'СЕТ СН'!$G$5-'СЕТ СН'!$G$20</f>
        <v>2985.7028645199998</v>
      </c>
      <c r="D59" s="36">
        <f>SUMIFS(СВЦЭМ!$C$39:$C$782,СВЦЭМ!$A$39:$A$782,$A59,СВЦЭМ!$B$39:$B$782,D$47)+'СЕТ СН'!$G$12+СВЦЭМ!$D$10+'СЕТ СН'!$G$5-'СЕТ СН'!$G$20</f>
        <v>3034.70295429</v>
      </c>
      <c r="E59" s="36">
        <f>SUMIFS(СВЦЭМ!$C$39:$C$782,СВЦЭМ!$A$39:$A$782,$A59,СВЦЭМ!$B$39:$B$782,E$47)+'СЕТ СН'!$G$12+СВЦЭМ!$D$10+'СЕТ СН'!$G$5-'СЕТ СН'!$G$20</f>
        <v>3062.5344080499999</v>
      </c>
      <c r="F59" s="36">
        <f>SUMIFS(СВЦЭМ!$C$39:$C$782,СВЦЭМ!$A$39:$A$782,$A59,СВЦЭМ!$B$39:$B$782,F$47)+'СЕТ СН'!$G$12+СВЦЭМ!$D$10+'СЕТ СН'!$G$5-'СЕТ СН'!$G$20</f>
        <v>3083.9758157300002</v>
      </c>
      <c r="G59" s="36">
        <f>SUMIFS(СВЦЭМ!$C$39:$C$782,СВЦЭМ!$A$39:$A$782,$A59,СВЦЭМ!$B$39:$B$782,G$47)+'СЕТ СН'!$G$12+СВЦЭМ!$D$10+'СЕТ СН'!$G$5-'СЕТ СН'!$G$20</f>
        <v>3076.2645598499998</v>
      </c>
      <c r="H59" s="36">
        <f>SUMIFS(СВЦЭМ!$C$39:$C$782,СВЦЭМ!$A$39:$A$782,$A59,СВЦЭМ!$B$39:$B$782,H$47)+'СЕТ СН'!$G$12+СВЦЭМ!$D$10+'СЕТ СН'!$G$5-'СЕТ СН'!$G$20</f>
        <v>3043.29080755</v>
      </c>
      <c r="I59" s="36">
        <f>SUMIFS(СВЦЭМ!$C$39:$C$782,СВЦЭМ!$A$39:$A$782,$A59,СВЦЭМ!$B$39:$B$782,I$47)+'СЕТ СН'!$G$12+СВЦЭМ!$D$10+'СЕТ СН'!$G$5-'СЕТ СН'!$G$20</f>
        <v>2972.2526799899997</v>
      </c>
      <c r="J59" s="36">
        <f>SUMIFS(СВЦЭМ!$C$39:$C$782,СВЦЭМ!$A$39:$A$782,$A59,СВЦЭМ!$B$39:$B$782,J$47)+'СЕТ СН'!$G$12+СВЦЭМ!$D$10+'СЕТ СН'!$G$5-'СЕТ СН'!$G$20</f>
        <v>2894.97127615</v>
      </c>
      <c r="K59" s="36">
        <f>SUMIFS(СВЦЭМ!$C$39:$C$782,СВЦЭМ!$A$39:$A$782,$A59,СВЦЭМ!$B$39:$B$782,K$47)+'СЕТ СН'!$G$12+СВЦЭМ!$D$10+'СЕТ СН'!$G$5-'СЕТ СН'!$G$20</f>
        <v>2823.40754294</v>
      </c>
      <c r="L59" s="36">
        <f>SUMIFS(СВЦЭМ!$C$39:$C$782,СВЦЭМ!$A$39:$A$782,$A59,СВЦЭМ!$B$39:$B$782,L$47)+'СЕТ СН'!$G$12+СВЦЭМ!$D$10+'СЕТ СН'!$G$5-'СЕТ СН'!$G$20</f>
        <v>2804.0701041399998</v>
      </c>
      <c r="M59" s="36">
        <f>SUMIFS(СВЦЭМ!$C$39:$C$782,СВЦЭМ!$A$39:$A$782,$A59,СВЦЭМ!$B$39:$B$782,M$47)+'СЕТ СН'!$G$12+СВЦЭМ!$D$10+'СЕТ СН'!$G$5-'СЕТ СН'!$G$20</f>
        <v>2789.0329412800002</v>
      </c>
      <c r="N59" s="36">
        <f>SUMIFS(СВЦЭМ!$C$39:$C$782,СВЦЭМ!$A$39:$A$782,$A59,СВЦЭМ!$B$39:$B$782,N$47)+'СЕТ СН'!$G$12+СВЦЭМ!$D$10+'СЕТ СН'!$G$5-'СЕТ СН'!$G$20</f>
        <v>2802.7449497299999</v>
      </c>
      <c r="O59" s="36">
        <f>SUMIFS(СВЦЭМ!$C$39:$C$782,СВЦЭМ!$A$39:$A$782,$A59,СВЦЭМ!$B$39:$B$782,O$47)+'СЕТ СН'!$G$12+СВЦЭМ!$D$10+'СЕТ СН'!$G$5-'СЕТ СН'!$G$20</f>
        <v>2828.0542421300001</v>
      </c>
      <c r="P59" s="36">
        <f>SUMIFS(СВЦЭМ!$C$39:$C$782,СВЦЭМ!$A$39:$A$782,$A59,СВЦЭМ!$B$39:$B$782,P$47)+'СЕТ СН'!$G$12+СВЦЭМ!$D$10+'СЕТ СН'!$G$5-'СЕТ СН'!$G$20</f>
        <v>2860.0396167600002</v>
      </c>
      <c r="Q59" s="36">
        <f>SUMIFS(СВЦЭМ!$C$39:$C$782,СВЦЭМ!$A$39:$A$782,$A59,СВЦЭМ!$B$39:$B$782,Q$47)+'СЕТ СН'!$G$12+СВЦЭМ!$D$10+'СЕТ СН'!$G$5-'СЕТ СН'!$G$20</f>
        <v>2879.3226150999999</v>
      </c>
      <c r="R59" s="36">
        <f>SUMIFS(СВЦЭМ!$C$39:$C$782,СВЦЭМ!$A$39:$A$782,$A59,СВЦЭМ!$B$39:$B$782,R$47)+'СЕТ СН'!$G$12+СВЦЭМ!$D$10+'СЕТ СН'!$G$5-'СЕТ СН'!$G$20</f>
        <v>2870.0648210499999</v>
      </c>
      <c r="S59" s="36">
        <f>SUMIFS(СВЦЭМ!$C$39:$C$782,СВЦЭМ!$A$39:$A$782,$A59,СВЦЭМ!$B$39:$B$782,S$47)+'СЕТ СН'!$G$12+СВЦЭМ!$D$10+'СЕТ СН'!$G$5-'СЕТ СН'!$G$20</f>
        <v>2828.1999998400001</v>
      </c>
      <c r="T59" s="36">
        <f>SUMIFS(СВЦЭМ!$C$39:$C$782,СВЦЭМ!$A$39:$A$782,$A59,СВЦЭМ!$B$39:$B$782,T$47)+'СЕТ СН'!$G$12+СВЦЭМ!$D$10+'СЕТ СН'!$G$5-'СЕТ СН'!$G$20</f>
        <v>2791.48935252</v>
      </c>
      <c r="U59" s="36">
        <f>SUMIFS(СВЦЭМ!$C$39:$C$782,СВЦЭМ!$A$39:$A$782,$A59,СВЦЭМ!$B$39:$B$782,U$47)+'СЕТ СН'!$G$12+СВЦЭМ!$D$10+'СЕТ СН'!$G$5-'СЕТ СН'!$G$20</f>
        <v>2745.7917106200002</v>
      </c>
      <c r="V59" s="36">
        <f>SUMIFS(СВЦЭМ!$C$39:$C$782,СВЦЭМ!$A$39:$A$782,$A59,СВЦЭМ!$B$39:$B$782,V$47)+'СЕТ СН'!$G$12+СВЦЭМ!$D$10+'СЕТ СН'!$G$5-'СЕТ СН'!$G$20</f>
        <v>2757.2722419900001</v>
      </c>
      <c r="W59" s="36">
        <f>SUMIFS(СВЦЭМ!$C$39:$C$782,СВЦЭМ!$A$39:$A$782,$A59,СВЦЭМ!$B$39:$B$782,W$47)+'СЕТ СН'!$G$12+СВЦЭМ!$D$10+'СЕТ СН'!$G$5-'СЕТ СН'!$G$20</f>
        <v>2754.10769901</v>
      </c>
      <c r="X59" s="36">
        <f>SUMIFS(СВЦЭМ!$C$39:$C$782,СВЦЭМ!$A$39:$A$782,$A59,СВЦЭМ!$B$39:$B$782,X$47)+'СЕТ СН'!$G$12+СВЦЭМ!$D$10+'СЕТ СН'!$G$5-'СЕТ СН'!$G$20</f>
        <v>2769.07041579</v>
      </c>
      <c r="Y59" s="36">
        <f>SUMIFS(СВЦЭМ!$C$39:$C$782,СВЦЭМ!$A$39:$A$782,$A59,СВЦЭМ!$B$39:$B$782,Y$47)+'СЕТ СН'!$G$12+СВЦЭМ!$D$10+'СЕТ СН'!$G$5-'СЕТ СН'!$G$20</f>
        <v>2847.1964578500001</v>
      </c>
    </row>
    <row r="60" spans="1:25" ht="15.75" x14ac:dyDescent="0.2">
      <c r="A60" s="35">
        <f t="shared" si="1"/>
        <v>44452</v>
      </c>
      <c r="B60" s="36">
        <f>SUMIFS(СВЦЭМ!$C$39:$C$782,СВЦЭМ!$A$39:$A$782,$A60,СВЦЭМ!$B$39:$B$782,B$47)+'СЕТ СН'!$G$12+СВЦЭМ!$D$10+'СЕТ СН'!$G$5-'СЕТ СН'!$G$20</f>
        <v>2925.7298419700001</v>
      </c>
      <c r="C60" s="36">
        <f>SUMIFS(СВЦЭМ!$C$39:$C$782,СВЦЭМ!$A$39:$A$782,$A60,СВЦЭМ!$B$39:$B$782,C$47)+'СЕТ СН'!$G$12+СВЦЭМ!$D$10+'СЕТ СН'!$G$5-'СЕТ СН'!$G$20</f>
        <v>3011.3140506</v>
      </c>
      <c r="D60" s="36">
        <f>SUMIFS(СВЦЭМ!$C$39:$C$782,СВЦЭМ!$A$39:$A$782,$A60,СВЦЭМ!$B$39:$B$782,D$47)+'СЕТ СН'!$G$12+СВЦЭМ!$D$10+'СЕТ СН'!$G$5-'СЕТ СН'!$G$20</f>
        <v>3075.3699850599996</v>
      </c>
      <c r="E60" s="36">
        <f>SUMIFS(СВЦЭМ!$C$39:$C$782,СВЦЭМ!$A$39:$A$782,$A60,СВЦЭМ!$B$39:$B$782,E$47)+'СЕТ СН'!$G$12+СВЦЭМ!$D$10+'СЕТ СН'!$G$5-'СЕТ СН'!$G$20</f>
        <v>3099.84890335</v>
      </c>
      <c r="F60" s="36">
        <f>SUMIFS(СВЦЭМ!$C$39:$C$782,СВЦЭМ!$A$39:$A$782,$A60,СВЦЭМ!$B$39:$B$782,F$47)+'СЕТ СН'!$G$12+СВЦЭМ!$D$10+'СЕТ СН'!$G$5-'СЕТ СН'!$G$20</f>
        <v>3109.2587202099999</v>
      </c>
      <c r="G60" s="36">
        <f>SUMIFS(СВЦЭМ!$C$39:$C$782,СВЦЭМ!$A$39:$A$782,$A60,СВЦЭМ!$B$39:$B$782,G$47)+'СЕТ СН'!$G$12+СВЦЭМ!$D$10+'СЕТ СН'!$G$5-'СЕТ СН'!$G$20</f>
        <v>3085.3287652499998</v>
      </c>
      <c r="H60" s="36">
        <f>SUMIFS(СВЦЭМ!$C$39:$C$782,СВЦЭМ!$A$39:$A$782,$A60,СВЦЭМ!$B$39:$B$782,H$47)+'СЕТ СН'!$G$12+СВЦЭМ!$D$10+'СЕТ СН'!$G$5-'СЕТ СН'!$G$20</f>
        <v>3008.8178797099999</v>
      </c>
      <c r="I60" s="36">
        <f>SUMIFS(СВЦЭМ!$C$39:$C$782,СВЦЭМ!$A$39:$A$782,$A60,СВЦЭМ!$B$39:$B$782,I$47)+'СЕТ СН'!$G$12+СВЦЭМ!$D$10+'СЕТ СН'!$G$5-'СЕТ СН'!$G$20</f>
        <v>2914.7921746900001</v>
      </c>
      <c r="J60" s="36">
        <f>SUMIFS(СВЦЭМ!$C$39:$C$782,СВЦЭМ!$A$39:$A$782,$A60,СВЦЭМ!$B$39:$B$782,J$47)+'СЕТ СН'!$G$12+СВЦЭМ!$D$10+'СЕТ СН'!$G$5-'СЕТ СН'!$G$20</f>
        <v>2880.9128387299997</v>
      </c>
      <c r="K60" s="36">
        <f>SUMIFS(СВЦЭМ!$C$39:$C$782,СВЦЭМ!$A$39:$A$782,$A60,СВЦЭМ!$B$39:$B$782,K$47)+'СЕТ СН'!$G$12+СВЦЭМ!$D$10+'СЕТ СН'!$G$5-'СЕТ СН'!$G$20</f>
        <v>2861.7131327000002</v>
      </c>
      <c r="L60" s="36">
        <f>SUMIFS(СВЦЭМ!$C$39:$C$782,СВЦЭМ!$A$39:$A$782,$A60,СВЦЭМ!$B$39:$B$782,L$47)+'СЕТ СН'!$G$12+СВЦЭМ!$D$10+'СЕТ СН'!$G$5-'СЕТ СН'!$G$20</f>
        <v>2850.1738681000002</v>
      </c>
      <c r="M60" s="36">
        <f>SUMIFS(СВЦЭМ!$C$39:$C$782,СВЦЭМ!$A$39:$A$782,$A60,СВЦЭМ!$B$39:$B$782,M$47)+'СЕТ СН'!$G$12+СВЦЭМ!$D$10+'СЕТ СН'!$G$5-'СЕТ СН'!$G$20</f>
        <v>2850.7094499599998</v>
      </c>
      <c r="N60" s="36">
        <f>SUMIFS(СВЦЭМ!$C$39:$C$782,СВЦЭМ!$A$39:$A$782,$A60,СВЦЭМ!$B$39:$B$782,N$47)+'СЕТ СН'!$G$12+СВЦЭМ!$D$10+'СЕТ СН'!$G$5-'СЕТ СН'!$G$20</f>
        <v>2833.0060156199997</v>
      </c>
      <c r="O60" s="36">
        <f>SUMIFS(СВЦЭМ!$C$39:$C$782,СВЦЭМ!$A$39:$A$782,$A60,СВЦЭМ!$B$39:$B$782,O$47)+'СЕТ СН'!$G$12+СВЦЭМ!$D$10+'СЕТ СН'!$G$5-'СЕТ СН'!$G$20</f>
        <v>2837.7690537099998</v>
      </c>
      <c r="P60" s="36">
        <f>SUMIFS(СВЦЭМ!$C$39:$C$782,СВЦЭМ!$A$39:$A$782,$A60,СВЦЭМ!$B$39:$B$782,P$47)+'СЕТ СН'!$G$12+СВЦЭМ!$D$10+'СЕТ СН'!$G$5-'СЕТ СН'!$G$20</f>
        <v>2876.2618391800002</v>
      </c>
      <c r="Q60" s="36">
        <f>SUMIFS(СВЦЭМ!$C$39:$C$782,СВЦЭМ!$A$39:$A$782,$A60,СВЦЭМ!$B$39:$B$782,Q$47)+'СЕТ СН'!$G$12+СВЦЭМ!$D$10+'СЕТ СН'!$G$5-'СЕТ СН'!$G$20</f>
        <v>2885.3248950500001</v>
      </c>
      <c r="R60" s="36">
        <f>SUMIFS(СВЦЭМ!$C$39:$C$782,СВЦЭМ!$A$39:$A$782,$A60,СВЦЭМ!$B$39:$B$782,R$47)+'СЕТ СН'!$G$12+СВЦЭМ!$D$10+'СЕТ СН'!$G$5-'СЕТ СН'!$G$20</f>
        <v>2884.1218587900003</v>
      </c>
      <c r="S60" s="36">
        <f>SUMIFS(СВЦЭМ!$C$39:$C$782,СВЦЭМ!$A$39:$A$782,$A60,СВЦЭМ!$B$39:$B$782,S$47)+'СЕТ СН'!$G$12+СВЦЭМ!$D$10+'СЕТ СН'!$G$5-'СЕТ СН'!$G$20</f>
        <v>2845.5151179499999</v>
      </c>
      <c r="T60" s="36">
        <f>SUMIFS(СВЦЭМ!$C$39:$C$782,СВЦЭМ!$A$39:$A$782,$A60,СВЦЭМ!$B$39:$B$782,T$47)+'СЕТ СН'!$G$12+СВЦЭМ!$D$10+'СЕТ СН'!$G$5-'СЕТ СН'!$G$20</f>
        <v>2801.6342272299999</v>
      </c>
      <c r="U60" s="36">
        <f>SUMIFS(СВЦЭМ!$C$39:$C$782,СВЦЭМ!$A$39:$A$782,$A60,СВЦЭМ!$B$39:$B$782,U$47)+'СЕТ СН'!$G$12+СВЦЭМ!$D$10+'СЕТ СН'!$G$5-'СЕТ СН'!$G$20</f>
        <v>2751.48938963</v>
      </c>
      <c r="V60" s="36">
        <f>SUMIFS(СВЦЭМ!$C$39:$C$782,СВЦЭМ!$A$39:$A$782,$A60,СВЦЭМ!$B$39:$B$782,V$47)+'СЕТ СН'!$G$12+СВЦЭМ!$D$10+'СЕТ СН'!$G$5-'СЕТ СН'!$G$20</f>
        <v>2757.5908407300003</v>
      </c>
      <c r="W60" s="36">
        <f>SUMIFS(СВЦЭМ!$C$39:$C$782,СВЦЭМ!$A$39:$A$782,$A60,СВЦЭМ!$B$39:$B$782,W$47)+'СЕТ СН'!$G$12+СВЦЭМ!$D$10+'СЕТ СН'!$G$5-'СЕТ СН'!$G$20</f>
        <v>2756.0978054699999</v>
      </c>
      <c r="X60" s="36">
        <f>SUMIFS(СВЦЭМ!$C$39:$C$782,СВЦЭМ!$A$39:$A$782,$A60,СВЦЭМ!$B$39:$B$782,X$47)+'СЕТ СН'!$G$12+СВЦЭМ!$D$10+'СЕТ СН'!$G$5-'СЕТ СН'!$G$20</f>
        <v>2775.52507672</v>
      </c>
      <c r="Y60" s="36">
        <f>SUMIFS(СВЦЭМ!$C$39:$C$782,СВЦЭМ!$A$39:$A$782,$A60,СВЦЭМ!$B$39:$B$782,Y$47)+'СЕТ СН'!$G$12+СВЦЭМ!$D$10+'СЕТ СН'!$G$5-'СЕТ СН'!$G$20</f>
        <v>2870.6176922499999</v>
      </c>
    </row>
    <row r="61" spans="1:25" ht="15.75" x14ac:dyDescent="0.2">
      <c r="A61" s="35">
        <f t="shared" si="1"/>
        <v>44453</v>
      </c>
      <c r="B61" s="36">
        <f>SUMIFS(СВЦЭМ!$C$39:$C$782,СВЦЭМ!$A$39:$A$782,$A61,СВЦЭМ!$B$39:$B$782,B$47)+'СЕТ СН'!$G$12+СВЦЭМ!$D$10+'СЕТ СН'!$G$5-'СЕТ СН'!$G$20</f>
        <v>2923.2728033399999</v>
      </c>
      <c r="C61" s="36">
        <f>SUMIFS(СВЦЭМ!$C$39:$C$782,СВЦЭМ!$A$39:$A$782,$A61,СВЦЭМ!$B$39:$B$782,C$47)+'СЕТ СН'!$G$12+СВЦЭМ!$D$10+'СЕТ СН'!$G$5-'СЕТ СН'!$G$20</f>
        <v>3004.16732787</v>
      </c>
      <c r="D61" s="36">
        <f>SUMIFS(СВЦЭМ!$C$39:$C$782,СВЦЭМ!$A$39:$A$782,$A61,СВЦЭМ!$B$39:$B$782,D$47)+'СЕТ СН'!$G$12+СВЦЭМ!$D$10+'СЕТ СН'!$G$5-'СЕТ СН'!$G$20</f>
        <v>3050.6218804999999</v>
      </c>
      <c r="E61" s="36">
        <f>SUMIFS(СВЦЭМ!$C$39:$C$782,СВЦЭМ!$A$39:$A$782,$A61,СВЦЭМ!$B$39:$B$782,E$47)+'СЕТ СН'!$G$12+СВЦЭМ!$D$10+'СЕТ СН'!$G$5-'СЕТ СН'!$G$20</f>
        <v>3066.6105141500002</v>
      </c>
      <c r="F61" s="36">
        <f>SUMIFS(СВЦЭМ!$C$39:$C$782,СВЦЭМ!$A$39:$A$782,$A61,СВЦЭМ!$B$39:$B$782,F$47)+'СЕТ СН'!$G$12+СВЦЭМ!$D$10+'СЕТ СН'!$G$5-'СЕТ СН'!$G$20</f>
        <v>3075.4723532999997</v>
      </c>
      <c r="G61" s="36">
        <f>SUMIFS(СВЦЭМ!$C$39:$C$782,СВЦЭМ!$A$39:$A$782,$A61,СВЦЭМ!$B$39:$B$782,G$47)+'СЕТ СН'!$G$12+СВЦЭМ!$D$10+'СЕТ СН'!$G$5-'СЕТ СН'!$G$20</f>
        <v>3042.8223756699999</v>
      </c>
      <c r="H61" s="36">
        <f>SUMIFS(СВЦЭМ!$C$39:$C$782,СВЦЭМ!$A$39:$A$782,$A61,СВЦЭМ!$B$39:$B$782,H$47)+'СЕТ СН'!$G$12+СВЦЭМ!$D$10+'СЕТ СН'!$G$5-'СЕТ СН'!$G$20</f>
        <v>2980.8286755600002</v>
      </c>
      <c r="I61" s="36">
        <f>SUMIFS(СВЦЭМ!$C$39:$C$782,СВЦЭМ!$A$39:$A$782,$A61,СВЦЭМ!$B$39:$B$782,I$47)+'СЕТ СН'!$G$12+СВЦЭМ!$D$10+'СЕТ СН'!$G$5-'СЕТ СН'!$G$20</f>
        <v>2920.3328062999999</v>
      </c>
      <c r="J61" s="36">
        <f>SUMIFS(СВЦЭМ!$C$39:$C$782,СВЦЭМ!$A$39:$A$782,$A61,СВЦЭМ!$B$39:$B$782,J$47)+'СЕТ СН'!$G$12+СВЦЭМ!$D$10+'СЕТ СН'!$G$5-'СЕТ СН'!$G$20</f>
        <v>2866.9344329599999</v>
      </c>
      <c r="K61" s="36">
        <f>SUMIFS(СВЦЭМ!$C$39:$C$782,СВЦЭМ!$A$39:$A$782,$A61,СВЦЭМ!$B$39:$B$782,K$47)+'СЕТ СН'!$G$12+СВЦЭМ!$D$10+'СЕТ СН'!$G$5-'СЕТ СН'!$G$20</f>
        <v>2897.00555949</v>
      </c>
      <c r="L61" s="36">
        <f>SUMIFS(СВЦЭМ!$C$39:$C$782,СВЦЭМ!$A$39:$A$782,$A61,СВЦЭМ!$B$39:$B$782,L$47)+'СЕТ СН'!$G$12+СВЦЭМ!$D$10+'СЕТ СН'!$G$5-'СЕТ СН'!$G$20</f>
        <v>2884.8363577700002</v>
      </c>
      <c r="M61" s="36">
        <f>SUMIFS(СВЦЭМ!$C$39:$C$782,СВЦЭМ!$A$39:$A$782,$A61,СВЦЭМ!$B$39:$B$782,M$47)+'СЕТ СН'!$G$12+СВЦЭМ!$D$10+'СЕТ СН'!$G$5-'СЕТ СН'!$G$20</f>
        <v>2893.8252768399998</v>
      </c>
      <c r="N61" s="36">
        <f>SUMIFS(СВЦЭМ!$C$39:$C$782,СВЦЭМ!$A$39:$A$782,$A61,СВЦЭМ!$B$39:$B$782,N$47)+'СЕТ СН'!$G$12+СВЦЭМ!$D$10+'СЕТ СН'!$G$5-'СЕТ СН'!$G$20</f>
        <v>2853.4406482100003</v>
      </c>
      <c r="O61" s="36">
        <f>SUMIFS(СВЦЭМ!$C$39:$C$782,СВЦЭМ!$A$39:$A$782,$A61,СВЦЭМ!$B$39:$B$782,O$47)+'СЕТ СН'!$G$12+СВЦЭМ!$D$10+'СЕТ СН'!$G$5-'СЕТ СН'!$G$20</f>
        <v>2846.9966684700003</v>
      </c>
      <c r="P61" s="36">
        <f>SUMIFS(СВЦЭМ!$C$39:$C$782,СВЦЭМ!$A$39:$A$782,$A61,СВЦЭМ!$B$39:$B$782,P$47)+'СЕТ СН'!$G$12+СВЦЭМ!$D$10+'СЕТ СН'!$G$5-'СЕТ СН'!$G$20</f>
        <v>2892.4156604099999</v>
      </c>
      <c r="Q61" s="36">
        <f>SUMIFS(СВЦЭМ!$C$39:$C$782,СВЦЭМ!$A$39:$A$782,$A61,СВЦЭМ!$B$39:$B$782,Q$47)+'СЕТ СН'!$G$12+СВЦЭМ!$D$10+'СЕТ СН'!$G$5-'СЕТ СН'!$G$20</f>
        <v>2902.4409336600002</v>
      </c>
      <c r="R61" s="36">
        <f>SUMIFS(СВЦЭМ!$C$39:$C$782,СВЦЭМ!$A$39:$A$782,$A61,СВЦЭМ!$B$39:$B$782,R$47)+'СЕТ СН'!$G$12+СВЦЭМ!$D$10+'СЕТ СН'!$G$5-'СЕТ СН'!$G$20</f>
        <v>2899.18918919</v>
      </c>
      <c r="S61" s="36">
        <f>SUMIFS(СВЦЭМ!$C$39:$C$782,СВЦЭМ!$A$39:$A$782,$A61,СВЦЭМ!$B$39:$B$782,S$47)+'СЕТ СН'!$G$12+СВЦЭМ!$D$10+'СЕТ СН'!$G$5-'СЕТ СН'!$G$20</f>
        <v>2855.23184081</v>
      </c>
      <c r="T61" s="36">
        <f>SUMIFS(СВЦЭМ!$C$39:$C$782,СВЦЭМ!$A$39:$A$782,$A61,СВЦЭМ!$B$39:$B$782,T$47)+'СЕТ СН'!$G$12+СВЦЭМ!$D$10+'СЕТ СН'!$G$5-'СЕТ СН'!$G$20</f>
        <v>2880.3870073799999</v>
      </c>
      <c r="U61" s="36">
        <f>SUMIFS(СВЦЭМ!$C$39:$C$782,СВЦЭМ!$A$39:$A$782,$A61,СВЦЭМ!$B$39:$B$782,U$47)+'СЕТ СН'!$G$12+СВЦЭМ!$D$10+'СЕТ СН'!$G$5-'СЕТ СН'!$G$20</f>
        <v>2952.74391977</v>
      </c>
      <c r="V61" s="36">
        <f>SUMIFS(СВЦЭМ!$C$39:$C$782,СВЦЭМ!$A$39:$A$782,$A61,СВЦЭМ!$B$39:$B$782,V$47)+'СЕТ СН'!$G$12+СВЦЭМ!$D$10+'СЕТ СН'!$G$5-'СЕТ СН'!$G$20</f>
        <v>2961.0845457199998</v>
      </c>
      <c r="W61" s="36">
        <f>SUMIFS(СВЦЭМ!$C$39:$C$782,СВЦЭМ!$A$39:$A$782,$A61,СВЦЭМ!$B$39:$B$782,W$47)+'СЕТ СН'!$G$12+СВЦЭМ!$D$10+'СЕТ СН'!$G$5-'СЕТ СН'!$G$20</f>
        <v>2956.6144671000002</v>
      </c>
      <c r="X61" s="36">
        <f>SUMIFS(СВЦЭМ!$C$39:$C$782,СВЦЭМ!$A$39:$A$782,$A61,СВЦЭМ!$B$39:$B$782,X$47)+'СЕТ СН'!$G$12+СВЦЭМ!$D$10+'СЕТ СН'!$G$5-'СЕТ СН'!$G$20</f>
        <v>2900.4243338699998</v>
      </c>
      <c r="Y61" s="36">
        <f>SUMIFS(СВЦЭМ!$C$39:$C$782,СВЦЭМ!$A$39:$A$782,$A61,СВЦЭМ!$B$39:$B$782,Y$47)+'СЕТ СН'!$G$12+СВЦЭМ!$D$10+'СЕТ СН'!$G$5-'СЕТ СН'!$G$20</f>
        <v>2886.79407907</v>
      </c>
    </row>
    <row r="62" spans="1:25" ht="15.75" x14ac:dyDescent="0.2">
      <c r="A62" s="35">
        <f t="shared" si="1"/>
        <v>44454</v>
      </c>
      <c r="B62" s="36">
        <f>SUMIFS(СВЦЭМ!$C$39:$C$782,СВЦЭМ!$A$39:$A$782,$A62,СВЦЭМ!$B$39:$B$782,B$47)+'СЕТ СН'!$G$12+СВЦЭМ!$D$10+'СЕТ СН'!$G$5-'СЕТ СН'!$G$20</f>
        <v>3007.9769970899997</v>
      </c>
      <c r="C62" s="36">
        <f>SUMIFS(СВЦЭМ!$C$39:$C$782,СВЦЭМ!$A$39:$A$782,$A62,СВЦЭМ!$B$39:$B$782,C$47)+'СЕТ СН'!$G$12+СВЦЭМ!$D$10+'СЕТ СН'!$G$5-'СЕТ СН'!$G$20</f>
        <v>3116.7789872899998</v>
      </c>
      <c r="D62" s="36">
        <f>SUMIFS(СВЦЭМ!$C$39:$C$782,СВЦЭМ!$A$39:$A$782,$A62,СВЦЭМ!$B$39:$B$782,D$47)+'СЕТ СН'!$G$12+СВЦЭМ!$D$10+'СЕТ СН'!$G$5-'СЕТ СН'!$G$20</f>
        <v>3227.8912493099997</v>
      </c>
      <c r="E62" s="36">
        <f>SUMIFS(СВЦЭМ!$C$39:$C$782,СВЦЭМ!$A$39:$A$782,$A62,СВЦЭМ!$B$39:$B$782,E$47)+'СЕТ СН'!$G$12+СВЦЭМ!$D$10+'СЕТ СН'!$G$5-'СЕТ СН'!$G$20</f>
        <v>3280.0824423899999</v>
      </c>
      <c r="F62" s="36">
        <f>SUMIFS(СВЦЭМ!$C$39:$C$782,СВЦЭМ!$A$39:$A$782,$A62,СВЦЭМ!$B$39:$B$782,F$47)+'СЕТ СН'!$G$12+СВЦЭМ!$D$10+'СЕТ СН'!$G$5-'СЕТ СН'!$G$20</f>
        <v>3308.96638437</v>
      </c>
      <c r="G62" s="36">
        <f>SUMIFS(СВЦЭМ!$C$39:$C$782,СВЦЭМ!$A$39:$A$782,$A62,СВЦЭМ!$B$39:$B$782,G$47)+'СЕТ СН'!$G$12+СВЦЭМ!$D$10+'СЕТ СН'!$G$5-'СЕТ СН'!$G$20</f>
        <v>3241.6289164599998</v>
      </c>
      <c r="H62" s="36">
        <f>SUMIFS(СВЦЭМ!$C$39:$C$782,СВЦЭМ!$A$39:$A$782,$A62,СВЦЭМ!$B$39:$B$782,H$47)+'СЕТ СН'!$G$12+СВЦЭМ!$D$10+'СЕТ СН'!$G$5-'СЕТ СН'!$G$20</f>
        <v>3121.4792794200002</v>
      </c>
      <c r="I62" s="36">
        <f>SUMIFS(СВЦЭМ!$C$39:$C$782,СВЦЭМ!$A$39:$A$782,$A62,СВЦЭМ!$B$39:$B$782,I$47)+'СЕТ СН'!$G$12+СВЦЭМ!$D$10+'СЕТ СН'!$G$5-'СЕТ СН'!$G$20</f>
        <v>2988.41061459</v>
      </c>
      <c r="J62" s="36">
        <f>SUMIFS(СВЦЭМ!$C$39:$C$782,СВЦЭМ!$A$39:$A$782,$A62,СВЦЭМ!$B$39:$B$782,J$47)+'СЕТ СН'!$G$12+СВЦЭМ!$D$10+'СЕТ СН'!$G$5-'СЕТ СН'!$G$20</f>
        <v>2874.25009112</v>
      </c>
      <c r="K62" s="36">
        <f>SUMIFS(СВЦЭМ!$C$39:$C$782,СВЦЭМ!$A$39:$A$782,$A62,СВЦЭМ!$B$39:$B$782,K$47)+'СЕТ СН'!$G$12+СВЦЭМ!$D$10+'СЕТ СН'!$G$5-'СЕТ СН'!$G$20</f>
        <v>2825.3038374899998</v>
      </c>
      <c r="L62" s="36">
        <f>SUMIFS(СВЦЭМ!$C$39:$C$782,СВЦЭМ!$A$39:$A$782,$A62,СВЦЭМ!$B$39:$B$782,L$47)+'СЕТ СН'!$G$12+СВЦЭМ!$D$10+'СЕТ СН'!$G$5-'СЕТ СН'!$G$20</f>
        <v>2823.3933331899998</v>
      </c>
      <c r="M62" s="36">
        <f>SUMIFS(СВЦЭМ!$C$39:$C$782,СВЦЭМ!$A$39:$A$782,$A62,СВЦЭМ!$B$39:$B$782,M$47)+'СЕТ СН'!$G$12+СВЦЭМ!$D$10+'СЕТ СН'!$G$5-'СЕТ СН'!$G$20</f>
        <v>2830.6773937500002</v>
      </c>
      <c r="N62" s="36">
        <f>SUMIFS(СВЦЭМ!$C$39:$C$782,СВЦЭМ!$A$39:$A$782,$A62,СВЦЭМ!$B$39:$B$782,N$47)+'СЕТ СН'!$G$12+СВЦЭМ!$D$10+'СЕТ СН'!$G$5-'СЕТ СН'!$G$20</f>
        <v>2851.9522530499999</v>
      </c>
      <c r="O62" s="36">
        <f>SUMIFS(СВЦЭМ!$C$39:$C$782,СВЦЭМ!$A$39:$A$782,$A62,СВЦЭМ!$B$39:$B$782,O$47)+'СЕТ СН'!$G$12+СВЦЭМ!$D$10+'СЕТ СН'!$G$5-'СЕТ СН'!$G$20</f>
        <v>2888.9359456900002</v>
      </c>
      <c r="P62" s="36">
        <f>SUMIFS(СВЦЭМ!$C$39:$C$782,СВЦЭМ!$A$39:$A$782,$A62,СВЦЭМ!$B$39:$B$782,P$47)+'СЕТ СН'!$G$12+СВЦЭМ!$D$10+'СЕТ СН'!$G$5-'СЕТ СН'!$G$20</f>
        <v>2932.6120862600001</v>
      </c>
      <c r="Q62" s="36">
        <f>SUMIFS(СВЦЭМ!$C$39:$C$782,СВЦЭМ!$A$39:$A$782,$A62,СВЦЭМ!$B$39:$B$782,Q$47)+'СЕТ СН'!$G$12+СВЦЭМ!$D$10+'СЕТ СН'!$G$5-'СЕТ СН'!$G$20</f>
        <v>2952.3908131799999</v>
      </c>
      <c r="R62" s="36">
        <f>SUMIFS(СВЦЭМ!$C$39:$C$782,СВЦЭМ!$A$39:$A$782,$A62,СВЦЭМ!$B$39:$B$782,R$47)+'СЕТ СН'!$G$12+СВЦЭМ!$D$10+'СЕТ СН'!$G$5-'СЕТ СН'!$G$20</f>
        <v>2950.9748009699997</v>
      </c>
      <c r="S62" s="36">
        <f>SUMIFS(СВЦЭМ!$C$39:$C$782,СВЦЭМ!$A$39:$A$782,$A62,СВЦЭМ!$B$39:$B$782,S$47)+'СЕТ СН'!$G$12+СВЦЭМ!$D$10+'СЕТ СН'!$G$5-'СЕТ СН'!$G$20</f>
        <v>2907.04075926</v>
      </c>
      <c r="T62" s="36">
        <f>SUMIFS(СВЦЭМ!$C$39:$C$782,СВЦЭМ!$A$39:$A$782,$A62,СВЦЭМ!$B$39:$B$782,T$47)+'СЕТ СН'!$G$12+СВЦЭМ!$D$10+'СЕТ СН'!$G$5-'СЕТ СН'!$G$20</f>
        <v>2876.1970456899999</v>
      </c>
      <c r="U62" s="36">
        <f>SUMIFS(СВЦЭМ!$C$39:$C$782,СВЦЭМ!$A$39:$A$782,$A62,СВЦЭМ!$B$39:$B$782,U$47)+'СЕТ СН'!$G$12+СВЦЭМ!$D$10+'СЕТ СН'!$G$5-'СЕТ СН'!$G$20</f>
        <v>2828.0770872499997</v>
      </c>
      <c r="V62" s="36">
        <f>SUMIFS(СВЦЭМ!$C$39:$C$782,СВЦЭМ!$A$39:$A$782,$A62,СВЦЭМ!$B$39:$B$782,V$47)+'СЕТ СН'!$G$12+СВЦЭМ!$D$10+'СЕТ СН'!$G$5-'СЕТ СН'!$G$20</f>
        <v>2808.3824423300002</v>
      </c>
      <c r="W62" s="36">
        <f>SUMIFS(СВЦЭМ!$C$39:$C$782,СВЦЭМ!$A$39:$A$782,$A62,СВЦЭМ!$B$39:$B$782,W$47)+'СЕТ СН'!$G$12+СВЦЭМ!$D$10+'СЕТ СН'!$G$5-'СЕТ СН'!$G$20</f>
        <v>2824.5652840600001</v>
      </c>
      <c r="X62" s="36">
        <f>SUMIFS(СВЦЭМ!$C$39:$C$782,СВЦЭМ!$A$39:$A$782,$A62,СВЦЭМ!$B$39:$B$782,X$47)+'СЕТ СН'!$G$12+СВЦЭМ!$D$10+'СЕТ СН'!$G$5-'СЕТ СН'!$G$20</f>
        <v>2876.0308903999999</v>
      </c>
      <c r="Y62" s="36">
        <f>SUMIFS(СВЦЭМ!$C$39:$C$782,СВЦЭМ!$A$39:$A$782,$A62,СВЦЭМ!$B$39:$B$782,Y$47)+'СЕТ СН'!$G$12+СВЦЭМ!$D$10+'СЕТ СН'!$G$5-'СЕТ СН'!$G$20</f>
        <v>2894.8205756500001</v>
      </c>
    </row>
    <row r="63" spans="1:25" ht="15.75" x14ac:dyDescent="0.2">
      <c r="A63" s="35">
        <f t="shared" si="1"/>
        <v>44455</v>
      </c>
      <c r="B63" s="36">
        <f>SUMIFS(СВЦЭМ!$C$39:$C$782,СВЦЭМ!$A$39:$A$782,$A63,СВЦЭМ!$B$39:$B$782,B$47)+'СЕТ СН'!$G$12+СВЦЭМ!$D$10+'СЕТ СН'!$G$5-'СЕТ СН'!$G$20</f>
        <v>2994.1010099499999</v>
      </c>
      <c r="C63" s="36">
        <f>SUMIFS(СВЦЭМ!$C$39:$C$782,СВЦЭМ!$A$39:$A$782,$A63,СВЦЭМ!$B$39:$B$782,C$47)+'СЕТ СН'!$G$12+СВЦЭМ!$D$10+'СЕТ СН'!$G$5-'СЕТ СН'!$G$20</f>
        <v>3087.0631541599996</v>
      </c>
      <c r="D63" s="36">
        <f>SUMIFS(СВЦЭМ!$C$39:$C$782,СВЦЭМ!$A$39:$A$782,$A63,СВЦЭМ!$B$39:$B$782,D$47)+'СЕТ СН'!$G$12+СВЦЭМ!$D$10+'СЕТ СН'!$G$5-'СЕТ СН'!$G$20</f>
        <v>3155.8044978099997</v>
      </c>
      <c r="E63" s="36">
        <f>SUMIFS(СВЦЭМ!$C$39:$C$782,СВЦЭМ!$A$39:$A$782,$A63,СВЦЭМ!$B$39:$B$782,E$47)+'СЕТ СН'!$G$12+СВЦЭМ!$D$10+'СЕТ СН'!$G$5-'СЕТ СН'!$G$20</f>
        <v>3179.51478219</v>
      </c>
      <c r="F63" s="36">
        <f>SUMIFS(СВЦЭМ!$C$39:$C$782,СВЦЭМ!$A$39:$A$782,$A63,СВЦЭМ!$B$39:$B$782,F$47)+'СЕТ СН'!$G$12+СВЦЭМ!$D$10+'СЕТ СН'!$G$5-'СЕТ СН'!$G$20</f>
        <v>3186.06003074</v>
      </c>
      <c r="G63" s="36">
        <f>SUMIFS(СВЦЭМ!$C$39:$C$782,СВЦЭМ!$A$39:$A$782,$A63,СВЦЭМ!$B$39:$B$782,G$47)+'СЕТ СН'!$G$12+СВЦЭМ!$D$10+'СЕТ СН'!$G$5-'СЕТ СН'!$G$20</f>
        <v>3151.84316309</v>
      </c>
      <c r="H63" s="36">
        <f>SUMIFS(СВЦЭМ!$C$39:$C$782,СВЦЭМ!$A$39:$A$782,$A63,СВЦЭМ!$B$39:$B$782,H$47)+'СЕТ СН'!$G$12+СВЦЭМ!$D$10+'СЕТ СН'!$G$5-'СЕТ СН'!$G$20</f>
        <v>3076.51458908</v>
      </c>
      <c r="I63" s="36">
        <f>SUMIFS(СВЦЭМ!$C$39:$C$782,СВЦЭМ!$A$39:$A$782,$A63,СВЦЭМ!$B$39:$B$782,I$47)+'СЕТ СН'!$G$12+СВЦЭМ!$D$10+'СЕТ СН'!$G$5-'СЕТ СН'!$G$20</f>
        <v>2965.0519923900001</v>
      </c>
      <c r="J63" s="36">
        <f>SUMIFS(СВЦЭМ!$C$39:$C$782,СВЦЭМ!$A$39:$A$782,$A63,СВЦЭМ!$B$39:$B$782,J$47)+'СЕТ СН'!$G$12+СВЦЭМ!$D$10+'СЕТ СН'!$G$5-'СЕТ СН'!$G$20</f>
        <v>2866.2254316399999</v>
      </c>
      <c r="K63" s="36">
        <f>SUMIFS(СВЦЭМ!$C$39:$C$782,СВЦЭМ!$A$39:$A$782,$A63,СВЦЭМ!$B$39:$B$782,K$47)+'СЕТ СН'!$G$12+СВЦЭМ!$D$10+'СЕТ СН'!$G$5-'СЕТ СН'!$G$20</f>
        <v>2818.9579654300001</v>
      </c>
      <c r="L63" s="36">
        <f>SUMIFS(СВЦЭМ!$C$39:$C$782,СВЦЭМ!$A$39:$A$782,$A63,СВЦЭМ!$B$39:$B$782,L$47)+'СЕТ СН'!$G$12+СВЦЭМ!$D$10+'СЕТ СН'!$G$5-'СЕТ СН'!$G$20</f>
        <v>2820.7095033800001</v>
      </c>
      <c r="M63" s="36">
        <f>SUMIFS(СВЦЭМ!$C$39:$C$782,СВЦЭМ!$A$39:$A$782,$A63,СВЦЭМ!$B$39:$B$782,M$47)+'СЕТ СН'!$G$12+СВЦЭМ!$D$10+'СЕТ СН'!$G$5-'СЕТ СН'!$G$20</f>
        <v>2816.5813490400001</v>
      </c>
      <c r="N63" s="36">
        <f>SUMIFS(СВЦЭМ!$C$39:$C$782,СВЦЭМ!$A$39:$A$782,$A63,СВЦЭМ!$B$39:$B$782,N$47)+'СЕТ СН'!$G$12+СВЦЭМ!$D$10+'СЕТ СН'!$G$5-'СЕТ СН'!$G$20</f>
        <v>2825.7780810599997</v>
      </c>
      <c r="O63" s="36">
        <f>SUMIFS(СВЦЭМ!$C$39:$C$782,СВЦЭМ!$A$39:$A$782,$A63,СВЦЭМ!$B$39:$B$782,O$47)+'СЕТ СН'!$G$12+СВЦЭМ!$D$10+'СЕТ СН'!$G$5-'СЕТ СН'!$G$20</f>
        <v>2858.7767641700002</v>
      </c>
      <c r="P63" s="36">
        <f>SUMIFS(СВЦЭМ!$C$39:$C$782,СВЦЭМ!$A$39:$A$782,$A63,СВЦЭМ!$B$39:$B$782,P$47)+'СЕТ СН'!$G$12+СВЦЭМ!$D$10+'СЕТ СН'!$G$5-'СЕТ СН'!$G$20</f>
        <v>2908.0455548499999</v>
      </c>
      <c r="Q63" s="36">
        <f>SUMIFS(СВЦЭМ!$C$39:$C$782,СВЦЭМ!$A$39:$A$782,$A63,СВЦЭМ!$B$39:$B$782,Q$47)+'СЕТ СН'!$G$12+СВЦЭМ!$D$10+'СЕТ СН'!$G$5-'СЕТ СН'!$G$20</f>
        <v>2923.7428336100002</v>
      </c>
      <c r="R63" s="36">
        <f>SUMIFS(СВЦЭМ!$C$39:$C$782,СВЦЭМ!$A$39:$A$782,$A63,СВЦЭМ!$B$39:$B$782,R$47)+'СЕТ СН'!$G$12+СВЦЭМ!$D$10+'СЕТ СН'!$G$5-'СЕТ СН'!$G$20</f>
        <v>2918.32338794</v>
      </c>
      <c r="S63" s="36">
        <f>SUMIFS(СВЦЭМ!$C$39:$C$782,СВЦЭМ!$A$39:$A$782,$A63,СВЦЭМ!$B$39:$B$782,S$47)+'СЕТ СН'!$G$12+СВЦЭМ!$D$10+'СЕТ СН'!$G$5-'СЕТ СН'!$G$20</f>
        <v>2881.22629448</v>
      </c>
      <c r="T63" s="36">
        <f>SUMIFS(СВЦЭМ!$C$39:$C$782,СВЦЭМ!$A$39:$A$782,$A63,СВЦЭМ!$B$39:$B$782,T$47)+'СЕТ СН'!$G$12+СВЦЭМ!$D$10+'СЕТ СН'!$G$5-'СЕТ СН'!$G$20</f>
        <v>2831.8227690399999</v>
      </c>
      <c r="U63" s="36">
        <f>SUMIFS(СВЦЭМ!$C$39:$C$782,СВЦЭМ!$A$39:$A$782,$A63,СВЦЭМ!$B$39:$B$782,U$47)+'СЕТ СН'!$G$12+СВЦЭМ!$D$10+'СЕТ СН'!$G$5-'СЕТ СН'!$G$20</f>
        <v>2813.27258747</v>
      </c>
      <c r="V63" s="36">
        <f>SUMIFS(СВЦЭМ!$C$39:$C$782,СВЦЭМ!$A$39:$A$782,$A63,СВЦЭМ!$B$39:$B$782,V$47)+'СЕТ СН'!$G$12+СВЦЭМ!$D$10+'СЕТ СН'!$G$5-'СЕТ СН'!$G$20</f>
        <v>2807.3902765799999</v>
      </c>
      <c r="W63" s="36">
        <f>SUMIFS(СВЦЭМ!$C$39:$C$782,СВЦЭМ!$A$39:$A$782,$A63,СВЦЭМ!$B$39:$B$782,W$47)+'СЕТ СН'!$G$12+СВЦЭМ!$D$10+'СЕТ СН'!$G$5-'СЕТ СН'!$G$20</f>
        <v>2791.8609524499998</v>
      </c>
      <c r="X63" s="36">
        <f>SUMIFS(СВЦЭМ!$C$39:$C$782,СВЦЭМ!$A$39:$A$782,$A63,СВЦЭМ!$B$39:$B$782,X$47)+'СЕТ СН'!$G$12+СВЦЭМ!$D$10+'СЕТ СН'!$G$5-'СЕТ СН'!$G$20</f>
        <v>2807.91043382</v>
      </c>
      <c r="Y63" s="36">
        <f>SUMIFS(СВЦЭМ!$C$39:$C$782,СВЦЭМ!$A$39:$A$782,$A63,СВЦЭМ!$B$39:$B$782,Y$47)+'СЕТ СН'!$G$12+СВЦЭМ!$D$10+'СЕТ СН'!$G$5-'СЕТ СН'!$G$20</f>
        <v>2876.8066373900001</v>
      </c>
    </row>
    <row r="64" spans="1:25" ht="15.75" x14ac:dyDescent="0.2">
      <c r="A64" s="35">
        <f t="shared" si="1"/>
        <v>44456</v>
      </c>
      <c r="B64" s="36">
        <f>SUMIFS(СВЦЭМ!$C$39:$C$782,СВЦЭМ!$A$39:$A$782,$A64,СВЦЭМ!$B$39:$B$782,B$47)+'СЕТ СН'!$G$12+СВЦЭМ!$D$10+'СЕТ СН'!$G$5-'СЕТ СН'!$G$20</f>
        <v>2965.90732213</v>
      </c>
      <c r="C64" s="36">
        <f>SUMIFS(СВЦЭМ!$C$39:$C$782,СВЦЭМ!$A$39:$A$782,$A64,СВЦЭМ!$B$39:$B$782,C$47)+'СЕТ СН'!$G$12+СВЦЭМ!$D$10+'СЕТ СН'!$G$5-'СЕТ СН'!$G$20</f>
        <v>3055.6516955899997</v>
      </c>
      <c r="D64" s="36">
        <f>SUMIFS(СВЦЭМ!$C$39:$C$782,СВЦЭМ!$A$39:$A$782,$A64,СВЦЭМ!$B$39:$B$782,D$47)+'СЕТ СН'!$G$12+СВЦЭМ!$D$10+'СЕТ СН'!$G$5-'СЕТ СН'!$G$20</f>
        <v>3130.03080645</v>
      </c>
      <c r="E64" s="36">
        <f>SUMIFS(СВЦЭМ!$C$39:$C$782,СВЦЭМ!$A$39:$A$782,$A64,СВЦЭМ!$B$39:$B$782,E$47)+'СЕТ СН'!$G$12+СВЦЭМ!$D$10+'СЕТ СН'!$G$5-'СЕТ СН'!$G$20</f>
        <v>3157.0940344000001</v>
      </c>
      <c r="F64" s="36">
        <f>SUMIFS(СВЦЭМ!$C$39:$C$782,СВЦЭМ!$A$39:$A$782,$A64,СВЦЭМ!$B$39:$B$782,F$47)+'СЕТ СН'!$G$12+СВЦЭМ!$D$10+'СЕТ СН'!$G$5-'СЕТ СН'!$G$20</f>
        <v>3166.2687939099997</v>
      </c>
      <c r="G64" s="36">
        <f>SUMIFS(СВЦЭМ!$C$39:$C$782,СВЦЭМ!$A$39:$A$782,$A64,СВЦЭМ!$B$39:$B$782,G$47)+'СЕТ СН'!$G$12+СВЦЭМ!$D$10+'СЕТ СН'!$G$5-'СЕТ СН'!$G$20</f>
        <v>3136.6158511899998</v>
      </c>
      <c r="H64" s="36">
        <f>SUMIFS(СВЦЭМ!$C$39:$C$782,СВЦЭМ!$A$39:$A$782,$A64,СВЦЭМ!$B$39:$B$782,H$47)+'СЕТ СН'!$G$12+СВЦЭМ!$D$10+'СЕТ СН'!$G$5-'СЕТ СН'!$G$20</f>
        <v>3052.1868414199998</v>
      </c>
      <c r="I64" s="36">
        <f>SUMIFS(СВЦЭМ!$C$39:$C$782,СВЦЭМ!$A$39:$A$782,$A64,СВЦЭМ!$B$39:$B$782,I$47)+'СЕТ СН'!$G$12+СВЦЭМ!$D$10+'СЕТ СН'!$G$5-'СЕТ СН'!$G$20</f>
        <v>2939.35721478</v>
      </c>
      <c r="J64" s="36">
        <f>SUMIFS(СВЦЭМ!$C$39:$C$782,СВЦЭМ!$A$39:$A$782,$A64,СВЦЭМ!$B$39:$B$782,J$47)+'СЕТ СН'!$G$12+СВЦЭМ!$D$10+'СЕТ СН'!$G$5-'СЕТ СН'!$G$20</f>
        <v>2849.8458482699998</v>
      </c>
      <c r="K64" s="36">
        <f>SUMIFS(СВЦЭМ!$C$39:$C$782,СВЦЭМ!$A$39:$A$782,$A64,СВЦЭМ!$B$39:$B$782,K$47)+'СЕТ СН'!$G$12+СВЦЭМ!$D$10+'СЕТ СН'!$G$5-'СЕТ СН'!$G$20</f>
        <v>2808.8071150300002</v>
      </c>
      <c r="L64" s="36">
        <f>SUMIFS(СВЦЭМ!$C$39:$C$782,СВЦЭМ!$A$39:$A$782,$A64,СВЦЭМ!$B$39:$B$782,L$47)+'СЕТ СН'!$G$12+СВЦЭМ!$D$10+'СЕТ СН'!$G$5-'СЕТ СН'!$G$20</f>
        <v>2793.07194458</v>
      </c>
      <c r="M64" s="36">
        <f>SUMIFS(СВЦЭМ!$C$39:$C$782,СВЦЭМ!$A$39:$A$782,$A64,СВЦЭМ!$B$39:$B$782,M$47)+'СЕТ СН'!$G$12+СВЦЭМ!$D$10+'СЕТ СН'!$G$5-'СЕТ СН'!$G$20</f>
        <v>2786.7795981899999</v>
      </c>
      <c r="N64" s="36">
        <f>SUMIFS(СВЦЭМ!$C$39:$C$782,СВЦЭМ!$A$39:$A$782,$A64,СВЦЭМ!$B$39:$B$782,N$47)+'СЕТ СН'!$G$12+СВЦЭМ!$D$10+'СЕТ СН'!$G$5-'СЕТ СН'!$G$20</f>
        <v>2798.7240077199999</v>
      </c>
      <c r="O64" s="36">
        <f>SUMIFS(СВЦЭМ!$C$39:$C$782,СВЦЭМ!$A$39:$A$782,$A64,СВЦЭМ!$B$39:$B$782,O$47)+'СЕТ СН'!$G$12+СВЦЭМ!$D$10+'СЕТ СН'!$G$5-'СЕТ СН'!$G$20</f>
        <v>2800.81880882</v>
      </c>
      <c r="P64" s="36">
        <f>SUMIFS(СВЦЭМ!$C$39:$C$782,СВЦЭМ!$A$39:$A$782,$A64,СВЦЭМ!$B$39:$B$782,P$47)+'СЕТ СН'!$G$12+СВЦЭМ!$D$10+'СЕТ СН'!$G$5-'СЕТ СН'!$G$20</f>
        <v>2831.5694692000002</v>
      </c>
      <c r="Q64" s="36">
        <f>SUMIFS(СВЦЭМ!$C$39:$C$782,СВЦЭМ!$A$39:$A$782,$A64,СВЦЭМ!$B$39:$B$782,Q$47)+'СЕТ СН'!$G$12+СВЦЭМ!$D$10+'СЕТ СН'!$G$5-'СЕТ СН'!$G$20</f>
        <v>2845.3738681899999</v>
      </c>
      <c r="R64" s="36">
        <f>SUMIFS(СВЦЭМ!$C$39:$C$782,СВЦЭМ!$A$39:$A$782,$A64,СВЦЭМ!$B$39:$B$782,R$47)+'СЕТ СН'!$G$12+СВЦЭМ!$D$10+'СЕТ СН'!$G$5-'СЕТ СН'!$G$20</f>
        <v>2841.2308274000002</v>
      </c>
      <c r="S64" s="36">
        <f>SUMIFS(СВЦЭМ!$C$39:$C$782,СВЦЭМ!$A$39:$A$782,$A64,СВЦЭМ!$B$39:$B$782,S$47)+'СЕТ СН'!$G$12+СВЦЭМ!$D$10+'СЕТ СН'!$G$5-'СЕТ СН'!$G$20</f>
        <v>2804.7028320300001</v>
      </c>
      <c r="T64" s="36">
        <f>SUMIFS(СВЦЭМ!$C$39:$C$782,СВЦЭМ!$A$39:$A$782,$A64,СВЦЭМ!$B$39:$B$782,T$47)+'СЕТ СН'!$G$12+СВЦЭМ!$D$10+'СЕТ СН'!$G$5-'СЕТ СН'!$G$20</f>
        <v>2791.6135657</v>
      </c>
      <c r="U64" s="36">
        <f>SUMIFS(СВЦЭМ!$C$39:$C$782,СВЦЭМ!$A$39:$A$782,$A64,СВЦЭМ!$B$39:$B$782,U$47)+'СЕТ СН'!$G$12+СВЦЭМ!$D$10+'СЕТ СН'!$G$5-'СЕТ СН'!$G$20</f>
        <v>2778.5017487200003</v>
      </c>
      <c r="V64" s="36">
        <f>SUMIFS(СВЦЭМ!$C$39:$C$782,СВЦЭМ!$A$39:$A$782,$A64,СВЦЭМ!$B$39:$B$782,V$47)+'СЕТ СН'!$G$12+СВЦЭМ!$D$10+'СЕТ СН'!$G$5-'СЕТ СН'!$G$20</f>
        <v>2782.3141589799998</v>
      </c>
      <c r="W64" s="36">
        <f>SUMIFS(СВЦЭМ!$C$39:$C$782,СВЦЭМ!$A$39:$A$782,$A64,СВЦЭМ!$B$39:$B$782,W$47)+'СЕТ СН'!$G$12+СВЦЭМ!$D$10+'СЕТ СН'!$G$5-'СЕТ СН'!$G$20</f>
        <v>2782.8289734</v>
      </c>
      <c r="X64" s="36">
        <f>SUMIFS(СВЦЭМ!$C$39:$C$782,СВЦЭМ!$A$39:$A$782,$A64,СВЦЭМ!$B$39:$B$782,X$47)+'СЕТ СН'!$G$12+СВЦЭМ!$D$10+'СЕТ СН'!$G$5-'СЕТ СН'!$G$20</f>
        <v>2773.1248916200002</v>
      </c>
      <c r="Y64" s="36">
        <f>SUMIFS(СВЦЭМ!$C$39:$C$782,СВЦЭМ!$A$39:$A$782,$A64,СВЦЭМ!$B$39:$B$782,Y$47)+'СЕТ СН'!$G$12+СВЦЭМ!$D$10+'СЕТ СН'!$G$5-'СЕТ СН'!$G$20</f>
        <v>2801.80900875</v>
      </c>
    </row>
    <row r="65" spans="1:27" ht="15.75" x14ac:dyDescent="0.2">
      <c r="A65" s="35">
        <f t="shared" si="1"/>
        <v>44457</v>
      </c>
      <c r="B65" s="36">
        <f>SUMIFS(СВЦЭМ!$C$39:$C$782,СВЦЭМ!$A$39:$A$782,$A65,СВЦЭМ!$B$39:$B$782,B$47)+'СЕТ СН'!$G$12+СВЦЭМ!$D$10+'СЕТ СН'!$G$5-'СЕТ СН'!$G$20</f>
        <v>2821.11015843</v>
      </c>
      <c r="C65" s="36">
        <f>SUMIFS(СВЦЭМ!$C$39:$C$782,СВЦЭМ!$A$39:$A$782,$A65,СВЦЭМ!$B$39:$B$782,C$47)+'СЕТ СН'!$G$12+СВЦЭМ!$D$10+'СЕТ СН'!$G$5-'СЕТ СН'!$G$20</f>
        <v>2861.7152106600001</v>
      </c>
      <c r="D65" s="36">
        <f>SUMIFS(СВЦЭМ!$C$39:$C$782,СВЦЭМ!$A$39:$A$782,$A65,СВЦЭМ!$B$39:$B$782,D$47)+'СЕТ СН'!$G$12+СВЦЭМ!$D$10+'СЕТ СН'!$G$5-'СЕТ СН'!$G$20</f>
        <v>2930.5362365599999</v>
      </c>
      <c r="E65" s="36">
        <f>SUMIFS(СВЦЭМ!$C$39:$C$782,СВЦЭМ!$A$39:$A$782,$A65,СВЦЭМ!$B$39:$B$782,E$47)+'СЕТ СН'!$G$12+СВЦЭМ!$D$10+'СЕТ СН'!$G$5-'СЕТ СН'!$G$20</f>
        <v>2952.5785348099998</v>
      </c>
      <c r="F65" s="36">
        <f>SUMIFS(СВЦЭМ!$C$39:$C$782,СВЦЭМ!$A$39:$A$782,$A65,СВЦЭМ!$B$39:$B$782,F$47)+'СЕТ СН'!$G$12+СВЦЭМ!$D$10+'СЕТ СН'!$G$5-'СЕТ СН'!$G$20</f>
        <v>2945.3719185499999</v>
      </c>
      <c r="G65" s="36">
        <f>SUMIFS(СВЦЭМ!$C$39:$C$782,СВЦЭМ!$A$39:$A$782,$A65,СВЦЭМ!$B$39:$B$782,G$47)+'СЕТ СН'!$G$12+СВЦЭМ!$D$10+'СЕТ СН'!$G$5-'СЕТ СН'!$G$20</f>
        <v>2945.3829110300003</v>
      </c>
      <c r="H65" s="36">
        <f>SUMIFS(СВЦЭМ!$C$39:$C$782,СВЦЭМ!$A$39:$A$782,$A65,СВЦЭМ!$B$39:$B$782,H$47)+'СЕТ СН'!$G$12+СВЦЭМ!$D$10+'СЕТ СН'!$G$5-'СЕТ СН'!$G$20</f>
        <v>2925.99922023</v>
      </c>
      <c r="I65" s="36">
        <f>SUMIFS(СВЦЭМ!$C$39:$C$782,СВЦЭМ!$A$39:$A$782,$A65,СВЦЭМ!$B$39:$B$782,I$47)+'СЕТ СН'!$G$12+СВЦЭМ!$D$10+'СЕТ СН'!$G$5-'СЕТ СН'!$G$20</f>
        <v>2840.9958010800001</v>
      </c>
      <c r="J65" s="36">
        <f>SUMIFS(СВЦЭМ!$C$39:$C$782,СВЦЭМ!$A$39:$A$782,$A65,СВЦЭМ!$B$39:$B$782,J$47)+'СЕТ СН'!$G$12+СВЦЭМ!$D$10+'СЕТ СН'!$G$5-'СЕТ СН'!$G$20</f>
        <v>2784.71243792</v>
      </c>
      <c r="K65" s="36">
        <f>SUMIFS(СВЦЭМ!$C$39:$C$782,СВЦЭМ!$A$39:$A$782,$A65,СВЦЭМ!$B$39:$B$782,K$47)+'СЕТ СН'!$G$12+СВЦЭМ!$D$10+'СЕТ СН'!$G$5-'СЕТ СН'!$G$20</f>
        <v>2739.1499850600003</v>
      </c>
      <c r="L65" s="36">
        <f>SUMIFS(СВЦЭМ!$C$39:$C$782,СВЦЭМ!$A$39:$A$782,$A65,СВЦЭМ!$B$39:$B$782,L$47)+'СЕТ СН'!$G$12+СВЦЭМ!$D$10+'СЕТ СН'!$G$5-'СЕТ СН'!$G$20</f>
        <v>2739.3785075800001</v>
      </c>
      <c r="M65" s="36">
        <f>SUMIFS(СВЦЭМ!$C$39:$C$782,СВЦЭМ!$A$39:$A$782,$A65,СВЦЭМ!$B$39:$B$782,M$47)+'СЕТ СН'!$G$12+СВЦЭМ!$D$10+'СЕТ СН'!$G$5-'СЕТ СН'!$G$20</f>
        <v>2736.9514897200002</v>
      </c>
      <c r="N65" s="36">
        <f>SUMIFS(СВЦЭМ!$C$39:$C$782,СВЦЭМ!$A$39:$A$782,$A65,СВЦЭМ!$B$39:$B$782,N$47)+'СЕТ СН'!$G$12+СВЦЭМ!$D$10+'СЕТ СН'!$G$5-'СЕТ СН'!$G$20</f>
        <v>2764.8534263000001</v>
      </c>
      <c r="O65" s="36">
        <f>SUMIFS(СВЦЭМ!$C$39:$C$782,СВЦЭМ!$A$39:$A$782,$A65,СВЦЭМ!$B$39:$B$782,O$47)+'СЕТ СН'!$G$12+СВЦЭМ!$D$10+'СЕТ СН'!$G$5-'СЕТ СН'!$G$20</f>
        <v>2797.58928406</v>
      </c>
      <c r="P65" s="36">
        <f>SUMIFS(СВЦЭМ!$C$39:$C$782,СВЦЭМ!$A$39:$A$782,$A65,СВЦЭМ!$B$39:$B$782,P$47)+'СЕТ СН'!$G$12+СВЦЭМ!$D$10+'СЕТ СН'!$G$5-'СЕТ СН'!$G$20</f>
        <v>2816.80945475</v>
      </c>
      <c r="Q65" s="36">
        <f>SUMIFS(СВЦЭМ!$C$39:$C$782,СВЦЭМ!$A$39:$A$782,$A65,СВЦЭМ!$B$39:$B$782,Q$47)+'СЕТ СН'!$G$12+СВЦЭМ!$D$10+'СЕТ СН'!$G$5-'СЕТ СН'!$G$20</f>
        <v>2820.7948609800001</v>
      </c>
      <c r="R65" s="36">
        <f>SUMIFS(СВЦЭМ!$C$39:$C$782,СВЦЭМ!$A$39:$A$782,$A65,СВЦЭМ!$B$39:$B$782,R$47)+'СЕТ СН'!$G$12+СВЦЭМ!$D$10+'СЕТ СН'!$G$5-'СЕТ СН'!$G$20</f>
        <v>2821.4039976700001</v>
      </c>
      <c r="S65" s="36">
        <f>SUMIFS(СВЦЭМ!$C$39:$C$782,СВЦЭМ!$A$39:$A$782,$A65,СВЦЭМ!$B$39:$B$782,S$47)+'СЕТ СН'!$G$12+СВЦЭМ!$D$10+'СЕТ СН'!$G$5-'СЕТ СН'!$G$20</f>
        <v>2802.3866604899999</v>
      </c>
      <c r="T65" s="36">
        <f>SUMIFS(СВЦЭМ!$C$39:$C$782,СВЦЭМ!$A$39:$A$782,$A65,СВЦЭМ!$B$39:$B$782,T$47)+'СЕТ СН'!$G$12+СВЦЭМ!$D$10+'СЕТ СН'!$G$5-'СЕТ СН'!$G$20</f>
        <v>2767.3289302200001</v>
      </c>
      <c r="U65" s="36">
        <f>SUMIFS(СВЦЭМ!$C$39:$C$782,СВЦЭМ!$A$39:$A$782,$A65,СВЦЭМ!$B$39:$B$782,U$47)+'СЕТ СН'!$G$12+СВЦЭМ!$D$10+'СЕТ СН'!$G$5-'СЕТ СН'!$G$20</f>
        <v>2708.20706058</v>
      </c>
      <c r="V65" s="36">
        <f>SUMIFS(СВЦЭМ!$C$39:$C$782,СВЦЭМ!$A$39:$A$782,$A65,СВЦЭМ!$B$39:$B$782,V$47)+'СЕТ СН'!$G$12+СВЦЭМ!$D$10+'СЕТ СН'!$G$5-'СЕТ СН'!$G$20</f>
        <v>2686.3602223299999</v>
      </c>
      <c r="W65" s="36">
        <f>SUMIFS(СВЦЭМ!$C$39:$C$782,СВЦЭМ!$A$39:$A$782,$A65,СВЦЭМ!$B$39:$B$782,W$47)+'СЕТ СН'!$G$12+СВЦЭМ!$D$10+'СЕТ СН'!$G$5-'СЕТ СН'!$G$20</f>
        <v>2680.21597518</v>
      </c>
      <c r="X65" s="36">
        <f>SUMIFS(СВЦЭМ!$C$39:$C$782,СВЦЭМ!$A$39:$A$782,$A65,СВЦЭМ!$B$39:$B$782,X$47)+'СЕТ СН'!$G$12+СВЦЭМ!$D$10+'СЕТ СН'!$G$5-'СЕТ СН'!$G$20</f>
        <v>2728.3948696799998</v>
      </c>
      <c r="Y65" s="36">
        <f>SUMIFS(СВЦЭМ!$C$39:$C$782,СВЦЭМ!$A$39:$A$782,$A65,СВЦЭМ!$B$39:$B$782,Y$47)+'СЕТ СН'!$G$12+СВЦЭМ!$D$10+'СЕТ СН'!$G$5-'СЕТ СН'!$G$20</f>
        <v>2757.6773090699999</v>
      </c>
    </row>
    <row r="66" spans="1:27" ht="15.75" x14ac:dyDescent="0.2">
      <c r="A66" s="35">
        <f t="shared" si="1"/>
        <v>44458</v>
      </c>
      <c r="B66" s="36">
        <f>SUMIFS(СВЦЭМ!$C$39:$C$782,СВЦЭМ!$A$39:$A$782,$A66,СВЦЭМ!$B$39:$B$782,B$47)+'СЕТ СН'!$G$12+СВЦЭМ!$D$10+'СЕТ СН'!$G$5-'СЕТ СН'!$G$20</f>
        <v>2782.8491486299999</v>
      </c>
      <c r="C66" s="36">
        <f>SUMIFS(СВЦЭМ!$C$39:$C$782,СВЦЭМ!$A$39:$A$782,$A66,СВЦЭМ!$B$39:$B$782,C$47)+'СЕТ СН'!$G$12+СВЦЭМ!$D$10+'СЕТ СН'!$G$5-'СЕТ СН'!$G$20</f>
        <v>2823.0965152399999</v>
      </c>
      <c r="D66" s="36">
        <f>SUMIFS(СВЦЭМ!$C$39:$C$782,СВЦЭМ!$A$39:$A$782,$A66,СВЦЭМ!$B$39:$B$782,D$47)+'СЕТ СН'!$G$12+СВЦЭМ!$D$10+'СЕТ СН'!$G$5-'СЕТ СН'!$G$20</f>
        <v>2881.2058385999999</v>
      </c>
      <c r="E66" s="36">
        <f>SUMIFS(СВЦЭМ!$C$39:$C$782,СВЦЭМ!$A$39:$A$782,$A66,СВЦЭМ!$B$39:$B$782,E$47)+'СЕТ СН'!$G$12+СВЦЭМ!$D$10+'СЕТ СН'!$G$5-'СЕТ СН'!$G$20</f>
        <v>2913.5335652700001</v>
      </c>
      <c r="F66" s="36">
        <f>SUMIFS(СВЦЭМ!$C$39:$C$782,СВЦЭМ!$A$39:$A$782,$A66,СВЦЭМ!$B$39:$B$782,F$47)+'СЕТ СН'!$G$12+СВЦЭМ!$D$10+'СЕТ СН'!$G$5-'СЕТ СН'!$G$20</f>
        <v>2913.96884834</v>
      </c>
      <c r="G66" s="36">
        <f>SUMIFS(СВЦЭМ!$C$39:$C$782,СВЦЭМ!$A$39:$A$782,$A66,СВЦЭМ!$B$39:$B$782,G$47)+'СЕТ СН'!$G$12+СВЦЭМ!$D$10+'СЕТ СН'!$G$5-'СЕТ СН'!$G$20</f>
        <v>2906.6690490599999</v>
      </c>
      <c r="H66" s="36">
        <f>SUMIFS(СВЦЭМ!$C$39:$C$782,СВЦЭМ!$A$39:$A$782,$A66,СВЦЭМ!$B$39:$B$782,H$47)+'СЕТ СН'!$G$12+СВЦЭМ!$D$10+'СЕТ СН'!$G$5-'СЕТ СН'!$G$20</f>
        <v>2872.7993143799999</v>
      </c>
      <c r="I66" s="36">
        <f>SUMIFS(СВЦЭМ!$C$39:$C$782,СВЦЭМ!$A$39:$A$782,$A66,СВЦЭМ!$B$39:$B$782,I$47)+'СЕТ СН'!$G$12+СВЦЭМ!$D$10+'СЕТ СН'!$G$5-'СЕТ СН'!$G$20</f>
        <v>2814.71070242</v>
      </c>
      <c r="J66" s="36">
        <f>SUMIFS(СВЦЭМ!$C$39:$C$782,СВЦЭМ!$A$39:$A$782,$A66,СВЦЭМ!$B$39:$B$782,J$47)+'СЕТ СН'!$G$12+СВЦЭМ!$D$10+'СЕТ СН'!$G$5-'СЕТ СН'!$G$20</f>
        <v>2785.4546471799999</v>
      </c>
      <c r="K66" s="36">
        <f>SUMIFS(СВЦЭМ!$C$39:$C$782,СВЦЭМ!$A$39:$A$782,$A66,СВЦЭМ!$B$39:$B$782,K$47)+'СЕТ СН'!$G$12+СВЦЭМ!$D$10+'СЕТ СН'!$G$5-'СЕТ СН'!$G$20</f>
        <v>2698.7715868599998</v>
      </c>
      <c r="L66" s="36">
        <f>SUMIFS(СВЦЭМ!$C$39:$C$782,СВЦЭМ!$A$39:$A$782,$A66,СВЦЭМ!$B$39:$B$782,L$47)+'СЕТ СН'!$G$12+СВЦЭМ!$D$10+'СЕТ СН'!$G$5-'СЕТ СН'!$G$20</f>
        <v>2696.7367304700001</v>
      </c>
      <c r="M66" s="36">
        <f>SUMIFS(СВЦЭМ!$C$39:$C$782,СВЦЭМ!$A$39:$A$782,$A66,СВЦЭМ!$B$39:$B$782,M$47)+'СЕТ СН'!$G$12+СВЦЭМ!$D$10+'СЕТ СН'!$G$5-'СЕТ СН'!$G$20</f>
        <v>2700.27704864</v>
      </c>
      <c r="N66" s="36">
        <f>SUMIFS(СВЦЭМ!$C$39:$C$782,СВЦЭМ!$A$39:$A$782,$A66,СВЦЭМ!$B$39:$B$782,N$47)+'СЕТ СН'!$G$12+СВЦЭМ!$D$10+'СЕТ СН'!$G$5-'СЕТ СН'!$G$20</f>
        <v>2708.9710756599998</v>
      </c>
      <c r="O66" s="36">
        <f>SUMIFS(СВЦЭМ!$C$39:$C$782,СВЦЭМ!$A$39:$A$782,$A66,СВЦЭМ!$B$39:$B$782,O$47)+'СЕТ СН'!$G$12+СВЦЭМ!$D$10+'СЕТ СН'!$G$5-'СЕТ СН'!$G$20</f>
        <v>2734.5685761099999</v>
      </c>
      <c r="P66" s="36">
        <f>SUMIFS(СВЦЭМ!$C$39:$C$782,СВЦЭМ!$A$39:$A$782,$A66,СВЦЭМ!$B$39:$B$782,P$47)+'СЕТ СН'!$G$12+СВЦЭМ!$D$10+'СЕТ СН'!$G$5-'СЕТ СН'!$G$20</f>
        <v>2779.4972454399999</v>
      </c>
      <c r="Q66" s="36">
        <f>SUMIFS(СВЦЭМ!$C$39:$C$782,СВЦЭМ!$A$39:$A$782,$A66,СВЦЭМ!$B$39:$B$782,Q$47)+'СЕТ СН'!$G$12+СВЦЭМ!$D$10+'СЕТ СН'!$G$5-'СЕТ СН'!$G$20</f>
        <v>2780.0409057100001</v>
      </c>
      <c r="R66" s="36">
        <f>SUMIFS(СВЦЭМ!$C$39:$C$782,СВЦЭМ!$A$39:$A$782,$A66,СВЦЭМ!$B$39:$B$782,R$47)+'СЕТ СН'!$G$12+СВЦЭМ!$D$10+'СЕТ СН'!$G$5-'СЕТ СН'!$G$20</f>
        <v>2779.3622340900001</v>
      </c>
      <c r="S66" s="36">
        <f>SUMIFS(СВЦЭМ!$C$39:$C$782,СВЦЭМ!$A$39:$A$782,$A66,СВЦЭМ!$B$39:$B$782,S$47)+'СЕТ СН'!$G$12+СВЦЭМ!$D$10+'СЕТ СН'!$G$5-'СЕТ СН'!$G$20</f>
        <v>2767.0746424999998</v>
      </c>
      <c r="T66" s="36">
        <f>SUMIFS(СВЦЭМ!$C$39:$C$782,СВЦЭМ!$A$39:$A$782,$A66,СВЦЭМ!$B$39:$B$782,T$47)+'СЕТ СН'!$G$12+СВЦЭМ!$D$10+'СЕТ СН'!$G$5-'СЕТ СН'!$G$20</f>
        <v>2809.07437054</v>
      </c>
      <c r="U66" s="36">
        <f>SUMIFS(СВЦЭМ!$C$39:$C$782,СВЦЭМ!$A$39:$A$782,$A66,СВЦЭМ!$B$39:$B$782,U$47)+'СЕТ СН'!$G$12+СВЦЭМ!$D$10+'СЕТ СН'!$G$5-'СЕТ СН'!$G$20</f>
        <v>2741.7683171600002</v>
      </c>
      <c r="V66" s="36">
        <f>SUMIFS(СВЦЭМ!$C$39:$C$782,СВЦЭМ!$A$39:$A$782,$A66,СВЦЭМ!$B$39:$B$782,V$47)+'СЕТ СН'!$G$12+СВЦЭМ!$D$10+'СЕТ СН'!$G$5-'СЕТ СН'!$G$20</f>
        <v>2732.7186579700001</v>
      </c>
      <c r="W66" s="36">
        <f>SUMIFS(СВЦЭМ!$C$39:$C$782,СВЦЭМ!$A$39:$A$782,$A66,СВЦЭМ!$B$39:$B$782,W$47)+'СЕТ СН'!$G$12+СВЦЭМ!$D$10+'СЕТ СН'!$G$5-'СЕТ СН'!$G$20</f>
        <v>2743.2186216999999</v>
      </c>
      <c r="X66" s="36">
        <f>SUMIFS(СВЦЭМ!$C$39:$C$782,СВЦЭМ!$A$39:$A$782,$A66,СВЦЭМ!$B$39:$B$782,X$47)+'СЕТ СН'!$G$12+СВЦЭМ!$D$10+'СЕТ СН'!$G$5-'СЕТ СН'!$G$20</f>
        <v>2763.8471865400002</v>
      </c>
      <c r="Y66" s="36">
        <f>SUMIFS(СВЦЭМ!$C$39:$C$782,СВЦЭМ!$A$39:$A$782,$A66,СВЦЭМ!$B$39:$B$782,Y$47)+'СЕТ СН'!$G$12+СВЦЭМ!$D$10+'СЕТ СН'!$G$5-'СЕТ СН'!$G$20</f>
        <v>2799.5031872999998</v>
      </c>
    </row>
    <row r="67" spans="1:27" ht="15.75" x14ac:dyDescent="0.2">
      <c r="A67" s="35">
        <f t="shared" si="1"/>
        <v>44459</v>
      </c>
      <c r="B67" s="36">
        <f>SUMIFS(СВЦЭМ!$C$39:$C$782,СВЦЭМ!$A$39:$A$782,$A67,СВЦЭМ!$B$39:$B$782,B$47)+'СЕТ СН'!$G$12+СВЦЭМ!$D$10+'СЕТ СН'!$G$5-'СЕТ СН'!$G$20</f>
        <v>2755.5620437500002</v>
      </c>
      <c r="C67" s="36">
        <f>SUMIFS(СВЦЭМ!$C$39:$C$782,СВЦЭМ!$A$39:$A$782,$A67,СВЦЭМ!$B$39:$B$782,C$47)+'СЕТ СН'!$G$12+СВЦЭМ!$D$10+'СЕТ СН'!$G$5-'СЕТ СН'!$G$20</f>
        <v>2842.6790041599997</v>
      </c>
      <c r="D67" s="36">
        <f>SUMIFS(СВЦЭМ!$C$39:$C$782,СВЦЭМ!$A$39:$A$782,$A67,СВЦЭМ!$B$39:$B$782,D$47)+'СЕТ СН'!$G$12+СВЦЭМ!$D$10+'СЕТ СН'!$G$5-'СЕТ СН'!$G$20</f>
        <v>2890.1154696600001</v>
      </c>
      <c r="E67" s="36">
        <f>SUMIFS(СВЦЭМ!$C$39:$C$782,СВЦЭМ!$A$39:$A$782,$A67,СВЦЭМ!$B$39:$B$782,E$47)+'СЕТ СН'!$G$12+СВЦЭМ!$D$10+'СЕТ СН'!$G$5-'СЕТ СН'!$G$20</f>
        <v>2908.84878794</v>
      </c>
      <c r="F67" s="36">
        <f>SUMIFS(СВЦЭМ!$C$39:$C$782,СВЦЭМ!$A$39:$A$782,$A67,СВЦЭМ!$B$39:$B$782,F$47)+'СЕТ СН'!$G$12+СВЦЭМ!$D$10+'СЕТ СН'!$G$5-'СЕТ СН'!$G$20</f>
        <v>2917.0437945100002</v>
      </c>
      <c r="G67" s="36">
        <f>SUMIFS(СВЦЭМ!$C$39:$C$782,СВЦЭМ!$A$39:$A$782,$A67,СВЦЭМ!$B$39:$B$782,G$47)+'СЕТ СН'!$G$12+СВЦЭМ!$D$10+'СЕТ СН'!$G$5-'СЕТ СН'!$G$20</f>
        <v>2900.5742243099999</v>
      </c>
      <c r="H67" s="36">
        <f>SUMIFS(СВЦЭМ!$C$39:$C$782,СВЦЭМ!$A$39:$A$782,$A67,СВЦЭМ!$B$39:$B$782,H$47)+'СЕТ СН'!$G$12+СВЦЭМ!$D$10+'СЕТ СН'!$G$5-'СЕТ СН'!$G$20</f>
        <v>2852.05626566</v>
      </c>
      <c r="I67" s="36">
        <f>SUMIFS(СВЦЭМ!$C$39:$C$782,СВЦЭМ!$A$39:$A$782,$A67,СВЦЭМ!$B$39:$B$782,I$47)+'СЕТ СН'!$G$12+СВЦЭМ!$D$10+'СЕТ СН'!$G$5-'СЕТ СН'!$G$20</f>
        <v>2807.7533808600001</v>
      </c>
      <c r="J67" s="36">
        <f>SUMIFS(СВЦЭМ!$C$39:$C$782,СВЦЭМ!$A$39:$A$782,$A67,СВЦЭМ!$B$39:$B$782,J$47)+'СЕТ СН'!$G$12+СВЦЭМ!$D$10+'СЕТ СН'!$G$5-'СЕТ СН'!$G$20</f>
        <v>2808.1478763499999</v>
      </c>
      <c r="K67" s="36">
        <f>SUMIFS(СВЦЭМ!$C$39:$C$782,СВЦЭМ!$A$39:$A$782,$A67,СВЦЭМ!$B$39:$B$782,K$47)+'СЕТ СН'!$G$12+СВЦЭМ!$D$10+'СЕТ СН'!$G$5-'СЕТ СН'!$G$20</f>
        <v>2802.6109113500002</v>
      </c>
      <c r="L67" s="36">
        <f>SUMIFS(СВЦЭМ!$C$39:$C$782,СВЦЭМ!$A$39:$A$782,$A67,СВЦЭМ!$B$39:$B$782,L$47)+'СЕТ СН'!$G$12+СВЦЭМ!$D$10+'СЕТ СН'!$G$5-'СЕТ СН'!$G$20</f>
        <v>2782.87828451</v>
      </c>
      <c r="M67" s="36">
        <f>SUMIFS(СВЦЭМ!$C$39:$C$782,СВЦЭМ!$A$39:$A$782,$A67,СВЦЭМ!$B$39:$B$782,M$47)+'СЕТ СН'!$G$12+СВЦЭМ!$D$10+'СЕТ СН'!$G$5-'СЕТ СН'!$G$20</f>
        <v>2777.7085588099999</v>
      </c>
      <c r="N67" s="36">
        <f>SUMIFS(СВЦЭМ!$C$39:$C$782,СВЦЭМ!$A$39:$A$782,$A67,СВЦЭМ!$B$39:$B$782,N$47)+'СЕТ СН'!$G$12+СВЦЭМ!$D$10+'СЕТ СН'!$G$5-'СЕТ СН'!$G$20</f>
        <v>2796.8527493800002</v>
      </c>
      <c r="O67" s="36">
        <f>SUMIFS(СВЦЭМ!$C$39:$C$782,СВЦЭМ!$A$39:$A$782,$A67,СВЦЭМ!$B$39:$B$782,O$47)+'СЕТ СН'!$G$12+СВЦЭМ!$D$10+'СЕТ СН'!$G$5-'СЕТ СН'!$G$20</f>
        <v>2824.9788161300003</v>
      </c>
      <c r="P67" s="36">
        <f>SUMIFS(СВЦЭМ!$C$39:$C$782,СВЦЭМ!$A$39:$A$782,$A67,СВЦЭМ!$B$39:$B$782,P$47)+'СЕТ СН'!$G$12+СВЦЭМ!$D$10+'СЕТ СН'!$G$5-'СЕТ СН'!$G$20</f>
        <v>2859.6563714499998</v>
      </c>
      <c r="Q67" s="36">
        <f>SUMIFS(СВЦЭМ!$C$39:$C$782,СВЦЭМ!$A$39:$A$782,$A67,СВЦЭМ!$B$39:$B$782,Q$47)+'СЕТ СН'!$G$12+СВЦЭМ!$D$10+'СЕТ СН'!$G$5-'СЕТ СН'!$G$20</f>
        <v>2863.5884215599999</v>
      </c>
      <c r="R67" s="36">
        <f>SUMIFS(СВЦЭМ!$C$39:$C$782,СВЦЭМ!$A$39:$A$782,$A67,СВЦЭМ!$B$39:$B$782,R$47)+'СЕТ СН'!$G$12+СВЦЭМ!$D$10+'СЕТ СН'!$G$5-'СЕТ СН'!$G$20</f>
        <v>2848.0290829200003</v>
      </c>
      <c r="S67" s="36">
        <f>SUMIFS(СВЦЭМ!$C$39:$C$782,СВЦЭМ!$A$39:$A$782,$A67,СВЦЭМ!$B$39:$B$782,S$47)+'СЕТ СН'!$G$12+СВЦЭМ!$D$10+'СЕТ СН'!$G$5-'СЕТ СН'!$G$20</f>
        <v>2828.0215336400001</v>
      </c>
      <c r="T67" s="36">
        <f>SUMIFS(СВЦЭМ!$C$39:$C$782,СВЦЭМ!$A$39:$A$782,$A67,СВЦЭМ!$B$39:$B$782,T$47)+'СЕТ СН'!$G$12+СВЦЭМ!$D$10+'СЕТ СН'!$G$5-'СЕТ СН'!$G$20</f>
        <v>2818.99568387</v>
      </c>
      <c r="U67" s="36">
        <f>SUMIFS(СВЦЭМ!$C$39:$C$782,СВЦЭМ!$A$39:$A$782,$A67,СВЦЭМ!$B$39:$B$782,U$47)+'СЕТ СН'!$G$12+СВЦЭМ!$D$10+'СЕТ СН'!$G$5-'СЕТ СН'!$G$20</f>
        <v>2835.2871154899999</v>
      </c>
      <c r="V67" s="36">
        <f>SUMIFS(СВЦЭМ!$C$39:$C$782,СВЦЭМ!$A$39:$A$782,$A67,СВЦЭМ!$B$39:$B$782,V$47)+'СЕТ СН'!$G$12+СВЦЭМ!$D$10+'СЕТ СН'!$G$5-'СЕТ СН'!$G$20</f>
        <v>2785.5976571800002</v>
      </c>
      <c r="W67" s="36">
        <f>SUMIFS(СВЦЭМ!$C$39:$C$782,СВЦЭМ!$A$39:$A$782,$A67,СВЦЭМ!$B$39:$B$782,W$47)+'СЕТ СН'!$G$12+СВЦЭМ!$D$10+'СЕТ СН'!$G$5-'СЕТ СН'!$G$20</f>
        <v>2776.6030090200002</v>
      </c>
      <c r="X67" s="36">
        <f>SUMIFS(СВЦЭМ!$C$39:$C$782,СВЦЭМ!$A$39:$A$782,$A67,СВЦЭМ!$B$39:$B$782,X$47)+'СЕТ СН'!$G$12+СВЦЭМ!$D$10+'СЕТ СН'!$G$5-'СЕТ СН'!$G$20</f>
        <v>2811.1193309</v>
      </c>
      <c r="Y67" s="36">
        <f>SUMIFS(СВЦЭМ!$C$39:$C$782,СВЦЭМ!$A$39:$A$782,$A67,СВЦЭМ!$B$39:$B$782,Y$47)+'СЕТ СН'!$G$12+СВЦЭМ!$D$10+'СЕТ СН'!$G$5-'СЕТ СН'!$G$20</f>
        <v>2789.3236304900001</v>
      </c>
    </row>
    <row r="68" spans="1:27" ht="15.75" x14ac:dyDescent="0.2">
      <c r="A68" s="35">
        <f t="shared" si="1"/>
        <v>44460</v>
      </c>
      <c r="B68" s="36">
        <f>SUMIFS(СВЦЭМ!$C$39:$C$782,СВЦЭМ!$A$39:$A$782,$A68,СВЦЭМ!$B$39:$B$782,B$47)+'СЕТ СН'!$G$12+СВЦЭМ!$D$10+'СЕТ СН'!$G$5-'СЕТ СН'!$G$20</f>
        <v>2851.8601147099998</v>
      </c>
      <c r="C68" s="36">
        <f>SUMIFS(СВЦЭМ!$C$39:$C$782,СВЦЭМ!$A$39:$A$782,$A68,СВЦЭМ!$B$39:$B$782,C$47)+'СЕТ СН'!$G$12+СВЦЭМ!$D$10+'СЕТ СН'!$G$5-'СЕТ СН'!$G$20</f>
        <v>2924.7317875500003</v>
      </c>
      <c r="D68" s="36">
        <f>SUMIFS(СВЦЭМ!$C$39:$C$782,СВЦЭМ!$A$39:$A$782,$A68,СВЦЭМ!$B$39:$B$782,D$47)+'СЕТ СН'!$G$12+СВЦЭМ!$D$10+'СЕТ СН'!$G$5-'СЕТ СН'!$G$20</f>
        <v>2951.75957522</v>
      </c>
      <c r="E68" s="36">
        <f>SUMIFS(СВЦЭМ!$C$39:$C$782,СВЦЭМ!$A$39:$A$782,$A68,СВЦЭМ!$B$39:$B$782,E$47)+'СЕТ СН'!$G$12+СВЦЭМ!$D$10+'СЕТ СН'!$G$5-'СЕТ СН'!$G$20</f>
        <v>2958.84248045</v>
      </c>
      <c r="F68" s="36">
        <f>SUMIFS(СВЦЭМ!$C$39:$C$782,СВЦЭМ!$A$39:$A$782,$A68,СВЦЭМ!$B$39:$B$782,F$47)+'СЕТ СН'!$G$12+СВЦЭМ!$D$10+'СЕТ СН'!$G$5-'СЕТ СН'!$G$20</f>
        <v>2955.5135356800001</v>
      </c>
      <c r="G68" s="36">
        <f>SUMIFS(СВЦЭМ!$C$39:$C$782,СВЦЭМ!$A$39:$A$782,$A68,СВЦЭМ!$B$39:$B$782,G$47)+'СЕТ СН'!$G$12+СВЦЭМ!$D$10+'СЕТ СН'!$G$5-'СЕТ СН'!$G$20</f>
        <v>2936.74476568</v>
      </c>
      <c r="H68" s="36">
        <f>SUMIFS(СВЦЭМ!$C$39:$C$782,СВЦЭМ!$A$39:$A$782,$A68,СВЦЭМ!$B$39:$B$782,H$47)+'СЕТ СН'!$G$12+СВЦЭМ!$D$10+'СЕТ СН'!$G$5-'СЕТ СН'!$G$20</f>
        <v>2881.3051601799998</v>
      </c>
      <c r="I68" s="36">
        <f>SUMIFS(СВЦЭМ!$C$39:$C$782,СВЦЭМ!$A$39:$A$782,$A68,СВЦЭМ!$B$39:$B$782,I$47)+'СЕТ СН'!$G$12+СВЦЭМ!$D$10+'СЕТ СН'!$G$5-'СЕТ СН'!$G$20</f>
        <v>2840.4375485599999</v>
      </c>
      <c r="J68" s="36">
        <f>SUMIFS(СВЦЭМ!$C$39:$C$782,СВЦЭМ!$A$39:$A$782,$A68,СВЦЭМ!$B$39:$B$782,J$47)+'СЕТ СН'!$G$12+СВЦЭМ!$D$10+'СЕТ СН'!$G$5-'СЕТ СН'!$G$20</f>
        <v>2823.2520154399999</v>
      </c>
      <c r="K68" s="36">
        <f>SUMIFS(СВЦЭМ!$C$39:$C$782,СВЦЭМ!$A$39:$A$782,$A68,СВЦЭМ!$B$39:$B$782,K$47)+'СЕТ СН'!$G$12+СВЦЭМ!$D$10+'СЕТ СН'!$G$5-'СЕТ СН'!$G$20</f>
        <v>2797.6093534900001</v>
      </c>
      <c r="L68" s="36">
        <f>SUMIFS(СВЦЭМ!$C$39:$C$782,СВЦЭМ!$A$39:$A$782,$A68,СВЦЭМ!$B$39:$B$782,L$47)+'СЕТ СН'!$G$12+СВЦЭМ!$D$10+'СЕТ СН'!$G$5-'СЕТ СН'!$G$20</f>
        <v>2783.5912265500001</v>
      </c>
      <c r="M68" s="36">
        <f>SUMIFS(СВЦЭМ!$C$39:$C$782,СВЦЭМ!$A$39:$A$782,$A68,СВЦЭМ!$B$39:$B$782,M$47)+'СЕТ СН'!$G$12+СВЦЭМ!$D$10+'СЕТ СН'!$G$5-'СЕТ СН'!$G$20</f>
        <v>2785.9008159099999</v>
      </c>
      <c r="N68" s="36">
        <f>SUMIFS(СВЦЭМ!$C$39:$C$782,СВЦЭМ!$A$39:$A$782,$A68,СВЦЭМ!$B$39:$B$782,N$47)+'СЕТ СН'!$G$12+СВЦЭМ!$D$10+'СЕТ СН'!$G$5-'СЕТ СН'!$G$20</f>
        <v>2802.54510454</v>
      </c>
      <c r="O68" s="36">
        <f>SUMIFS(СВЦЭМ!$C$39:$C$782,СВЦЭМ!$A$39:$A$782,$A68,СВЦЭМ!$B$39:$B$782,O$47)+'СЕТ СН'!$G$12+СВЦЭМ!$D$10+'СЕТ СН'!$G$5-'СЕТ СН'!$G$20</f>
        <v>2807.4106156299999</v>
      </c>
      <c r="P68" s="36">
        <f>SUMIFS(СВЦЭМ!$C$39:$C$782,СВЦЭМ!$A$39:$A$782,$A68,СВЦЭМ!$B$39:$B$782,P$47)+'СЕТ СН'!$G$12+СВЦЭМ!$D$10+'СЕТ СН'!$G$5-'СЕТ СН'!$G$20</f>
        <v>2843.4194707300003</v>
      </c>
      <c r="Q68" s="36">
        <f>SUMIFS(СВЦЭМ!$C$39:$C$782,СВЦЭМ!$A$39:$A$782,$A68,СВЦЭМ!$B$39:$B$782,Q$47)+'СЕТ СН'!$G$12+СВЦЭМ!$D$10+'СЕТ СН'!$G$5-'СЕТ СН'!$G$20</f>
        <v>2859.7476081700001</v>
      </c>
      <c r="R68" s="36">
        <f>SUMIFS(СВЦЭМ!$C$39:$C$782,СВЦЭМ!$A$39:$A$782,$A68,СВЦЭМ!$B$39:$B$782,R$47)+'СЕТ СН'!$G$12+СВЦЭМ!$D$10+'СЕТ СН'!$G$5-'СЕТ СН'!$G$20</f>
        <v>2849.46574323</v>
      </c>
      <c r="S68" s="36">
        <f>SUMIFS(СВЦЭМ!$C$39:$C$782,СВЦЭМ!$A$39:$A$782,$A68,СВЦЭМ!$B$39:$B$782,S$47)+'СЕТ СН'!$G$12+СВЦЭМ!$D$10+'СЕТ СН'!$G$5-'СЕТ СН'!$G$20</f>
        <v>2826.0764101700001</v>
      </c>
      <c r="T68" s="36">
        <f>SUMIFS(СВЦЭМ!$C$39:$C$782,СВЦЭМ!$A$39:$A$782,$A68,СВЦЭМ!$B$39:$B$782,T$47)+'СЕТ СН'!$G$12+СВЦЭМ!$D$10+'СЕТ СН'!$G$5-'СЕТ СН'!$G$20</f>
        <v>2809.0348297199998</v>
      </c>
      <c r="U68" s="36">
        <f>SUMIFS(СВЦЭМ!$C$39:$C$782,СВЦЭМ!$A$39:$A$782,$A68,СВЦЭМ!$B$39:$B$782,U$47)+'СЕТ СН'!$G$12+СВЦЭМ!$D$10+'СЕТ СН'!$G$5-'СЕТ СН'!$G$20</f>
        <v>2804.8507663300002</v>
      </c>
      <c r="V68" s="36">
        <f>SUMIFS(СВЦЭМ!$C$39:$C$782,СВЦЭМ!$A$39:$A$782,$A68,СВЦЭМ!$B$39:$B$782,V$47)+'СЕТ СН'!$G$12+СВЦЭМ!$D$10+'СЕТ СН'!$G$5-'СЕТ СН'!$G$20</f>
        <v>2802.59209293</v>
      </c>
      <c r="W68" s="36">
        <f>SUMIFS(СВЦЭМ!$C$39:$C$782,СВЦЭМ!$A$39:$A$782,$A68,СВЦЭМ!$B$39:$B$782,W$47)+'СЕТ СН'!$G$12+СВЦЭМ!$D$10+'СЕТ СН'!$G$5-'СЕТ СН'!$G$20</f>
        <v>2797.97214803</v>
      </c>
      <c r="X68" s="36">
        <f>SUMIFS(СВЦЭМ!$C$39:$C$782,СВЦЭМ!$A$39:$A$782,$A68,СВЦЭМ!$B$39:$B$782,X$47)+'СЕТ СН'!$G$12+СВЦЭМ!$D$10+'СЕТ СН'!$G$5-'СЕТ СН'!$G$20</f>
        <v>2773.2561490899998</v>
      </c>
      <c r="Y68" s="36">
        <f>SUMIFS(СВЦЭМ!$C$39:$C$782,СВЦЭМ!$A$39:$A$782,$A68,СВЦЭМ!$B$39:$B$782,Y$47)+'СЕТ СН'!$G$12+СВЦЭМ!$D$10+'СЕТ СН'!$G$5-'СЕТ СН'!$G$20</f>
        <v>2770.59344104</v>
      </c>
    </row>
    <row r="69" spans="1:27" ht="15.75" x14ac:dyDescent="0.2">
      <c r="A69" s="35">
        <f t="shared" si="1"/>
        <v>44461</v>
      </c>
      <c r="B69" s="36">
        <f>SUMIFS(СВЦЭМ!$C$39:$C$782,СВЦЭМ!$A$39:$A$782,$A69,СВЦЭМ!$B$39:$B$782,B$47)+'СЕТ СН'!$G$12+СВЦЭМ!$D$10+'СЕТ СН'!$G$5-'СЕТ СН'!$G$20</f>
        <v>2842.3015615200002</v>
      </c>
      <c r="C69" s="36">
        <f>SUMIFS(СВЦЭМ!$C$39:$C$782,СВЦЭМ!$A$39:$A$782,$A69,СВЦЭМ!$B$39:$B$782,C$47)+'СЕТ СН'!$G$12+СВЦЭМ!$D$10+'СЕТ СН'!$G$5-'СЕТ СН'!$G$20</f>
        <v>2903.79785459</v>
      </c>
      <c r="D69" s="36">
        <f>SUMIFS(СВЦЭМ!$C$39:$C$782,СВЦЭМ!$A$39:$A$782,$A69,СВЦЭМ!$B$39:$B$782,D$47)+'СЕТ СН'!$G$12+СВЦЭМ!$D$10+'СЕТ СН'!$G$5-'СЕТ СН'!$G$20</f>
        <v>2940.0570184099997</v>
      </c>
      <c r="E69" s="36">
        <f>SUMIFS(СВЦЭМ!$C$39:$C$782,СВЦЭМ!$A$39:$A$782,$A69,СВЦЭМ!$B$39:$B$782,E$47)+'СЕТ СН'!$G$12+СВЦЭМ!$D$10+'СЕТ СН'!$G$5-'СЕТ СН'!$G$20</f>
        <v>2940.8334474499998</v>
      </c>
      <c r="F69" s="36">
        <f>SUMIFS(СВЦЭМ!$C$39:$C$782,СВЦЭМ!$A$39:$A$782,$A69,СВЦЭМ!$B$39:$B$782,F$47)+'СЕТ СН'!$G$12+СВЦЭМ!$D$10+'СЕТ СН'!$G$5-'СЕТ СН'!$G$20</f>
        <v>2949.9538333699998</v>
      </c>
      <c r="G69" s="36">
        <f>SUMIFS(СВЦЭМ!$C$39:$C$782,СВЦЭМ!$A$39:$A$782,$A69,СВЦЭМ!$B$39:$B$782,G$47)+'СЕТ СН'!$G$12+СВЦЭМ!$D$10+'СЕТ СН'!$G$5-'СЕТ СН'!$G$20</f>
        <v>2932.2292516100001</v>
      </c>
      <c r="H69" s="36">
        <f>SUMIFS(СВЦЭМ!$C$39:$C$782,СВЦЭМ!$A$39:$A$782,$A69,СВЦЭМ!$B$39:$B$782,H$47)+'СЕТ СН'!$G$12+СВЦЭМ!$D$10+'СЕТ СН'!$G$5-'СЕТ СН'!$G$20</f>
        <v>2878.9553285500001</v>
      </c>
      <c r="I69" s="36">
        <f>SUMIFS(СВЦЭМ!$C$39:$C$782,СВЦЭМ!$A$39:$A$782,$A69,СВЦЭМ!$B$39:$B$782,I$47)+'СЕТ СН'!$G$12+СВЦЭМ!$D$10+'СЕТ СН'!$G$5-'СЕТ СН'!$G$20</f>
        <v>2818.6323810499998</v>
      </c>
      <c r="J69" s="36">
        <f>SUMIFS(СВЦЭМ!$C$39:$C$782,СВЦЭМ!$A$39:$A$782,$A69,СВЦЭМ!$B$39:$B$782,J$47)+'СЕТ СН'!$G$12+СВЦЭМ!$D$10+'СЕТ СН'!$G$5-'СЕТ СН'!$G$20</f>
        <v>2808.6478428400001</v>
      </c>
      <c r="K69" s="36">
        <f>SUMIFS(СВЦЭМ!$C$39:$C$782,СВЦЭМ!$A$39:$A$782,$A69,СВЦЭМ!$B$39:$B$782,K$47)+'СЕТ СН'!$G$12+СВЦЭМ!$D$10+'СЕТ СН'!$G$5-'СЕТ СН'!$G$20</f>
        <v>2796.3313213199999</v>
      </c>
      <c r="L69" s="36">
        <f>SUMIFS(СВЦЭМ!$C$39:$C$782,СВЦЭМ!$A$39:$A$782,$A69,СВЦЭМ!$B$39:$B$782,L$47)+'СЕТ СН'!$G$12+СВЦЭМ!$D$10+'СЕТ СН'!$G$5-'СЕТ СН'!$G$20</f>
        <v>2787.78093975</v>
      </c>
      <c r="M69" s="36">
        <f>SUMIFS(СВЦЭМ!$C$39:$C$782,СВЦЭМ!$A$39:$A$782,$A69,СВЦЭМ!$B$39:$B$782,M$47)+'СЕТ СН'!$G$12+СВЦЭМ!$D$10+'СЕТ СН'!$G$5-'СЕТ СН'!$G$20</f>
        <v>2775.3701976399998</v>
      </c>
      <c r="N69" s="36">
        <f>SUMIFS(СВЦЭМ!$C$39:$C$782,СВЦЭМ!$A$39:$A$782,$A69,СВЦЭМ!$B$39:$B$782,N$47)+'СЕТ СН'!$G$12+СВЦЭМ!$D$10+'СЕТ СН'!$G$5-'СЕТ СН'!$G$20</f>
        <v>2794.1504306799998</v>
      </c>
      <c r="O69" s="36">
        <f>SUMIFS(СВЦЭМ!$C$39:$C$782,СВЦЭМ!$A$39:$A$782,$A69,СВЦЭМ!$B$39:$B$782,O$47)+'СЕТ СН'!$G$12+СВЦЭМ!$D$10+'СЕТ СН'!$G$5-'СЕТ СН'!$G$20</f>
        <v>2811.1161111000001</v>
      </c>
      <c r="P69" s="36">
        <f>SUMIFS(СВЦЭМ!$C$39:$C$782,СВЦЭМ!$A$39:$A$782,$A69,СВЦЭМ!$B$39:$B$782,P$47)+'СЕТ СН'!$G$12+СВЦЭМ!$D$10+'СЕТ СН'!$G$5-'СЕТ СН'!$G$20</f>
        <v>2846.7448465299999</v>
      </c>
      <c r="Q69" s="36">
        <f>SUMIFS(СВЦЭМ!$C$39:$C$782,СВЦЭМ!$A$39:$A$782,$A69,СВЦЭМ!$B$39:$B$782,Q$47)+'СЕТ СН'!$G$12+СВЦЭМ!$D$10+'СЕТ СН'!$G$5-'СЕТ СН'!$G$20</f>
        <v>2853.37592877</v>
      </c>
      <c r="R69" s="36">
        <f>SUMIFS(СВЦЭМ!$C$39:$C$782,СВЦЭМ!$A$39:$A$782,$A69,СВЦЭМ!$B$39:$B$782,R$47)+'СЕТ СН'!$G$12+СВЦЭМ!$D$10+'СЕТ СН'!$G$5-'СЕТ СН'!$G$20</f>
        <v>2848.1351038100001</v>
      </c>
      <c r="S69" s="36">
        <f>SUMIFS(СВЦЭМ!$C$39:$C$782,СВЦЭМ!$A$39:$A$782,$A69,СВЦЭМ!$B$39:$B$782,S$47)+'СЕТ СН'!$G$12+СВЦЭМ!$D$10+'СЕТ СН'!$G$5-'СЕТ СН'!$G$20</f>
        <v>2814.4903934600002</v>
      </c>
      <c r="T69" s="36">
        <f>SUMIFS(СВЦЭМ!$C$39:$C$782,СВЦЭМ!$A$39:$A$782,$A69,СВЦЭМ!$B$39:$B$782,T$47)+'СЕТ СН'!$G$12+СВЦЭМ!$D$10+'СЕТ СН'!$G$5-'СЕТ СН'!$G$20</f>
        <v>2793.2095554699999</v>
      </c>
      <c r="U69" s="36">
        <f>SUMIFS(СВЦЭМ!$C$39:$C$782,СВЦЭМ!$A$39:$A$782,$A69,СВЦЭМ!$B$39:$B$782,U$47)+'СЕТ СН'!$G$12+СВЦЭМ!$D$10+'СЕТ СН'!$G$5-'СЕТ СН'!$G$20</f>
        <v>2795.75219324</v>
      </c>
      <c r="V69" s="36">
        <f>SUMIFS(СВЦЭМ!$C$39:$C$782,СВЦЭМ!$A$39:$A$782,$A69,СВЦЭМ!$B$39:$B$782,V$47)+'СЕТ СН'!$G$12+СВЦЭМ!$D$10+'СЕТ СН'!$G$5-'СЕТ СН'!$G$20</f>
        <v>2790.2063345300003</v>
      </c>
      <c r="W69" s="36">
        <f>SUMIFS(СВЦЭМ!$C$39:$C$782,СВЦЭМ!$A$39:$A$782,$A69,СВЦЭМ!$B$39:$B$782,W$47)+'СЕТ СН'!$G$12+СВЦЭМ!$D$10+'СЕТ СН'!$G$5-'СЕТ СН'!$G$20</f>
        <v>2786.0156370200002</v>
      </c>
      <c r="X69" s="36">
        <f>SUMIFS(СВЦЭМ!$C$39:$C$782,СВЦЭМ!$A$39:$A$782,$A69,СВЦЭМ!$B$39:$B$782,X$47)+'СЕТ СН'!$G$12+СВЦЭМ!$D$10+'СЕТ СН'!$G$5-'СЕТ СН'!$G$20</f>
        <v>2767.1536944300001</v>
      </c>
      <c r="Y69" s="36">
        <f>SUMIFS(СВЦЭМ!$C$39:$C$782,СВЦЭМ!$A$39:$A$782,$A69,СВЦЭМ!$B$39:$B$782,Y$47)+'СЕТ СН'!$G$12+СВЦЭМ!$D$10+'СЕТ СН'!$G$5-'СЕТ СН'!$G$20</f>
        <v>2763.3285364900003</v>
      </c>
    </row>
    <row r="70" spans="1:27" ht="15.75" x14ac:dyDescent="0.2">
      <c r="A70" s="35">
        <f t="shared" si="1"/>
        <v>44462</v>
      </c>
      <c r="B70" s="36">
        <f>SUMIFS(СВЦЭМ!$C$39:$C$782,СВЦЭМ!$A$39:$A$782,$A70,СВЦЭМ!$B$39:$B$782,B$47)+'СЕТ СН'!$G$12+СВЦЭМ!$D$10+'СЕТ СН'!$G$5-'СЕТ СН'!$G$20</f>
        <v>2878.0272822500001</v>
      </c>
      <c r="C70" s="36">
        <f>SUMIFS(СВЦЭМ!$C$39:$C$782,СВЦЭМ!$A$39:$A$782,$A70,СВЦЭМ!$B$39:$B$782,C$47)+'СЕТ СН'!$G$12+СВЦЭМ!$D$10+'СЕТ СН'!$G$5-'СЕТ СН'!$G$20</f>
        <v>2977.7880847400002</v>
      </c>
      <c r="D70" s="36">
        <f>SUMIFS(СВЦЭМ!$C$39:$C$782,СВЦЭМ!$A$39:$A$782,$A70,СВЦЭМ!$B$39:$B$782,D$47)+'СЕТ СН'!$G$12+СВЦЭМ!$D$10+'СЕТ СН'!$G$5-'СЕТ СН'!$G$20</f>
        <v>3031.5883923599999</v>
      </c>
      <c r="E70" s="36">
        <f>SUMIFS(СВЦЭМ!$C$39:$C$782,СВЦЭМ!$A$39:$A$782,$A70,СВЦЭМ!$B$39:$B$782,E$47)+'СЕТ СН'!$G$12+СВЦЭМ!$D$10+'СЕТ СН'!$G$5-'СЕТ СН'!$G$20</f>
        <v>3045.7001203499999</v>
      </c>
      <c r="F70" s="36">
        <f>SUMIFS(СВЦЭМ!$C$39:$C$782,СВЦЭМ!$A$39:$A$782,$A70,СВЦЭМ!$B$39:$B$782,F$47)+'СЕТ СН'!$G$12+СВЦЭМ!$D$10+'СЕТ СН'!$G$5-'СЕТ СН'!$G$20</f>
        <v>3048.4318032800002</v>
      </c>
      <c r="G70" s="36">
        <f>SUMIFS(СВЦЭМ!$C$39:$C$782,СВЦЭМ!$A$39:$A$782,$A70,СВЦЭМ!$B$39:$B$782,G$47)+'СЕТ СН'!$G$12+СВЦЭМ!$D$10+'СЕТ СН'!$G$5-'СЕТ СН'!$G$20</f>
        <v>3014.4481690399998</v>
      </c>
      <c r="H70" s="36">
        <f>SUMIFS(СВЦЭМ!$C$39:$C$782,СВЦЭМ!$A$39:$A$782,$A70,СВЦЭМ!$B$39:$B$782,H$47)+'СЕТ СН'!$G$12+СВЦЭМ!$D$10+'СЕТ СН'!$G$5-'СЕТ СН'!$G$20</f>
        <v>2945.2854117300003</v>
      </c>
      <c r="I70" s="36">
        <f>SUMIFS(СВЦЭМ!$C$39:$C$782,СВЦЭМ!$A$39:$A$782,$A70,СВЦЭМ!$B$39:$B$782,I$47)+'СЕТ СН'!$G$12+СВЦЭМ!$D$10+'СЕТ СН'!$G$5-'СЕТ СН'!$G$20</f>
        <v>2852.29477026</v>
      </c>
      <c r="J70" s="36">
        <f>SUMIFS(СВЦЭМ!$C$39:$C$782,СВЦЭМ!$A$39:$A$782,$A70,СВЦЭМ!$B$39:$B$782,J$47)+'СЕТ СН'!$G$12+СВЦЭМ!$D$10+'СЕТ СН'!$G$5-'СЕТ СН'!$G$20</f>
        <v>2850.4886903500001</v>
      </c>
      <c r="K70" s="36">
        <f>SUMIFS(СВЦЭМ!$C$39:$C$782,СВЦЭМ!$A$39:$A$782,$A70,СВЦЭМ!$B$39:$B$782,K$47)+'СЕТ СН'!$G$12+СВЦЭМ!$D$10+'СЕТ СН'!$G$5-'СЕТ СН'!$G$20</f>
        <v>2865.87505005</v>
      </c>
      <c r="L70" s="36">
        <f>SUMIFS(СВЦЭМ!$C$39:$C$782,СВЦЭМ!$A$39:$A$782,$A70,СВЦЭМ!$B$39:$B$782,L$47)+'СЕТ СН'!$G$12+СВЦЭМ!$D$10+'СЕТ СН'!$G$5-'СЕТ СН'!$G$20</f>
        <v>2866.0423759099999</v>
      </c>
      <c r="M70" s="36">
        <f>SUMIFS(СВЦЭМ!$C$39:$C$782,СВЦЭМ!$A$39:$A$782,$A70,СВЦЭМ!$B$39:$B$782,M$47)+'СЕТ СН'!$G$12+СВЦЭМ!$D$10+'СЕТ СН'!$G$5-'СЕТ СН'!$G$20</f>
        <v>2852.58731588</v>
      </c>
      <c r="N70" s="36">
        <f>SUMIFS(СВЦЭМ!$C$39:$C$782,СВЦЭМ!$A$39:$A$782,$A70,СВЦЭМ!$B$39:$B$782,N$47)+'СЕТ СН'!$G$12+СВЦЭМ!$D$10+'СЕТ СН'!$G$5-'СЕТ СН'!$G$20</f>
        <v>2837.0720570200001</v>
      </c>
      <c r="O70" s="36">
        <f>SUMIFS(СВЦЭМ!$C$39:$C$782,СВЦЭМ!$A$39:$A$782,$A70,СВЦЭМ!$B$39:$B$782,O$47)+'СЕТ СН'!$G$12+СВЦЭМ!$D$10+'СЕТ СН'!$G$5-'СЕТ СН'!$G$20</f>
        <v>2827.2044722800001</v>
      </c>
      <c r="P70" s="36">
        <f>SUMIFS(СВЦЭМ!$C$39:$C$782,СВЦЭМ!$A$39:$A$782,$A70,СВЦЭМ!$B$39:$B$782,P$47)+'СЕТ СН'!$G$12+СВЦЭМ!$D$10+'СЕТ СН'!$G$5-'СЕТ СН'!$G$20</f>
        <v>2855.8679667800002</v>
      </c>
      <c r="Q70" s="36">
        <f>SUMIFS(СВЦЭМ!$C$39:$C$782,СВЦЭМ!$A$39:$A$782,$A70,СВЦЭМ!$B$39:$B$782,Q$47)+'СЕТ СН'!$G$12+СВЦЭМ!$D$10+'СЕТ СН'!$G$5-'СЕТ СН'!$G$20</f>
        <v>2863.4569301900001</v>
      </c>
      <c r="R70" s="36">
        <f>SUMIFS(СВЦЭМ!$C$39:$C$782,СВЦЭМ!$A$39:$A$782,$A70,СВЦЭМ!$B$39:$B$782,R$47)+'СЕТ СН'!$G$12+СВЦЭМ!$D$10+'СЕТ СН'!$G$5-'СЕТ СН'!$G$20</f>
        <v>2855.8629455</v>
      </c>
      <c r="S70" s="36">
        <f>SUMIFS(СВЦЭМ!$C$39:$C$782,СВЦЭМ!$A$39:$A$782,$A70,СВЦЭМ!$B$39:$B$782,S$47)+'СЕТ СН'!$G$12+СВЦЭМ!$D$10+'СЕТ СН'!$G$5-'СЕТ СН'!$G$20</f>
        <v>2832.4615426300002</v>
      </c>
      <c r="T70" s="36">
        <f>SUMIFS(СВЦЭМ!$C$39:$C$782,СВЦЭМ!$A$39:$A$782,$A70,СВЦЭМ!$B$39:$B$782,T$47)+'СЕТ СН'!$G$12+СВЦЭМ!$D$10+'СЕТ СН'!$G$5-'СЕТ СН'!$G$20</f>
        <v>2815.8216947199999</v>
      </c>
      <c r="U70" s="36">
        <f>SUMIFS(СВЦЭМ!$C$39:$C$782,СВЦЭМ!$A$39:$A$782,$A70,СВЦЭМ!$B$39:$B$782,U$47)+'СЕТ СН'!$G$12+СВЦЭМ!$D$10+'СЕТ СН'!$G$5-'СЕТ СН'!$G$20</f>
        <v>2808.9083720799999</v>
      </c>
      <c r="V70" s="36">
        <f>SUMIFS(СВЦЭМ!$C$39:$C$782,СВЦЭМ!$A$39:$A$782,$A70,СВЦЭМ!$B$39:$B$782,V$47)+'СЕТ СН'!$G$12+СВЦЭМ!$D$10+'СЕТ СН'!$G$5-'СЕТ СН'!$G$20</f>
        <v>2805.2072736099999</v>
      </c>
      <c r="W70" s="36">
        <f>SUMIFS(СВЦЭМ!$C$39:$C$782,СВЦЭМ!$A$39:$A$782,$A70,СВЦЭМ!$B$39:$B$782,W$47)+'СЕТ СН'!$G$12+СВЦЭМ!$D$10+'СЕТ СН'!$G$5-'СЕТ СН'!$G$20</f>
        <v>2790.9734698800003</v>
      </c>
      <c r="X70" s="36">
        <f>SUMIFS(СВЦЭМ!$C$39:$C$782,СВЦЭМ!$A$39:$A$782,$A70,СВЦЭМ!$B$39:$B$782,X$47)+'СЕТ СН'!$G$12+СВЦЭМ!$D$10+'СЕТ СН'!$G$5-'СЕТ СН'!$G$20</f>
        <v>2777.28290939</v>
      </c>
      <c r="Y70" s="36">
        <f>SUMIFS(СВЦЭМ!$C$39:$C$782,СВЦЭМ!$A$39:$A$782,$A70,СВЦЭМ!$B$39:$B$782,Y$47)+'СЕТ СН'!$G$12+СВЦЭМ!$D$10+'СЕТ СН'!$G$5-'СЕТ СН'!$G$20</f>
        <v>2825.6459021599999</v>
      </c>
    </row>
    <row r="71" spans="1:27" ht="15.75" x14ac:dyDescent="0.2">
      <c r="A71" s="35">
        <f t="shared" si="1"/>
        <v>44463</v>
      </c>
      <c r="B71" s="36">
        <f>SUMIFS(СВЦЭМ!$C$39:$C$782,СВЦЭМ!$A$39:$A$782,$A71,СВЦЭМ!$B$39:$B$782,B$47)+'СЕТ СН'!$G$12+СВЦЭМ!$D$10+'СЕТ СН'!$G$5-'СЕТ СН'!$G$20</f>
        <v>2850.1622951099998</v>
      </c>
      <c r="C71" s="36">
        <f>SUMIFS(СВЦЭМ!$C$39:$C$782,СВЦЭМ!$A$39:$A$782,$A71,СВЦЭМ!$B$39:$B$782,C$47)+'СЕТ СН'!$G$12+СВЦЭМ!$D$10+'СЕТ СН'!$G$5-'СЕТ СН'!$G$20</f>
        <v>2909.89781442</v>
      </c>
      <c r="D71" s="36">
        <f>SUMIFS(СВЦЭМ!$C$39:$C$782,СВЦЭМ!$A$39:$A$782,$A71,СВЦЭМ!$B$39:$B$782,D$47)+'СЕТ СН'!$G$12+СВЦЭМ!$D$10+'СЕТ СН'!$G$5-'СЕТ СН'!$G$20</f>
        <v>2976.4303607000002</v>
      </c>
      <c r="E71" s="36">
        <f>SUMIFS(СВЦЭМ!$C$39:$C$782,СВЦЭМ!$A$39:$A$782,$A71,СВЦЭМ!$B$39:$B$782,E$47)+'СЕТ СН'!$G$12+СВЦЭМ!$D$10+'СЕТ СН'!$G$5-'СЕТ СН'!$G$20</f>
        <v>2994.0721073</v>
      </c>
      <c r="F71" s="36">
        <f>SUMIFS(СВЦЭМ!$C$39:$C$782,СВЦЭМ!$A$39:$A$782,$A71,СВЦЭМ!$B$39:$B$782,F$47)+'СЕТ СН'!$G$12+СВЦЭМ!$D$10+'СЕТ СН'!$G$5-'СЕТ СН'!$G$20</f>
        <v>2999.3351504799998</v>
      </c>
      <c r="G71" s="36">
        <f>SUMIFS(СВЦЭМ!$C$39:$C$782,СВЦЭМ!$A$39:$A$782,$A71,СВЦЭМ!$B$39:$B$782,G$47)+'СЕТ СН'!$G$12+СВЦЭМ!$D$10+'СЕТ СН'!$G$5-'СЕТ СН'!$G$20</f>
        <v>2961.4198375699998</v>
      </c>
      <c r="H71" s="36">
        <f>SUMIFS(СВЦЭМ!$C$39:$C$782,СВЦЭМ!$A$39:$A$782,$A71,СВЦЭМ!$B$39:$B$782,H$47)+'СЕТ СН'!$G$12+СВЦЭМ!$D$10+'СЕТ СН'!$G$5-'СЕТ СН'!$G$20</f>
        <v>2883.74610046</v>
      </c>
      <c r="I71" s="36">
        <f>SUMIFS(СВЦЭМ!$C$39:$C$782,СВЦЭМ!$A$39:$A$782,$A71,СВЦЭМ!$B$39:$B$782,I$47)+'СЕТ СН'!$G$12+СВЦЭМ!$D$10+'СЕТ СН'!$G$5-'СЕТ СН'!$G$20</f>
        <v>2829.9490808999999</v>
      </c>
      <c r="J71" s="36">
        <f>SUMIFS(СВЦЭМ!$C$39:$C$782,СВЦЭМ!$A$39:$A$782,$A71,СВЦЭМ!$B$39:$B$782,J$47)+'СЕТ СН'!$G$12+СВЦЭМ!$D$10+'СЕТ СН'!$G$5-'СЕТ СН'!$G$20</f>
        <v>2843.1554627099999</v>
      </c>
      <c r="K71" s="36">
        <f>SUMIFS(СВЦЭМ!$C$39:$C$782,СВЦЭМ!$A$39:$A$782,$A71,СВЦЭМ!$B$39:$B$782,K$47)+'СЕТ СН'!$G$12+СВЦЭМ!$D$10+'СЕТ СН'!$G$5-'СЕТ СН'!$G$20</f>
        <v>2856.7758015499999</v>
      </c>
      <c r="L71" s="36">
        <f>SUMIFS(СВЦЭМ!$C$39:$C$782,СВЦЭМ!$A$39:$A$782,$A71,СВЦЭМ!$B$39:$B$782,L$47)+'СЕТ СН'!$G$12+СВЦЭМ!$D$10+'СЕТ СН'!$G$5-'СЕТ СН'!$G$20</f>
        <v>2868.0942131000002</v>
      </c>
      <c r="M71" s="36">
        <f>SUMIFS(СВЦЭМ!$C$39:$C$782,СВЦЭМ!$A$39:$A$782,$A71,СВЦЭМ!$B$39:$B$782,M$47)+'СЕТ СН'!$G$12+СВЦЭМ!$D$10+'СЕТ СН'!$G$5-'СЕТ СН'!$G$20</f>
        <v>2854.3332511899998</v>
      </c>
      <c r="N71" s="36">
        <f>SUMIFS(СВЦЭМ!$C$39:$C$782,СВЦЭМ!$A$39:$A$782,$A71,СВЦЭМ!$B$39:$B$782,N$47)+'СЕТ СН'!$G$12+СВЦЭМ!$D$10+'СЕТ СН'!$G$5-'СЕТ СН'!$G$20</f>
        <v>2830.7512971699998</v>
      </c>
      <c r="O71" s="36">
        <f>SUMIFS(СВЦЭМ!$C$39:$C$782,СВЦЭМ!$A$39:$A$782,$A71,СВЦЭМ!$B$39:$B$782,O$47)+'СЕТ СН'!$G$12+СВЦЭМ!$D$10+'СЕТ СН'!$G$5-'СЕТ СН'!$G$20</f>
        <v>2820.28722638</v>
      </c>
      <c r="P71" s="36">
        <f>SUMIFS(СВЦЭМ!$C$39:$C$782,СВЦЭМ!$A$39:$A$782,$A71,СВЦЭМ!$B$39:$B$782,P$47)+'СЕТ СН'!$G$12+СВЦЭМ!$D$10+'СЕТ СН'!$G$5-'СЕТ СН'!$G$20</f>
        <v>2861.0572996599999</v>
      </c>
      <c r="Q71" s="36">
        <f>SUMIFS(СВЦЭМ!$C$39:$C$782,СВЦЭМ!$A$39:$A$782,$A71,СВЦЭМ!$B$39:$B$782,Q$47)+'СЕТ СН'!$G$12+СВЦЭМ!$D$10+'СЕТ СН'!$G$5-'СЕТ СН'!$G$20</f>
        <v>2865.2235822900002</v>
      </c>
      <c r="R71" s="36">
        <f>SUMIFS(СВЦЭМ!$C$39:$C$782,СВЦЭМ!$A$39:$A$782,$A71,СВЦЭМ!$B$39:$B$782,R$47)+'СЕТ СН'!$G$12+СВЦЭМ!$D$10+'СЕТ СН'!$G$5-'СЕТ СН'!$G$20</f>
        <v>2852.8577589699998</v>
      </c>
      <c r="S71" s="36">
        <f>SUMIFS(СВЦЭМ!$C$39:$C$782,СВЦЭМ!$A$39:$A$782,$A71,СВЦЭМ!$B$39:$B$782,S$47)+'СЕТ СН'!$G$12+СВЦЭМ!$D$10+'СЕТ СН'!$G$5-'СЕТ СН'!$G$20</f>
        <v>2836.30833209</v>
      </c>
      <c r="T71" s="36">
        <f>SUMIFS(СВЦЭМ!$C$39:$C$782,СВЦЭМ!$A$39:$A$782,$A71,СВЦЭМ!$B$39:$B$782,T$47)+'СЕТ СН'!$G$12+СВЦЭМ!$D$10+'СЕТ СН'!$G$5-'СЕТ СН'!$G$20</f>
        <v>2816.3751289699999</v>
      </c>
      <c r="U71" s="36">
        <f>SUMIFS(СВЦЭМ!$C$39:$C$782,СВЦЭМ!$A$39:$A$782,$A71,СВЦЭМ!$B$39:$B$782,U$47)+'СЕТ СН'!$G$12+СВЦЭМ!$D$10+'СЕТ СН'!$G$5-'СЕТ СН'!$G$20</f>
        <v>2801.8887262500002</v>
      </c>
      <c r="V71" s="36">
        <f>SUMIFS(СВЦЭМ!$C$39:$C$782,СВЦЭМ!$A$39:$A$782,$A71,СВЦЭМ!$B$39:$B$782,V$47)+'СЕТ СН'!$G$12+СВЦЭМ!$D$10+'СЕТ СН'!$G$5-'СЕТ СН'!$G$20</f>
        <v>2802.1032246200002</v>
      </c>
      <c r="W71" s="36">
        <f>SUMIFS(СВЦЭМ!$C$39:$C$782,СВЦЭМ!$A$39:$A$782,$A71,СВЦЭМ!$B$39:$B$782,W$47)+'СЕТ СН'!$G$12+СВЦЭМ!$D$10+'СЕТ СН'!$G$5-'СЕТ СН'!$G$20</f>
        <v>2785.6615432799999</v>
      </c>
      <c r="X71" s="36">
        <f>SUMIFS(СВЦЭМ!$C$39:$C$782,СВЦЭМ!$A$39:$A$782,$A71,СВЦЭМ!$B$39:$B$782,X$47)+'СЕТ СН'!$G$12+СВЦЭМ!$D$10+'СЕТ СН'!$G$5-'СЕТ СН'!$G$20</f>
        <v>2769.1638510100001</v>
      </c>
      <c r="Y71" s="36">
        <f>SUMIFS(СВЦЭМ!$C$39:$C$782,СВЦЭМ!$A$39:$A$782,$A71,СВЦЭМ!$B$39:$B$782,Y$47)+'СЕТ СН'!$G$12+СВЦЭМ!$D$10+'СЕТ СН'!$G$5-'СЕТ СН'!$G$20</f>
        <v>2780.5905479399999</v>
      </c>
    </row>
    <row r="72" spans="1:27" ht="15.75" x14ac:dyDescent="0.2">
      <c r="A72" s="35">
        <f t="shared" si="1"/>
        <v>44464</v>
      </c>
      <c r="B72" s="36">
        <f>SUMIFS(СВЦЭМ!$C$39:$C$782,СВЦЭМ!$A$39:$A$782,$A72,СВЦЭМ!$B$39:$B$782,B$47)+'СЕТ СН'!$G$12+СВЦЭМ!$D$10+'СЕТ СН'!$G$5-'СЕТ СН'!$G$20</f>
        <v>2782.5126262499998</v>
      </c>
      <c r="C72" s="36">
        <f>SUMIFS(СВЦЭМ!$C$39:$C$782,СВЦЭМ!$A$39:$A$782,$A72,СВЦЭМ!$B$39:$B$782,C$47)+'СЕТ СН'!$G$12+СВЦЭМ!$D$10+'СЕТ СН'!$G$5-'СЕТ СН'!$G$20</f>
        <v>2872.1880452400001</v>
      </c>
      <c r="D72" s="36">
        <f>SUMIFS(СВЦЭМ!$C$39:$C$782,СВЦЭМ!$A$39:$A$782,$A72,СВЦЭМ!$B$39:$B$782,D$47)+'СЕТ СН'!$G$12+СВЦЭМ!$D$10+'СЕТ СН'!$G$5-'СЕТ СН'!$G$20</f>
        <v>2955.9885095899999</v>
      </c>
      <c r="E72" s="36">
        <f>SUMIFS(СВЦЭМ!$C$39:$C$782,СВЦЭМ!$A$39:$A$782,$A72,СВЦЭМ!$B$39:$B$782,E$47)+'СЕТ СН'!$G$12+СВЦЭМ!$D$10+'СЕТ СН'!$G$5-'СЕТ СН'!$G$20</f>
        <v>2985.6813628599998</v>
      </c>
      <c r="F72" s="36">
        <f>SUMIFS(СВЦЭМ!$C$39:$C$782,СВЦЭМ!$A$39:$A$782,$A72,СВЦЭМ!$B$39:$B$782,F$47)+'СЕТ СН'!$G$12+СВЦЭМ!$D$10+'СЕТ СН'!$G$5-'СЕТ СН'!$G$20</f>
        <v>2982.1640846999999</v>
      </c>
      <c r="G72" s="36">
        <f>SUMIFS(СВЦЭМ!$C$39:$C$782,СВЦЭМ!$A$39:$A$782,$A72,СВЦЭМ!$B$39:$B$782,G$47)+'СЕТ СН'!$G$12+СВЦЭМ!$D$10+'СЕТ СН'!$G$5-'СЕТ СН'!$G$20</f>
        <v>2974.7908188000001</v>
      </c>
      <c r="H72" s="36">
        <f>SUMIFS(СВЦЭМ!$C$39:$C$782,СВЦЭМ!$A$39:$A$782,$A72,СВЦЭМ!$B$39:$B$782,H$47)+'СЕТ СН'!$G$12+СВЦЭМ!$D$10+'СЕТ СН'!$G$5-'СЕТ СН'!$G$20</f>
        <v>2946.6801184799997</v>
      </c>
      <c r="I72" s="36">
        <f>SUMIFS(СВЦЭМ!$C$39:$C$782,СВЦЭМ!$A$39:$A$782,$A72,СВЦЭМ!$B$39:$B$782,I$47)+'СЕТ СН'!$G$12+СВЦЭМ!$D$10+'СЕТ СН'!$G$5-'СЕТ СН'!$G$20</f>
        <v>2859.81731244</v>
      </c>
      <c r="J72" s="36">
        <f>SUMIFS(СВЦЭМ!$C$39:$C$782,СВЦЭМ!$A$39:$A$782,$A72,СВЦЭМ!$B$39:$B$782,J$47)+'СЕТ СН'!$G$12+СВЦЭМ!$D$10+'СЕТ СН'!$G$5-'СЕТ СН'!$G$20</f>
        <v>2809.5687478600003</v>
      </c>
      <c r="K72" s="36">
        <f>SUMIFS(СВЦЭМ!$C$39:$C$782,СВЦЭМ!$A$39:$A$782,$A72,СВЦЭМ!$B$39:$B$782,K$47)+'СЕТ СН'!$G$12+СВЦЭМ!$D$10+'СЕТ СН'!$G$5-'СЕТ СН'!$G$20</f>
        <v>2806.5657209800002</v>
      </c>
      <c r="L72" s="36">
        <f>SUMIFS(СВЦЭМ!$C$39:$C$782,СВЦЭМ!$A$39:$A$782,$A72,СВЦЭМ!$B$39:$B$782,L$47)+'СЕТ СН'!$G$12+СВЦЭМ!$D$10+'СЕТ СН'!$G$5-'СЕТ СН'!$G$20</f>
        <v>2799.5157248099999</v>
      </c>
      <c r="M72" s="36">
        <f>SUMIFS(СВЦЭМ!$C$39:$C$782,СВЦЭМ!$A$39:$A$782,$A72,СВЦЭМ!$B$39:$B$782,M$47)+'СЕТ СН'!$G$12+СВЦЭМ!$D$10+'СЕТ СН'!$G$5-'СЕТ СН'!$G$20</f>
        <v>2801.9711759299998</v>
      </c>
      <c r="N72" s="36">
        <f>SUMIFS(СВЦЭМ!$C$39:$C$782,СВЦЭМ!$A$39:$A$782,$A72,СВЦЭМ!$B$39:$B$782,N$47)+'СЕТ СН'!$G$12+СВЦЭМ!$D$10+'СЕТ СН'!$G$5-'СЕТ СН'!$G$20</f>
        <v>2809.6097821600001</v>
      </c>
      <c r="O72" s="36">
        <f>SUMIFS(СВЦЭМ!$C$39:$C$782,СВЦЭМ!$A$39:$A$782,$A72,СВЦЭМ!$B$39:$B$782,O$47)+'СЕТ СН'!$G$12+СВЦЭМ!$D$10+'СЕТ СН'!$G$5-'СЕТ СН'!$G$20</f>
        <v>2833.02751678</v>
      </c>
      <c r="P72" s="36">
        <f>SUMIFS(СВЦЭМ!$C$39:$C$782,СВЦЭМ!$A$39:$A$782,$A72,СВЦЭМ!$B$39:$B$782,P$47)+'СЕТ СН'!$G$12+СВЦЭМ!$D$10+'СЕТ СН'!$G$5-'СЕТ СН'!$G$20</f>
        <v>2863.9766407900001</v>
      </c>
      <c r="Q72" s="36">
        <f>SUMIFS(СВЦЭМ!$C$39:$C$782,СВЦЭМ!$A$39:$A$782,$A72,СВЦЭМ!$B$39:$B$782,Q$47)+'СЕТ СН'!$G$12+СВЦЭМ!$D$10+'СЕТ СН'!$G$5-'СЕТ СН'!$G$20</f>
        <v>2867.3808316300001</v>
      </c>
      <c r="R72" s="36">
        <f>SUMIFS(СВЦЭМ!$C$39:$C$782,СВЦЭМ!$A$39:$A$782,$A72,СВЦЭМ!$B$39:$B$782,R$47)+'СЕТ СН'!$G$12+СВЦЭМ!$D$10+'СЕТ СН'!$G$5-'СЕТ СН'!$G$20</f>
        <v>2854.3569086500002</v>
      </c>
      <c r="S72" s="36">
        <f>SUMIFS(СВЦЭМ!$C$39:$C$782,СВЦЭМ!$A$39:$A$782,$A72,СВЦЭМ!$B$39:$B$782,S$47)+'СЕТ СН'!$G$12+СВЦЭМ!$D$10+'СЕТ СН'!$G$5-'СЕТ СН'!$G$20</f>
        <v>2822.3008631299999</v>
      </c>
      <c r="T72" s="36">
        <f>SUMIFS(СВЦЭМ!$C$39:$C$782,СВЦЭМ!$A$39:$A$782,$A72,СВЦЭМ!$B$39:$B$782,T$47)+'СЕТ СН'!$G$12+СВЦЭМ!$D$10+'СЕТ СН'!$G$5-'СЕТ СН'!$G$20</f>
        <v>2792.6903078999999</v>
      </c>
      <c r="U72" s="36">
        <f>SUMIFS(СВЦЭМ!$C$39:$C$782,СВЦЭМ!$A$39:$A$782,$A72,СВЦЭМ!$B$39:$B$782,U$47)+'СЕТ СН'!$G$12+СВЦЭМ!$D$10+'СЕТ СН'!$G$5-'СЕТ СН'!$G$20</f>
        <v>2779.8487836200002</v>
      </c>
      <c r="V72" s="36">
        <f>SUMIFS(СВЦЭМ!$C$39:$C$782,СВЦЭМ!$A$39:$A$782,$A72,СВЦЭМ!$B$39:$B$782,V$47)+'СЕТ СН'!$G$12+СВЦЭМ!$D$10+'СЕТ СН'!$G$5-'СЕТ СН'!$G$20</f>
        <v>2784.81373515</v>
      </c>
      <c r="W72" s="36">
        <f>SUMIFS(СВЦЭМ!$C$39:$C$782,СВЦЭМ!$A$39:$A$782,$A72,СВЦЭМ!$B$39:$B$782,W$47)+'СЕТ СН'!$G$12+СВЦЭМ!$D$10+'СЕТ СН'!$G$5-'СЕТ СН'!$G$20</f>
        <v>2770.0281606399999</v>
      </c>
      <c r="X72" s="36">
        <f>SUMIFS(СВЦЭМ!$C$39:$C$782,СВЦЭМ!$A$39:$A$782,$A72,СВЦЭМ!$B$39:$B$782,X$47)+'СЕТ СН'!$G$12+СВЦЭМ!$D$10+'СЕТ СН'!$G$5-'СЕТ СН'!$G$20</f>
        <v>2809.6583505399999</v>
      </c>
      <c r="Y72" s="36">
        <f>SUMIFS(СВЦЭМ!$C$39:$C$782,СВЦЭМ!$A$39:$A$782,$A72,СВЦЭМ!$B$39:$B$782,Y$47)+'СЕТ СН'!$G$12+СВЦЭМ!$D$10+'СЕТ СН'!$G$5-'СЕТ СН'!$G$20</f>
        <v>2815.9685756600002</v>
      </c>
    </row>
    <row r="73" spans="1:27" ht="15.75" x14ac:dyDescent="0.2">
      <c r="A73" s="35">
        <f t="shared" si="1"/>
        <v>44465</v>
      </c>
      <c r="B73" s="36">
        <f>SUMIFS(СВЦЭМ!$C$39:$C$782,СВЦЭМ!$A$39:$A$782,$A73,СВЦЭМ!$B$39:$B$782,B$47)+'СЕТ СН'!$G$12+СВЦЭМ!$D$10+'СЕТ СН'!$G$5-'СЕТ СН'!$G$20</f>
        <v>2846.1488054500001</v>
      </c>
      <c r="C73" s="36">
        <f>SUMIFS(СВЦЭМ!$C$39:$C$782,СВЦЭМ!$A$39:$A$782,$A73,СВЦЭМ!$B$39:$B$782,C$47)+'СЕТ СН'!$G$12+СВЦЭМ!$D$10+'СЕТ СН'!$G$5-'СЕТ СН'!$G$20</f>
        <v>2917.9302964099998</v>
      </c>
      <c r="D73" s="36">
        <f>SUMIFS(СВЦЭМ!$C$39:$C$782,СВЦЭМ!$A$39:$A$782,$A73,СВЦЭМ!$B$39:$B$782,D$47)+'СЕТ СН'!$G$12+СВЦЭМ!$D$10+'СЕТ СН'!$G$5-'СЕТ СН'!$G$20</f>
        <v>2980.5681610500001</v>
      </c>
      <c r="E73" s="36">
        <f>SUMIFS(СВЦЭМ!$C$39:$C$782,СВЦЭМ!$A$39:$A$782,$A73,СВЦЭМ!$B$39:$B$782,E$47)+'СЕТ СН'!$G$12+СВЦЭМ!$D$10+'СЕТ СН'!$G$5-'СЕТ СН'!$G$20</f>
        <v>3012.40171822</v>
      </c>
      <c r="F73" s="36">
        <f>SUMIFS(СВЦЭМ!$C$39:$C$782,СВЦЭМ!$A$39:$A$782,$A73,СВЦЭМ!$B$39:$B$782,F$47)+'СЕТ СН'!$G$12+СВЦЭМ!$D$10+'СЕТ СН'!$G$5-'СЕТ СН'!$G$20</f>
        <v>3015.3786972899998</v>
      </c>
      <c r="G73" s="36">
        <f>SUMIFS(СВЦЭМ!$C$39:$C$782,СВЦЭМ!$A$39:$A$782,$A73,СВЦЭМ!$B$39:$B$782,G$47)+'СЕТ СН'!$G$12+СВЦЭМ!$D$10+'СЕТ СН'!$G$5-'СЕТ СН'!$G$20</f>
        <v>3006.5120945099998</v>
      </c>
      <c r="H73" s="36">
        <f>SUMIFS(СВЦЭМ!$C$39:$C$782,СВЦЭМ!$A$39:$A$782,$A73,СВЦЭМ!$B$39:$B$782,H$47)+'СЕТ СН'!$G$12+СВЦЭМ!$D$10+'СЕТ СН'!$G$5-'СЕТ СН'!$G$20</f>
        <v>2965.5700543100002</v>
      </c>
      <c r="I73" s="36">
        <f>SUMIFS(СВЦЭМ!$C$39:$C$782,СВЦЭМ!$A$39:$A$782,$A73,СВЦЭМ!$B$39:$B$782,I$47)+'СЕТ СН'!$G$12+СВЦЭМ!$D$10+'СЕТ СН'!$G$5-'СЕТ СН'!$G$20</f>
        <v>2885.8580671300001</v>
      </c>
      <c r="J73" s="36">
        <f>SUMIFS(СВЦЭМ!$C$39:$C$782,СВЦЭМ!$A$39:$A$782,$A73,СВЦЭМ!$B$39:$B$782,J$47)+'СЕТ СН'!$G$12+СВЦЭМ!$D$10+'СЕТ СН'!$G$5-'СЕТ СН'!$G$20</f>
        <v>2819.8873939800001</v>
      </c>
      <c r="K73" s="36">
        <f>SUMIFS(СВЦЭМ!$C$39:$C$782,СВЦЭМ!$A$39:$A$782,$A73,СВЦЭМ!$B$39:$B$782,K$47)+'СЕТ СН'!$G$12+СВЦЭМ!$D$10+'СЕТ СН'!$G$5-'СЕТ СН'!$G$20</f>
        <v>2800.7965349000001</v>
      </c>
      <c r="L73" s="36">
        <f>SUMIFS(СВЦЭМ!$C$39:$C$782,СВЦЭМ!$A$39:$A$782,$A73,СВЦЭМ!$B$39:$B$782,L$47)+'СЕТ СН'!$G$12+СВЦЭМ!$D$10+'СЕТ СН'!$G$5-'СЕТ СН'!$G$20</f>
        <v>2811.3355822100002</v>
      </c>
      <c r="M73" s="36">
        <f>SUMIFS(СВЦЭМ!$C$39:$C$782,СВЦЭМ!$A$39:$A$782,$A73,СВЦЭМ!$B$39:$B$782,M$47)+'СЕТ СН'!$G$12+СВЦЭМ!$D$10+'СЕТ СН'!$G$5-'СЕТ СН'!$G$20</f>
        <v>2809.1751896999999</v>
      </c>
      <c r="N73" s="36">
        <f>SUMIFS(СВЦЭМ!$C$39:$C$782,СВЦЭМ!$A$39:$A$782,$A73,СВЦЭМ!$B$39:$B$782,N$47)+'СЕТ СН'!$G$12+СВЦЭМ!$D$10+'СЕТ СН'!$G$5-'СЕТ СН'!$G$20</f>
        <v>2816.3693621399998</v>
      </c>
      <c r="O73" s="36">
        <f>SUMIFS(СВЦЭМ!$C$39:$C$782,СВЦЭМ!$A$39:$A$782,$A73,СВЦЭМ!$B$39:$B$782,O$47)+'СЕТ СН'!$G$12+СВЦЭМ!$D$10+'СЕТ СН'!$G$5-'СЕТ СН'!$G$20</f>
        <v>2835.9789712900001</v>
      </c>
      <c r="P73" s="36">
        <f>SUMIFS(СВЦЭМ!$C$39:$C$782,СВЦЭМ!$A$39:$A$782,$A73,СВЦЭМ!$B$39:$B$782,P$47)+'СЕТ СН'!$G$12+СВЦЭМ!$D$10+'СЕТ СН'!$G$5-'СЕТ СН'!$G$20</f>
        <v>2867.5516910300003</v>
      </c>
      <c r="Q73" s="36">
        <f>SUMIFS(СВЦЭМ!$C$39:$C$782,СВЦЭМ!$A$39:$A$782,$A73,СВЦЭМ!$B$39:$B$782,Q$47)+'СЕТ СН'!$G$12+СВЦЭМ!$D$10+'СЕТ СН'!$G$5-'СЕТ СН'!$G$20</f>
        <v>2869.4433758</v>
      </c>
      <c r="R73" s="36">
        <f>SUMIFS(СВЦЭМ!$C$39:$C$782,СВЦЭМ!$A$39:$A$782,$A73,СВЦЭМ!$B$39:$B$782,R$47)+'СЕТ СН'!$G$12+СВЦЭМ!$D$10+'СЕТ СН'!$G$5-'СЕТ СН'!$G$20</f>
        <v>2851.7054357299999</v>
      </c>
      <c r="S73" s="36">
        <f>SUMIFS(СВЦЭМ!$C$39:$C$782,СВЦЭМ!$A$39:$A$782,$A73,СВЦЭМ!$B$39:$B$782,S$47)+'СЕТ СН'!$G$12+СВЦЭМ!$D$10+'СЕТ СН'!$G$5-'СЕТ СН'!$G$20</f>
        <v>2834.0918610500003</v>
      </c>
      <c r="T73" s="36">
        <f>SUMIFS(СВЦЭМ!$C$39:$C$782,СВЦЭМ!$A$39:$A$782,$A73,СВЦЭМ!$B$39:$B$782,T$47)+'СЕТ СН'!$G$12+СВЦЭМ!$D$10+'СЕТ СН'!$G$5-'СЕТ СН'!$G$20</f>
        <v>2801.3497318899999</v>
      </c>
      <c r="U73" s="36">
        <f>SUMIFS(СВЦЭМ!$C$39:$C$782,СВЦЭМ!$A$39:$A$782,$A73,СВЦЭМ!$B$39:$B$782,U$47)+'СЕТ СН'!$G$12+СВЦЭМ!$D$10+'СЕТ СН'!$G$5-'СЕТ СН'!$G$20</f>
        <v>2825.7328017899999</v>
      </c>
      <c r="V73" s="36">
        <f>SUMIFS(СВЦЭМ!$C$39:$C$782,СВЦЭМ!$A$39:$A$782,$A73,СВЦЭМ!$B$39:$B$782,V$47)+'СЕТ СН'!$G$12+СВЦЭМ!$D$10+'СЕТ СН'!$G$5-'СЕТ СН'!$G$20</f>
        <v>2833.5003625099998</v>
      </c>
      <c r="W73" s="36">
        <f>SUMIFS(СВЦЭМ!$C$39:$C$782,СВЦЭМ!$A$39:$A$782,$A73,СВЦЭМ!$B$39:$B$782,W$47)+'СЕТ СН'!$G$12+СВЦЭМ!$D$10+'СЕТ СН'!$G$5-'СЕТ СН'!$G$20</f>
        <v>2826.8899077000001</v>
      </c>
      <c r="X73" s="36">
        <f>SUMIFS(СВЦЭМ!$C$39:$C$782,СВЦЭМ!$A$39:$A$782,$A73,СВЦЭМ!$B$39:$B$782,X$47)+'СЕТ СН'!$G$12+СВЦЭМ!$D$10+'СЕТ СН'!$G$5-'СЕТ СН'!$G$20</f>
        <v>2816.8053178600003</v>
      </c>
      <c r="Y73" s="36">
        <f>SUMIFS(СВЦЭМ!$C$39:$C$782,СВЦЭМ!$A$39:$A$782,$A73,СВЦЭМ!$B$39:$B$782,Y$47)+'СЕТ СН'!$G$12+СВЦЭМ!$D$10+'СЕТ СН'!$G$5-'СЕТ СН'!$G$20</f>
        <v>2881.5245038200001</v>
      </c>
    </row>
    <row r="74" spans="1:27" ht="15.75" x14ac:dyDescent="0.2">
      <c r="A74" s="35">
        <f t="shared" si="1"/>
        <v>44466</v>
      </c>
      <c r="B74" s="36">
        <f>SUMIFS(СВЦЭМ!$C$39:$C$782,СВЦЭМ!$A$39:$A$782,$A74,СВЦЭМ!$B$39:$B$782,B$47)+'СЕТ СН'!$G$12+СВЦЭМ!$D$10+'СЕТ СН'!$G$5-'СЕТ СН'!$G$20</f>
        <v>2882.0919967</v>
      </c>
      <c r="C74" s="36">
        <f>SUMIFS(СВЦЭМ!$C$39:$C$782,СВЦЭМ!$A$39:$A$782,$A74,СВЦЭМ!$B$39:$B$782,C$47)+'СЕТ СН'!$G$12+СВЦЭМ!$D$10+'СЕТ СН'!$G$5-'СЕТ СН'!$G$20</f>
        <v>3015.5801498199999</v>
      </c>
      <c r="D74" s="36">
        <f>SUMIFS(СВЦЭМ!$C$39:$C$782,СВЦЭМ!$A$39:$A$782,$A74,СВЦЭМ!$B$39:$B$782,D$47)+'СЕТ СН'!$G$12+СВЦЭМ!$D$10+'СЕТ СН'!$G$5-'СЕТ СН'!$G$20</f>
        <v>3009.7559885800001</v>
      </c>
      <c r="E74" s="36">
        <f>SUMIFS(СВЦЭМ!$C$39:$C$782,СВЦЭМ!$A$39:$A$782,$A74,СВЦЭМ!$B$39:$B$782,E$47)+'СЕТ СН'!$G$12+СВЦЭМ!$D$10+'СЕТ СН'!$G$5-'СЕТ СН'!$G$20</f>
        <v>3022.5528138999998</v>
      </c>
      <c r="F74" s="36">
        <f>SUMIFS(СВЦЭМ!$C$39:$C$782,СВЦЭМ!$A$39:$A$782,$A74,СВЦЭМ!$B$39:$B$782,F$47)+'СЕТ СН'!$G$12+СВЦЭМ!$D$10+'СЕТ СН'!$G$5-'СЕТ СН'!$G$20</f>
        <v>3019.42176402</v>
      </c>
      <c r="G74" s="36">
        <f>SUMIFS(СВЦЭМ!$C$39:$C$782,СВЦЭМ!$A$39:$A$782,$A74,СВЦЭМ!$B$39:$B$782,G$47)+'СЕТ СН'!$G$12+СВЦЭМ!$D$10+'СЕТ СН'!$G$5-'СЕТ СН'!$G$20</f>
        <v>2992.6935153200002</v>
      </c>
      <c r="H74" s="36">
        <f>SUMIFS(СВЦЭМ!$C$39:$C$782,СВЦЭМ!$A$39:$A$782,$A74,СВЦЭМ!$B$39:$B$782,H$47)+'СЕТ СН'!$G$12+СВЦЭМ!$D$10+'СЕТ СН'!$G$5-'СЕТ СН'!$G$20</f>
        <v>2947.68467753</v>
      </c>
      <c r="I74" s="36">
        <f>SUMIFS(СВЦЭМ!$C$39:$C$782,СВЦЭМ!$A$39:$A$782,$A74,СВЦЭМ!$B$39:$B$782,I$47)+'СЕТ СН'!$G$12+СВЦЭМ!$D$10+'СЕТ СН'!$G$5-'СЕТ СН'!$G$20</f>
        <v>2853.6362073</v>
      </c>
      <c r="J74" s="36">
        <f>SUMIFS(СВЦЭМ!$C$39:$C$782,СВЦЭМ!$A$39:$A$782,$A74,СВЦЭМ!$B$39:$B$782,J$47)+'СЕТ СН'!$G$12+СВЦЭМ!$D$10+'СЕТ СН'!$G$5-'СЕТ СН'!$G$20</f>
        <v>2833.67658127</v>
      </c>
      <c r="K74" s="36">
        <f>SUMIFS(СВЦЭМ!$C$39:$C$782,СВЦЭМ!$A$39:$A$782,$A74,СВЦЭМ!$B$39:$B$782,K$47)+'СЕТ СН'!$G$12+СВЦЭМ!$D$10+'СЕТ СН'!$G$5-'СЕТ СН'!$G$20</f>
        <v>2848.4572393899998</v>
      </c>
      <c r="L74" s="36">
        <f>SUMIFS(СВЦЭМ!$C$39:$C$782,СВЦЭМ!$A$39:$A$782,$A74,СВЦЭМ!$B$39:$B$782,L$47)+'СЕТ СН'!$G$12+СВЦЭМ!$D$10+'СЕТ СН'!$G$5-'СЕТ СН'!$G$20</f>
        <v>2856.9554582599999</v>
      </c>
      <c r="M74" s="36">
        <f>SUMIFS(СВЦЭМ!$C$39:$C$782,СВЦЭМ!$A$39:$A$782,$A74,СВЦЭМ!$B$39:$B$782,M$47)+'СЕТ СН'!$G$12+СВЦЭМ!$D$10+'СЕТ СН'!$G$5-'СЕТ СН'!$G$20</f>
        <v>2859.8512973799998</v>
      </c>
      <c r="N74" s="36">
        <f>SUMIFS(СВЦЭМ!$C$39:$C$782,СВЦЭМ!$A$39:$A$782,$A74,СВЦЭМ!$B$39:$B$782,N$47)+'СЕТ СН'!$G$12+СВЦЭМ!$D$10+'СЕТ СН'!$G$5-'СЕТ СН'!$G$20</f>
        <v>2862.9300604600003</v>
      </c>
      <c r="O74" s="36">
        <f>SUMIFS(СВЦЭМ!$C$39:$C$782,СВЦЭМ!$A$39:$A$782,$A74,СВЦЭМ!$B$39:$B$782,O$47)+'СЕТ СН'!$G$12+СВЦЭМ!$D$10+'СЕТ СН'!$G$5-'СЕТ СН'!$G$20</f>
        <v>2846.81719552</v>
      </c>
      <c r="P74" s="36">
        <f>SUMIFS(СВЦЭМ!$C$39:$C$782,СВЦЭМ!$A$39:$A$782,$A74,СВЦЭМ!$B$39:$B$782,P$47)+'СЕТ СН'!$G$12+СВЦЭМ!$D$10+'СЕТ СН'!$G$5-'СЕТ СН'!$G$20</f>
        <v>2898.2247158800001</v>
      </c>
      <c r="Q74" s="36">
        <f>SUMIFS(СВЦЭМ!$C$39:$C$782,СВЦЭМ!$A$39:$A$782,$A74,СВЦЭМ!$B$39:$B$782,Q$47)+'СЕТ СН'!$G$12+СВЦЭМ!$D$10+'СЕТ СН'!$G$5-'СЕТ СН'!$G$20</f>
        <v>2894.3202446200003</v>
      </c>
      <c r="R74" s="36">
        <f>SUMIFS(СВЦЭМ!$C$39:$C$782,СВЦЭМ!$A$39:$A$782,$A74,СВЦЭМ!$B$39:$B$782,R$47)+'СЕТ СН'!$G$12+СВЦЭМ!$D$10+'СЕТ СН'!$G$5-'СЕТ СН'!$G$20</f>
        <v>2879.37221765</v>
      </c>
      <c r="S74" s="36">
        <f>SUMIFS(СВЦЭМ!$C$39:$C$782,СВЦЭМ!$A$39:$A$782,$A74,СВЦЭМ!$B$39:$B$782,S$47)+'СЕТ СН'!$G$12+СВЦЭМ!$D$10+'СЕТ СН'!$G$5-'СЕТ СН'!$G$20</f>
        <v>2859.7678383900002</v>
      </c>
      <c r="T74" s="36">
        <f>SUMIFS(СВЦЭМ!$C$39:$C$782,СВЦЭМ!$A$39:$A$782,$A74,СВЦЭМ!$B$39:$B$782,T$47)+'СЕТ СН'!$G$12+СВЦЭМ!$D$10+'СЕТ СН'!$G$5-'СЕТ СН'!$G$20</f>
        <v>2812.3925152500001</v>
      </c>
      <c r="U74" s="36">
        <f>SUMIFS(СВЦЭМ!$C$39:$C$782,СВЦЭМ!$A$39:$A$782,$A74,СВЦЭМ!$B$39:$B$782,U$47)+'СЕТ СН'!$G$12+СВЦЭМ!$D$10+'СЕТ СН'!$G$5-'СЕТ СН'!$G$20</f>
        <v>2810.2751512200002</v>
      </c>
      <c r="V74" s="36">
        <f>SUMIFS(СВЦЭМ!$C$39:$C$782,СВЦЭМ!$A$39:$A$782,$A74,СВЦЭМ!$B$39:$B$782,V$47)+'СЕТ СН'!$G$12+СВЦЭМ!$D$10+'СЕТ СН'!$G$5-'СЕТ СН'!$G$20</f>
        <v>2809.6592335800001</v>
      </c>
      <c r="W74" s="36">
        <f>SUMIFS(СВЦЭМ!$C$39:$C$782,СВЦЭМ!$A$39:$A$782,$A74,СВЦЭМ!$B$39:$B$782,W$47)+'СЕТ СН'!$G$12+СВЦЭМ!$D$10+'СЕТ СН'!$G$5-'СЕТ СН'!$G$20</f>
        <v>2798.3842093499998</v>
      </c>
      <c r="X74" s="36">
        <f>SUMIFS(СВЦЭМ!$C$39:$C$782,СВЦЭМ!$A$39:$A$782,$A74,СВЦЭМ!$B$39:$B$782,X$47)+'СЕТ СН'!$G$12+СВЦЭМ!$D$10+'СЕТ СН'!$G$5-'СЕТ СН'!$G$20</f>
        <v>2804.24406073</v>
      </c>
      <c r="Y74" s="36">
        <f>SUMIFS(СВЦЭМ!$C$39:$C$782,СВЦЭМ!$A$39:$A$782,$A74,СВЦЭМ!$B$39:$B$782,Y$47)+'СЕТ СН'!$G$12+СВЦЭМ!$D$10+'СЕТ СН'!$G$5-'СЕТ СН'!$G$20</f>
        <v>2825.3074117000001</v>
      </c>
    </row>
    <row r="75" spans="1:27" ht="15.75" x14ac:dyDescent="0.2">
      <c r="A75" s="35">
        <f t="shared" si="1"/>
        <v>44467</v>
      </c>
      <c r="B75" s="36">
        <f>SUMIFS(СВЦЭМ!$C$39:$C$782,СВЦЭМ!$A$39:$A$782,$A75,СВЦЭМ!$B$39:$B$782,B$47)+'СЕТ СН'!$G$12+СВЦЭМ!$D$10+'СЕТ СН'!$G$5-'СЕТ СН'!$G$20</f>
        <v>2885.7432186999999</v>
      </c>
      <c r="C75" s="36">
        <f>SUMIFS(СВЦЭМ!$C$39:$C$782,СВЦЭМ!$A$39:$A$782,$A75,СВЦЭМ!$B$39:$B$782,C$47)+'СЕТ СН'!$G$12+СВЦЭМ!$D$10+'СЕТ СН'!$G$5-'СЕТ СН'!$G$20</f>
        <v>2932.74754364</v>
      </c>
      <c r="D75" s="36">
        <f>SUMIFS(СВЦЭМ!$C$39:$C$782,СВЦЭМ!$A$39:$A$782,$A75,СВЦЭМ!$B$39:$B$782,D$47)+'СЕТ СН'!$G$12+СВЦЭМ!$D$10+'СЕТ СН'!$G$5-'СЕТ СН'!$G$20</f>
        <v>2919.75828882</v>
      </c>
      <c r="E75" s="36">
        <f>SUMIFS(СВЦЭМ!$C$39:$C$782,СВЦЭМ!$A$39:$A$782,$A75,СВЦЭМ!$B$39:$B$782,E$47)+'СЕТ СН'!$G$12+СВЦЭМ!$D$10+'СЕТ СН'!$G$5-'СЕТ СН'!$G$20</f>
        <v>2927.1809371499999</v>
      </c>
      <c r="F75" s="36">
        <f>SUMIFS(СВЦЭМ!$C$39:$C$782,СВЦЭМ!$A$39:$A$782,$A75,СВЦЭМ!$B$39:$B$782,F$47)+'СЕТ СН'!$G$12+СВЦЭМ!$D$10+'СЕТ СН'!$G$5-'СЕТ СН'!$G$20</f>
        <v>2922.22156546</v>
      </c>
      <c r="G75" s="36">
        <f>SUMIFS(СВЦЭМ!$C$39:$C$782,СВЦЭМ!$A$39:$A$782,$A75,СВЦЭМ!$B$39:$B$782,G$47)+'СЕТ СН'!$G$12+СВЦЭМ!$D$10+'СЕТ СН'!$G$5-'СЕТ СН'!$G$20</f>
        <v>2909.3593988100001</v>
      </c>
      <c r="H75" s="36">
        <f>SUMIFS(СВЦЭМ!$C$39:$C$782,СВЦЭМ!$A$39:$A$782,$A75,СВЦЭМ!$B$39:$B$782,H$47)+'СЕТ СН'!$G$12+СВЦЭМ!$D$10+'СЕТ СН'!$G$5-'СЕТ СН'!$G$20</f>
        <v>2931.65484208</v>
      </c>
      <c r="I75" s="36">
        <f>SUMIFS(СВЦЭМ!$C$39:$C$782,СВЦЭМ!$A$39:$A$782,$A75,СВЦЭМ!$B$39:$B$782,I$47)+'СЕТ СН'!$G$12+СВЦЭМ!$D$10+'СЕТ СН'!$G$5-'СЕТ СН'!$G$20</f>
        <v>2892.1651899099998</v>
      </c>
      <c r="J75" s="36">
        <f>SUMIFS(СВЦЭМ!$C$39:$C$782,СВЦЭМ!$A$39:$A$782,$A75,СВЦЭМ!$B$39:$B$782,J$47)+'СЕТ СН'!$G$12+СВЦЭМ!$D$10+'СЕТ СН'!$G$5-'СЕТ СН'!$G$20</f>
        <v>2864.5668596699998</v>
      </c>
      <c r="K75" s="36">
        <f>SUMIFS(СВЦЭМ!$C$39:$C$782,СВЦЭМ!$A$39:$A$782,$A75,СВЦЭМ!$B$39:$B$782,K$47)+'СЕТ СН'!$G$12+СВЦЭМ!$D$10+'СЕТ СН'!$G$5-'СЕТ СН'!$G$20</f>
        <v>2825.6761612400001</v>
      </c>
      <c r="L75" s="36">
        <f>SUMIFS(СВЦЭМ!$C$39:$C$782,СВЦЭМ!$A$39:$A$782,$A75,СВЦЭМ!$B$39:$B$782,L$47)+'СЕТ СН'!$G$12+СВЦЭМ!$D$10+'СЕТ СН'!$G$5-'СЕТ СН'!$G$20</f>
        <v>2802.1908944100001</v>
      </c>
      <c r="M75" s="36">
        <f>SUMIFS(СВЦЭМ!$C$39:$C$782,СВЦЭМ!$A$39:$A$782,$A75,СВЦЭМ!$B$39:$B$782,M$47)+'СЕТ СН'!$G$12+СВЦЭМ!$D$10+'СЕТ СН'!$G$5-'СЕТ СН'!$G$20</f>
        <v>2836.4906757099998</v>
      </c>
      <c r="N75" s="36">
        <f>SUMIFS(СВЦЭМ!$C$39:$C$782,СВЦЭМ!$A$39:$A$782,$A75,СВЦЭМ!$B$39:$B$782,N$47)+'СЕТ СН'!$G$12+СВЦЭМ!$D$10+'СЕТ СН'!$G$5-'СЕТ СН'!$G$20</f>
        <v>2855.4147944400002</v>
      </c>
      <c r="O75" s="36">
        <f>SUMIFS(СВЦЭМ!$C$39:$C$782,СВЦЭМ!$A$39:$A$782,$A75,СВЦЭМ!$B$39:$B$782,O$47)+'СЕТ СН'!$G$12+СВЦЭМ!$D$10+'СЕТ СН'!$G$5-'СЕТ СН'!$G$20</f>
        <v>2879.70732615</v>
      </c>
      <c r="P75" s="36">
        <f>SUMIFS(СВЦЭМ!$C$39:$C$782,СВЦЭМ!$A$39:$A$782,$A75,СВЦЭМ!$B$39:$B$782,P$47)+'СЕТ СН'!$G$12+СВЦЭМ!$D$10+'СЕТ СН'!$G$5-'СЕТ СН'!$G$20</f>
        <v>2912.5068906500001</v>
      </c>
      <c r="Q75" s="36">
        <f>SUMIFS(СВЦЭМ!$C$39:$C$782,СВЦЭМ!$A$39:$A$782,$A75,СВЦЭМ!$B$39:$B$782,Q$47)+'СЕТ СН'!$G$12+СВЦЭМ!$D$10+'СЕТ СН'!$G$5-'СЕТ СН'!$G$20</f>
        <v>2916.9425524600001</v>
      </c>
      <c r="R75" s="36">
        <f>SUMIFS(СВЦЭМ!$C$39:$C$782,СВЦЭМ!$A$39:$A$782,$A75,СВЦЭМ!$B$39:$B$782,R$47)+'СЕТ СН'!$G$12+СВЦЭМ!$D$10+'СЕТ СН'!$G$5-'СЕТ СН'!$G$20</f>
        <v>2909.8846084400002</v>
      </c>
      <c r="S75" s="36">
        <f>SUMIFS(СВЦЭМ!$C$39:$C$782,СВЦЭМ!$A$39:$A$782,$A75,СВЦЭМ!$B$39:$B$782,S$47)+'СЕТ СН'!$G$12+СВЦЭМ!$D$10+'СЕТ СН'!$G$5-'СЕТ СН'!$G$20</f>
        <v>2898.2015115100003</v>
      </c>
      <c r="T75" s="36">
        <f>SUMIFS(СВЦЭМ!$C$39:$C$782,СВЦЭМ!$A$39:$A$782,$A75,СВЦЭМ!$B$39:$B$782,T$47)+'СЕТ СН'!$G$12+СВЦЭМ!$D$10+'СЕТ СН'!$G$5-'СЕТ СН'!$G$20</f>
        <v>2854.5748928200001</v>
      </c>
      <c r="U75" s="36">
        <f>SUMIFS(СВЦЭМ!$C$39:$C$782,СВЦЭМ!$A$39:$A$782,$A75,СВЦЭМ!$B$39:$B$782,U$47)+'СЕТ СН'!$G$12+СВЦЭМ!$D$10+'СЕТ СН'!$G$5-'СЕТ СН'!$G$20</f>
        <v>2802.84919872</v>
      </c>
      <c r="V75" s="36">
        <f>SUMIFS(СВЦЭМ!$C$39:$C$782,СВЦЭМ!$A$39:$A$782,$A75,СВЦЭМ!$B$39:$B$782,V$47)+'СЕТ СН'!$G$12+СВЦЭМ!$D$10+'СЕТ СН'!$G$5-'СЕТ СН'!$G$20</f>
        <v>2810.2149685899999</v>
      </c>
      <c r="W75" s="36">
        <f>SUMIFS(СВЦЭМ!$C$39:$C$782,СВЦЭМ!$A$39:$A$782,$A75,СВЦЭМ!$B$39:$B$782,W$47)+'СЕТ СН'!$G$12+СВЦЭМ!$D$10+'СЕТ СН'!$G$5-'СЕТ СН'!$G$20</f>
        <v>2815.5524187299998</v>
      </c>
      <c r="X75" s="36">
        <f>SUMIFS(СВЦЭМ!$C$39:$C$782,СВЦЭМ!$A$39:$A$782,$A75,СВЦЭМ!$B$39:$B$782,X$47)+'СЕТ СН'!$G$12+СВЦЭМ!$D$10+'СЕТ СН'!$G$5-'СЕТ СН'!$G$20</f>
        <v>2858.0185719299998</v>
      </c>
      <c r="Y75" s="36">
        <f>SUMIFS(СВЦЭМ!$C$39:$C$782,СВЦЭМ!$A$39:$A$782,$A75,СВЦЭМ!$B$39:$B$782,Y$47)+'СЕТ СН'!$G$12+СВЦЭМ!$D$10+'СЕТ СН'!$G$5-'СЕТ СН'!$G$20</f>
        <v>2852.36857113</v>
      </c>
    </row>
    <row r="76" spans="1:27" ht="15.75" x14ac:dyDescent="0.2">
      <c r="A76" s="35">
        <f t="shared" si="1"/>
        <v>44468</v>
      </c>
      <c r="B76" s="36">
        <f>SUMIFS(СВЦЭМ!$C$39:$C$782,СВЦЭМ!$A$39:$A$782,$A76,СВЦЭМ!$B$39:$B$782,B$47)+'СЕТ СН'!$G$12+СВЦЭМ!$D$10+'СЕТ СН'!$G$5-'СЕТ СН'!$G$20</f>
        <v>2862.69868907</v>
      </c>
      <c r="C76" s="36">
        <f>SUMIFS(СВЦЭМ!$C$39:$C$782,СВЦЭМ!$A$39:$A$782,$A76,СВЦЭМ!$B$39:$B$782,C$47)+'СЕТ СН'!$G$12+СВЦЭМ!$D$10+'СЕТ СН'!$G$5-'СЕТ СН'!$G$20</f>
        <v>2955.5863000300001</v>
      </c>
      <c r="D76" s="36">
        <f>SUMIFS(СВЦЭМ!$C$39:$C$782,СВЦЭМ!$A$39:$A$782,$A76,СВЦЭМ!$B$39:$B$782,D$47)+'СЕТ СН'!$G$12+СВЦЭМ!$D$10+'СЕТ СН'!$G$5-'СЕТ СН'!$G$20</f>
        <v>3010.60226754</v>
      </c>
      <c r="E76" s="36">
        <f>SUMIFS(СВЦЭМ!$C$39:$C$782,СВЦЭМ!$A$39:$A$782,$A76,СВЦЭМ!$B$39:$B$782,E$47)+'СЕТ СН'!$G$12+СВЦЭМ!$D$10+'СЕТ СН'!$G$5-'СЕТ СН'!$G$20</f>
        <v>3019.3915816899998</v>
      </c>
      <c r="F76" s="36">
        <f>SUMIFS(СВЦЭМ!$C$39:$C$782,СВЦЭМ!$A$39:$A$782,$A76,СВЦЭМ!$B$39:$B$782,F$47)+'СЕТ СН'!$G$12+СВЦЭМ!$D$10+'СЕТ СН'!$G$5-'СЕТ СН'!$G$20</f>
        <v>3025.41460392</v>
      </c>
      <c r="G76" s="36">
        <f>SUMIFS(СВЦЭМ!$C$39:$C$782,СВЦЭМ!$A$39:$A$782,$A76,СВЦЭМ!$B$39:$B$782,G$47)+'СЕТ СН'!$G$12+СВЦЭМ!$D$10+'СЕТ СН'!$G$5-'СЕТ СН'!$G$20</f>
        <v>3004.8537733200001</v>
      </c>
      <c r="H76" s="36">
        <f>SUMIFS(СВЦЭМ!$C$39:$C$782,СВЦЭМ!$A$39:$A$782,$A76,СВЦЭМ!$B$39:$B$782,H$47)+'СЕТ СН'!$G$12+СВЦЭМ!$D$10+'СЕТ СН'!$G$5-'СЕТ СН'!$G$20</f>
        <v>2969.5807769799999</v>
      </c>
      <c r="I76" s="36">
        <f>SUMIFS(СВЦЭМ!$C$39:$C$782,СВЦЭМ!$A$39:$A$782,$A76,СВЦЭМ!$B$39:$B$782,I$47)+'СЕТ СН'!$G$12+СВЦЭМ!$D$10+'СЕТ СН'!$G$5-'СЕТ СН'!$G$20</f>
        <v>2923.53684084</v>
      </c>
      <c r="J76" s="36">
        <f>SUMIFS(СВЦЭМ!$C$39:$C$782,СВЦЭМ!$A$39:$A$782,$A76,СВЦЭМ!$B$39:$B$782,J$47)+'СЕТ СН'!$G$12+СВЦЭМ!$D$10+'СЕТ СН'!$G$5-'СЕТ СН'!$G$20</f>
        <v>2896.4131652699998</v>
      </c>
      <c r="K76" s="36">
        <f>SUMIFS(СВЦЭМ!$C$39:$C$782,СВЦЭМ!$A$39:$A$782,$A76,СВЦЭМ!$B$39:$B$782,K$47)+'СЕТ СН'!$G$12+СВЦЭМ!$D$10+'СЕТ СН'!$G$5-'СЕТ СН'!$G$20</f>
        <v>2834.1010524600001</v>
      </c>
      <c r="L76" s="36">
        <f>SUMIFS(СВЦЭМ!$C$39:$C$782,СВЦЭМ!$A$39:$A$782,$A76,СВЦЭМ!$B$39:$B$782,L$47)+'СЕТ СН'!$G$12+СВЦЭМ!$D$10+'СЕТ СН'!$G$5-'СЕТ СН'!$G$20</f>
        <v>2815.33894865</v>
      </c>
      <c r="M76" s="36">
        <f>SUMIFS(СВЦЭМ!$C$39:$C$782,СВЦЭМ!$A$39:$A$782,$A76,СВЦЭМ!$B$39:$B$782,M$47)+'СЕТ СН'!$G$12+СВЦЭМ!$D$10+'СЕТ СН'!$G$5-'СЕТ СН'!$G$20</f>
        <v>2801.508863</v>
      </c>
      <c r="N76" s="36">
        <f>SUMIFS(СВЦЭМ!$C$39:$C$782,СВЦЭМ!$A$39:$A$782,$A76,СВЦЭМ!$B$39:$B$782,N$47)+'СЕТ СН'!$G$12+СВЦЭМ!$D$10+'СЕТ СН'!$G$5-'СЕТ СН'!$G$20</f>
        <v>2853.3726611399998</v>
      </c>
      <c r="O76" s="36">
        <f>SUMIFS(СВЦЭМ!$C$39:$C$782,СВЦЭМ!$A$39:$A$782,$A76,СВЦЭМ!$B$39:$B$782,O$47)+'СЕТ СН'!$G$12+СВЦЭМ!$D$10+'СЕТ СН'!$G$5-'СЕТ СН'!$G$20</f>
        <v>2866.5365673000001</v>
      </c>
      <c r="P76" s="36">
        <f>SUMIFS(СВЦЭМ!$C$39:$C$782,СВЦЭМ!$A$39:$A$782,$A76,СВЦЭМ!$B$39:$B$782,P$47)+'СЕТ СН'!$G$12+СВЦЭМ!$D$10+'СЕТ СН'!$G$5-'СЕТ СН'!$G$20</f>
        <v>2931.5586410599999</v>
      </c>
      <c r="Q76" s="36">
        <f>SUMIFS(СВЦЭМ!$C$39:$C$782,СВЦЭМ!$A$39:$A$782,$A76,СВЦЭМ!$B$39:$B$782,Q$47)+'СЕТ СН'!$G$12+СВЦЭМ!$D$10+'СЕТ СН'!$G$5-'СЕТ СН'!$G$20</f>
        <v>2940.8668911300001</v>
      </c>
      <c r="R76" s="36">
        <f>SUMIFS(СВЦЭМ!$C$39:$C$782,СВЦЭМ!$A$39:$A$782,$A76,СВЦЭМ!$B$39:$B$782,R$47)+'СЕТ СН'!$G$12+СВЦЭМ!$D$10+'СЕТ СН'!$G$5-'СЕТ СН'!$G$20</f>
        <v>2935.4792165099998</v>
      </c>
      <c r="S76" s="36">
        <f>SUMIFS(СВЦЭМ!$C$39:$C$782,СВЦЭМ!$A$39:$A$782,$A76,СВЦЭМ!$B$39:$B$782,S$47)+'СЕТ СН'!$G$12+СВЦЭМ!$D$10+'СЕТ СН'!$G$5-'СЕТ СН'!$G$20</f>
        <v>2909.5658522600002</v>
      </c>
      <c r="T76" s="36">
        <f>SUMIFS(СВЦЭМ!$C$39:$C$782,СВЦЭМ!$A$39:$A$782,$A76,СВЦЭМ!$B$39:$B$782,T$47)+'СЕТ СН'!$G$12+СВЦЭМ!$D$10+'СЕТ СН'!$G$5-'СЕТ СН'!$G$20</f>
        <v>2889.3397706200003</v>
      </c>
      <c r="U76" s="36">
        <f>SUMIFS(СВЦЭМ!$C$39:$C$782,СВЦЭМ!$A$39:$A$782,$A76,СВЦЭМ!$B$39:$B$782,U$47)+'СЕТ СН'!$G$12+СВЦЭМ!$D$10+'СЕТ СН'!$G$5-'СЕТ СН'!$G$20</f>
        <v>2848.1957588599998</v>
      </c>
      <c r="V76" s="36">
        <f>SUMIFS(СВЦЭМ!$C$39:$C$782,СВЦЭМ!$A$39:$A$782,$A76,СВЦЭМ!$B$39:$B$782,V$47)+'СЕТ СН'!$G$12+СВЦЭМ!$D$10+'СЕТ СН'!$G$5-'СЕТ СН'!$G$20</f>
        <v>2824.1618645899998</v>
      </c>
      <c r="W76" s="36">
        <f>SUMIFS(СВЦЭМ!$C$39:$C$782,СВЦЭМ!$A$39:$A$782,$A76,СВЦЭМ!$B$39:$B$782,W$47)+'СЕТ СН'!$G$12+СВЦЭМ!$D$10+'СЕТ СН'!$G$5-'СЕТ СН'!$G$20</f>
        <v>2809.5484495299997</v>
      </c>
      <c r="X76" s="36">
        <f>SUMIFS(СВЦЭМ!$C$39:$C$782,СВЦЭМ!$A$39:$A$782,$A76,СВЦЭМ!$B$39:$B$782,X$47)+'СЕТ СН'!$G$12+СВЦЭМ!$D$10+'СЕТ СН'!$G$5-'СЕТ СН'!$G$20</f>
        <v>2868.0653278300001</v>
      </c>
      <c r="Y76" s="36">
        <f>SUMIFS(СВЦЭМ!$C$39:$C$782,СВЦЭМ!$A$39:$A$782,$A76,СВЦЭМ!$B$39:$B$782,Y$47)+'СЕТ СН'!$G$12+СВЦЭМ!$D$10+'СЕТ СН'!$G$5-'СЕТ СН'!$G$20</f>
        <v>2883.1398684400001</v>
      </c>
    </row>
    <row r="77" spans="1:27" ht="15.75" x14ac:dyDescent="0.2">
      <c r="A77" s="35">
        <f t="shared" si="1"/>
        <v>44469</v>
      </c>
      <c r="B77" s="36">
        <f>SUMIFS(СВЦЭМ!$C$39:$C$782,СВЦЭМ!$A$39:$A$782,$A77,СВЦЭМ!$B$39:$B$782,B$47)+'СЕТ СН'!$G$12+СВЦЭМ!$D$10+'СЕТ СН'!$G$5-'СЕТ СН'!$G$20</f>
        <v>2901.7509444699999</v>
      </c>
      <c r="C77" s="36">
        <f>SUMIFS(СВЦЭМ!$C$39:$C$782,СВЦЭМ!$A$39:$A$782,$A77,СВЦЭМ!$B$39:$B$782,C$47)+'СЕТ СН'!$G$12+СВЦЭМ!$D$10+'СЕТ СН'!$G$5-'СЕТ СН'!$G$20</f>
        <v>2944.5387494300003</v>
      </c>
      <c r="D77" s="36">
        <f>SUMIFS(СВЦЭМ!$C$39:$C$782,СВЦЭМ!$A$39:$A$782,$A77,СВЦЭМ!$B$39:$B$782,D$47)+'СЕТ СН'!$G$12+СВЦЭМ!$D$10+'СЕТ СН'!$G$5-'СЕТ СН'!$G$20</f>
        <v>2995.9775053799999</v>
      </c>
      <c r="E77" s="36">
        <f>SUMIFS(СВЦЭМ!$C$39:$C$782,СВЦЭМ!$A$39:$A$782,$A77,СВЦЭМ!$B$39:$B$782,E$47)+'СЕТ СН'!$G$12+СВЦЭМ!$D$10+'СЕТ СН'!$G$5-'СЕТ СН'!$G$20</f>
        <v>3017.7289641500001</v>
      </c>
      <c r="F77" s="36">
        <f>SUMIFS(СВЦЭМ!$C$39:$C$782,СВЦЭМ!$A$39:$A$782,$A77,СВЦЭМ!$B$39:$B$782,F$47)+'СЕТ СН'!$G$12+СВЦЭМ!$D$10+'СЕТ СН'!$G$5-'СЕТ СН'!$G$20</f>
        <v>3015.4766096899998</v>
      </c>
      <c r="G77" s="36">
        <f>SUMIFS(СВЦЭМ!$C$39:$C$782,СВЦЭМ!$A$39:$A$782,$A77,СВЦЭМ!$B$39:$B$782,G$47)+'СЕТ СН'!$G$12+СВЦЭМ!$D$10+'СЕТ СН'!$G$5-'СЕТ СН'!$G$20</f>
        <v>3018.40695994</v>
      </c>
      <c r="H77" s="36">
        <f>SUMIFS(СВЦЭМ!$C$39:$C$782,СВЦЭМ!$A$39:$A$782,$A77,СВЦЭМ!$B$39:$B$782,H$47)+'СЕТ СН'!$G$12+СВЦЭМ!$D$10+'СЕТ СН'!$G$5-'СЕТ СН'!$G$20</f>
        <v>2955.6745300699999</v>
      </c>
      <c r="I77" s="36">
        <f>SUMIFS(СВЦЭМ!$C$39:$C$782,СВЦЭМ!$A$39:$A$782,$A77,СВЦЭМ!$B$39:$B$782,I$47)+'СЕТ СН'!$G$12+СВЦЭМ!$D$10+'СЕТ СН'!$G$5-'СЕТ СН'!$G$20</f>
        <v>2940.93949092</v>
      </c>
      <c r="J77" s="36">
        <f>SUMIFS(СВЦЭМ!$C$39:$C$782,СВЦЭМ!$A$39:$A$782,$A77,СВЦЭМ!$B$39:$B$782,J$47)+'СЕТ СН'!$G$12+СВЦЭМ!$D$10+'СЕТ СН'!$G$5-'СЕТ СН'!$G$20</f>
        <v>2907.43242336</v>
      </c>
      <c r="K77" s="36">
        <f>SUMIFS(СВЦЭМ!$C$39:$C$782,СВЦЭМ!$A$39:$A$782,$A77,СВЦЭМ!$B$39:$B$782,K$47)+'СЕТ СН'!$G$12+СВЦЭМ!$D$10+'СЕТ СН'!$G$5-'СЕТ СН'!$G$20</f>
        <v>2915.2322898100001</v>
      </c>
      <c r="L77" s="36">
        <f>SUMIFS(СВЦЭМ!$C$39:$C$782,СВЦЭМ!$A$39:$A$782,$A77,СВЦЭМ!$B$39:$B$782,L$47)+'СЕТ СН'!$G$12+СВЦЭМ!$D$10+'СЕТ СН'!$G$5-'СЕТ СН'!$G$20</f>
        <v>2918.25372939</v>
      </c>
      <c r="M77" s="36">
        <f>SUMIFS(СВЦЭМ!$C$39:$C$782,СВЦЭМ!$A$39:$A$782,$A77,СВЦЭМ!$B$39:$B$782,M$47)+'СЕТ СН'!$G$12+СВЦЭМ!$D$10+'СЕТ СН'!$G$5-'СЕТ СН'!$G$20</f>
        <v>2899.3732430600003</v>
      </c>
      <c r="N77" s="36">
        <f>SUMIFS(СВЦЭМ!$C$39:$C$782,СВЦЭМ!$A$39:$A$782,$A77,СВЦЭМ!$B$39:$B$782,N$47)+'СЕТ СН'!$G$12+СВЦЭМ!$D$10+'СЕТ СН'!$G$5-'СЕТ СН'!$G$20</f>
        <v>2888.6555553399999</v>
      </c>
      <c r="O77" s="36">
        <f>SUMIFS(СВЦЭМ!$C$39:$C$782,СВЦЭМ!$A$39:$A$782,$A77,СВЦЭМ!$B$39:$B$782,O$47)+'СЕТ СН'!$G$12+СВЦЭМ!$D$10+'СЕТ СН'!$G$5-'СЕТ СН'!$G$20</f>
        <v>2883.90534695</v>
      </c>
      <c r="P77" s="36">
        <f>SUMIFS(СВЦЭМ!$C$39:$C$782,СВЦЭМ!$A$39:$A$782,$A77,СВЦЭМ!$B$39:$B$782,P$47)+'СЕТ СН'!$G$12+СВЦЭМ!$D$10+'СЕТ СН'!$G$5-'СЕТ СН'!$G$20</f>
        <v>2929.3048379399997</v>
      </c>
      <c r="Q77" s="36">
        <f>SUMIFS(СВЦЭМ!$C$39:$C$782,СВЦЭМ!$A$39:$A$782,$A77,СВЦЭМ!$B$39:$B$782,Q$47)+'СЕТ СН'!$G$12+СВЦЭМ!$D$10+'СЕТ СН'!$G$5-'СЕТ СН'!$G$20</f>
        <v>2936.0320238700001</v>
      </c>
      <c r="R77" s="36">
        <f>SUMIFS(СВЦЭМ!$C$39:$C$782,СВЦЭМ!$A$39:$A$782,$A77,СВЦЭМ!$B$39:$B$782,R$47)+'СЕТ СН'!$G$12+СВЦЭМ!$D$10+'СЕТ СН'!$G$5-'СЕТ СН'!$G$20</f>
        <v>2934.2991579899999</v>
      </c>
      <c r="S77" s="36">
        <f>SUMIFS(СВЦЭМ!$C$39:$C$782,СВЦЭМ!$A$39:$A$782,$A77,СВЦЭМ!$B$39:$B$782,S$47)+'СЕТ СН'!$G$12+СВЦЭМ!$D$10+'СЕТ СН'!$G$5-'СЕТ СН'!$G$20</f>
        <v>2882.3324863600001</v>
      </c>
      <c r="T77" s="36">
        <f>SUMIFS(СВЦЭМ!$C$39:$C$782,СВЦЭМ!$A$39:$A$782,$A77,СВЦЭМ!$B$39:$B$782,T$47)+'СЕТ СН'!$G$12+СВЦЭМ!$D$10+'СЕТ СН'!$G$5-'СЕТ СН'!$G$20</f>
        <v>2894.48042197</v>
      </c>
      <c r="U77" s="36">
        <f>SUMIFS(СВЦЭМ!$C$39:$C$782,СВЦЭМ!$A$39:$A$782,$A77,СВЦЭМ!$B$39:$B$782,U$47)+'СЕТ СН'!$G$12+СВЦЭМ!$D$10+'СЕТ СН'!$G$5-'СЕТ СН'!$G$20</f>
        <v>2867.7205715700002</v>
      </c>
      <c r="V77" s="36">
        <f>SUMIFS(СВЦЭМ!$C$39:$C$782,СВЦЭМ!$A$39:$A$782,$A77,СВЦЭМ!$B$39:$B$782,V$47)+'СЕТ СН'!$G$12+СВЦЭМ!$D$10+'СЕТ СН'!$G$5-'СЕТ СН'!$G$20</f>
        <v>2860.3552468899998</v>
      </c>
      <c r="W77" s="36">
        <f>SUMIFS(СВЦЭМ!$C$39:$C$782,СВЦЭМ!$A$39:$A$782,$A77,СВЦЭМ!$B$39:$B$782,W$47)+'СЕТ СН'!$G$12+СВЦЭМ!$D$10+'СЕТ СН'!$G$5-'СЕТ СН'!$G$20</f>
        <v>2853.7481388900001</v>
      </c>
      <c r="X77" s="36">
        <f>SUMIFS(СВЦЭМ!$C$39:$C$782,СВЦЭМ!$A$39:$A$782,$A77,СВЦЭМ!$B$39:$B$782,X$47)+'СЕТ СН'!$G$12+СВЦЭМ!$D$10+'СЕТ СН'!$G$5-'СЕТ СН'!$G$20</f>
        <v>2875.5723134499999</v>
      </c>
      <c r="Y77" s="36">
        <f>SUMIFS(СВЦЭМ!$C$39:$C$782,СВЦЭМ!$A$39:$A$782,$A77,СВЦЭМ!$B$39:$B$782,Y$47)+'СЕТ СН'!$G$12+СВЦЭМ!$D$10+'СЕТ СН'!$G$5-'СЕТ СН'!$G$20</f>
        <v>2919.8411823599999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01.09.2021</v>
      </c>
      <c r="B84" s="36">
        <f>SUMIFS(СВЦЭМ!$C$39:$C$782,СВЦЭМ!$A$39:$A$782,$A84,СВЦЭМ!$B$39:$B$782,B$83)+'СЕТ СН'!$H$12+СВЦЭМ!$D$10+'СЕТ СН'!$H$5-'СЕТ СН'!$H$20</f>
        <v>2861.31080522</v>
      </c>
      <c r="C84" s="36">
        <f>SUMIFS(СВЦЭМ!$C$39:$C$782,СВЦЭМ!$A$39:$A$782,$A84,СВЦЭМ!$B$39:$B$782,C$83)+'СЕТ СН'!$H$12+СВЦЭМ!$D$10+'СЕТ СН'!$H$5-'СЕТ СН'!$H$20</f>
        <v>2961.7271447100002</v>
      </c>
      <c r="D84" s="36">
        <f>SUMIFS(СВЦЭМ!$C$39:$C$782,СВЦЭМ!$A$39:$A$782,$A84,СВЦЭМ!$B$39:$B$782,D$83)+'СЕТ СН'!$H$12+СВЦЭМ!$D$10+'СЕТ СН'!$H$5-'СЕТ СН'!$H$20</f>
        <v>3040.7164845699999</v>
      </c>
      <c r="E84" s="36">
        <f>SUMIFS(СВЦЭМ!$C$39:$C$782,СВЦЭМ!$A$39:$A$782,$A84,СВЦЭМ!$B$39:$B$782,E$83)+'СЕТ СН'!$H$12+СВЦЭМ!$D$10+'СЕТ СН'!$H$5-'СЕТ СН'!$H$20</f>
        <v>3071.0070771000001</v>
      </c>
      <c r="F84" s="36">
        <f>SUMIFS(СВЦЭМ!$C$39:$C$782,СВЦЭМ!$A$39:$A$782,$A84,СВЦЭМ!$B$39:$B$782,F$83)+'СЕТ СН'!$H$12+СВЦЭМ!$D$10+'СЕТ СН'!$H$5-'СЕТ СН'!$H$20</f>
        <v>3069.04079516</v>
      </c>
      <c r="G84" s="36">
        <f>SUMIFS(СВЦЭМ!$C$39:$C$782,СВЦЭМ!$A$39:$A$782,$A84,СВЦЭМ!$B$39:$B$782,G$83)+'СЕТ СН'!$H$12+СВЦЭМ!$D$10+'СЕТ СН'!$H$5-'СЕТ СН'!$H$20</f>
        <v>3038.0757228100001</v>
      </c>
      <c r="H84" s="36">
        <f>SUMIFS(СВЦЭМ!$C$39:$C$782,СВЦЭМ!$A$39:$A$782,$A84,СВЦЭМ!$B$39:$B$782,H$83)+'СЕТ СН'!$H$12+СВЦЭМ!$D$10+'СЕТ СН'!$H$5-'СЕТ СН'!$H$20</f>
        <v>2984.4835917800001</v>
      </c>
      <c r="I84" s="36">
        <f>SUMIFS(СВЦЭМ!$C$39:$C$782,СВЦЭМ!$A$39:$A$782,$A84,СВЦЭМ!$B$39:$B$782,I$83)+'СЕТ СН'!$H$12+СВЦЭМ!$D$10+'СЕТ СН'!$H$5-'СЕТ СН'!$H$20</f>
        <v>2912.0951471399999</v>
      </c>
      <c r="J84" s="36">
        <f>SUMIFS(СВЦЭМ!$C$39:$C$782,СВЦЭМ!$A$39:$A$782,$A84,СВЦЭМ!$B$39:$B$782,J$83)+'СЕТ СН'!$H$12+СВЦЭМ!$D$10+'СЕТ СН'!$H$5-'СЕТ СН'!$H$20</f>
        <v>2857.3734979000001</v>
      </c>
      <c r="K84" s="36">
        <f>SUMIFS(СВЦЭМ!$C$39:$C$782,СВЦЭМ!$A$39:$A$782,$A84,СВЦЭМ!$B$39:$B$782,K$83)+'СЕТ СН'!$H$12+СВЦЭМ!$D$10+'СЕТ СН'!$H$5-'СЕТ СН'!$H$20</f>
        <v>2817.0287843300002</v>
      </c>
      <c r="L84" s="36">
        <f>SUMIFS(СВЦЭМ!$C$39:$C$782,СВЦЭМ!$A$39:$A$782,$A84,СВЦЭМ!$B$39:$B$782,L$83)+'СЕТ СН'!$H$12+СВЦЭМ!$D$10+'СЕТ СН'!$H$5-'СЕТ СН'!$H$20</f>
        <v>2802.5641403700001</v>
      </c>
      <c r="M84" s="36">
        <f>SUMIFS(СВЦЭМ!$C$39:$C$782,СВЦЭМ!$A$39:$A$782,$A84,СВЦЭМ!$B$39:$B$782,M$83)+'СЕТ СН'!$H$12+СВЦЭМ!$D$10+'СЕТ СН'!$H$5-'СЕТ СН'!$H$20</f>
        <v>2802.1731394799999</v>
      </c>
      <c r="N84" s="36">
        <f>SUMIFS(СВЦЭМ!$C$39:$C$782,СВЦЭМ!$A$39:$A$782,$A84,СВЦЭМ!$B$39:$B$782,N$83)+'СЕТ СН'!$H$12+СВЦЭМ!$D$10+'СЕТ СН'!$H$5-'СЕТ СН'!$H$20</f>
        <v>2828.0678577600002</v>
      </c>
      <c r="O84" s="36">
        <f>SUMIFS(СВЦЭМ!$C$39:$C$782,СВЦЭМ!$A$39:$A$782,$A84,СВЦЭМ!$B$39:$B$782,O$83)+'СЕТ СН'!$H$12+СВЦЭМ!$D$10+'СЕТ СН'!$H$5-'СЕТ СН'!$H$20</f>
        <v>2864.7991419600003</v>
      </c>
      <c r="P84" s="36">
        <f>SUMIFS(СВЦЭМ!$C$39:$C$782,СВЦЭМ!$A$39:$A$782,$A84,СВЦЭМ!$B$39:$B$782,P$83)+'СЕТ СН'!$H$12+СВЦЭМ!$D$10+'СЕТ СН'!$H$5-'СЕТ СН'!$H$20</f>
        <v>2897.6380178200002</v>
      </c>
      <c r="Q84" s="36">
        <f>SUMIFS(СВЦЭМ!$C$39:$C$782,СВЦЭМ!$A$39:$A$782,$A84,СВЦЭМ!$B$39:$B$782,Q$83)+'СЕТ СН'!$H$12+СВЦЭМ!$D$10+'СЕТ СН'!$H$5-'СЕТ СН'!$H$20</f>
        <v>2900.5981635899998</v>
      </c>
      <c r="R84" s="36">
        <f>SUMIFS(СВЦЭМ!$C$39:$C$782,СВЦЭМ!$A$39:$A$782,$A84,СВЦЭМ!$B$39:$B$782,R$83)+'СЕТ СН'!$H$12+СВЦЭМ!$D$10+'СЕТ СН'!$H$5-'СЕТ СН'!$H$20</f>
        <v>2895.7103148599999</v>
      </c>
      <c r="S84" s="36">
        <f>SUMIFS(СВЦЭМ!$C$39:$C$782,СВЦЭМ!$A$39:$A$782,$A84,СВЦЭМ!$B$39:$B$782,S$83)+'СЕТ СН'!$H$12+СВЦЭМ!$D$10+'СЕТ СН'!$H$5-'СЕТ СН'!$H$20</f>
        <v>2862.1563292999999</v>
      </c>
      <c r="T84" s="36">
        <f>SUMIFS(СВЦЭМ!$C$39:$C$782,СВЦЭМ!$A$39:$A$782,$A84,СВЦЭМ!$B$39:$B$782,T$83)+'СЕТ СН'!$H$12+СВЦЭМ!$D$10+'СЕТ СН'!$H$5-'СЕТ СН'!$H$20</f>
        <v>2825.3299040399997</v>
      </c>
      <c r="U84" s="36">
        <f>SUMIFS(СВЦЭМ!$C$39:$C$782,СВЦЭМ!$A$39:$A$782,$A84,СВЦЭМ!$B$39:$B$782,U$83)+'СЕТ СН'!$H$12+СВЦЭМ!$D$10+'СЕТ СН'!$H$5-'СЕТ СН'!$H$20</f>
        <v>2794.4792731900002</v>
      </c>
      <c r="V84" s="36">
        <f>SUMIFS(СВЦЭМ!$C$39:$C$782,СВЦЭМ!$A$39:$A$782,$A84,СВЦЭМ!$B$39:$B$782,V$83)+'СЕТ СН'!$H$12+СВЦЭМ!$D$10+'СЕТ СН'!$H$5-'СЕТ СН'!$H$20</f>
        <v>2796.6999220400003</v>
      </c>
      <c r="W84" s="36">
        <f>SUMIFS(СВЦЭМ!$C$39:$C$782,СВЦЭМ!$A$39:$A$782,$A84,СВЦЭМ!$B$39:$B$782,W$83)+'СЕТ СН'!$H$12+СВЦЭМ!$D$10+'СЕТ СН'!$H$5-'СЕТ СН'!$H$20</f>
        <v>2798.2235911500002</v>
      </c>
      <c r="X84" s="36">
        <f>SUMIFS(СВЦЭМ!$C$39:$C$782,СВЦЭМ!$A$39:$A$782,$A84,СВЦЭМ!$B$39:$B$782,X$83)+'СЕТ СН'!$H$12+СВЦЭМ!$D$10+'СЕТ СН'!$H$5-'СЕТ СН'!$H$20</f>
        <v>2795.24060822</v>
      </c>
      <c r="Y84" s="36">
        <f>SUMIFS(СВЦЭМ!$C$39:$C$782,СВЦЭМ!$A$39:$A$782,$A84,СВЦЭМ!$B$39:$B$782,Y$83)+'СЕТ СН'!$H$12+СВЦЭМ!$D$10+'СЕТ СН'!$H$5-'СЕТ СН'!$H$20</f>
        <v>2856.6508451499999</v>
      </c>
    </row>
    <row r="85" spans="1:25" ht="15.75" x14ac:dyDescent="0.2">
      <c r="A85" s="35">
        <f>A84+1</f>
        <v>44441</v>
      </c>
      <c r="B85" s="36">
        <f>SUMIFS(СВЦЭМ!$C$39:$C$782,СВЦЭМ!$A$39:$A$782,$A85,СВЦЭМ!$B$39:$B$782,B$83)+'СЕТ СН'!$H$12+СВЦЭМ!$D$10+'СЕТ СН'!$H$5-'СЕТ СН'!$H$20</f>
        <v>2954.3399113699998</v>
      </c>
      <c r="C85" s="36">
        <f>SUMIFS(СВЦЭМ!$C$39:$C$782,СВЦЭМ!$A$39:$A$782,$A85,СВЦЭМ!$B$39:$B$782,C$83)+'СЕТ СН'!$H$12+СВЦЭМ!$D$10+'СЕТ СН'!$H$5-'СЕТ СН'!$H$20</f>
        <v>3028.9534866700001</v>
      </c>
      <c r="D85" s="36">
        <f>SUMIFS(СВЦЭМ!$C$39:$C$782,СВЦЭМ!$A$39:$A$782,$A85,СВЦЭМ!$B$39:$B$782,D$83)+'СЕТ СН'!$H$12+СВЦЭМ!$D$10+'СЕТ СН'!$H$5-'СЕТ СН'!$H$20</f>
        <v>3107.8606747100002</v>
      </c>
      <c r="E85" s="36">
        <f>SUMIFS(СВЦЭМ!$C$39:$C$782,СВЦЭМ!$A$39:$A$782,$A85,СВЦЭМ!$B$39:$B$782,E$83)+'СЕТ СН'!$H$12+СВЦЭМ!$D$10+'СЕТ СН'!$H$5-'СЕТ СН'!$H$20</f>
        <v>3124.71705535</v>
      </c>
      <c r="F85" s="36">
        <f>SUMIFS(СВЦЭМ!$C$39:$C$782,СВЦЭМ!$A$39:$A$782,$A85,СВЦЭМ!$B$39:$B$782,F$83)+'СЕТ СН'!$H$12+СВЦЭМ!$D$10+'СЕТ СН'!$H$5-'СЕТ СН'!$H$20</f>
        <v>3108.7108480099996</v>
      </c>
      <c r="G85" s="36">
        <f>SUMIFS(СВЦЭМ!$C$39:$C$782,СВЦЭМ!$A$39:$A$782,$A85,СВЦЭМ!$B$39:$B$782,G$83)+'СЕТ СН'!$H$12+СВЦЭМ!$D$10+'СЕТ СН'!$H$5-'СЕТ СН'!$H$20</f>
        <v>3086.9416849999998</v>
      </c>
      <c r="H85" s="36">
        <f>SUMIFS(СВЦЭМ!$C$39:$C$782,СВЦЭМ!$A$39:$A$782,$A85,СВЦЭМ!$B$39:$B$782,H$83)+'СЕТ СН'!$H$12+СВЦЭМ!$D$10+'СЕТ СН'!$H$5-'СЕТ СН'!$H$20</f>
        <v>3037.3485260500001</v>
      </c>
      <c r="I85" s="36">
        <f>SUMIFS(СВЦЭМ!$C$39:$C$782,СВЦЭМ!$A$39:$A$782,$A85,СВЦЭМ!$B$39:$B$782,I$83)+'СЕТ СН'!$H$12+СВЦЭМ!$D$10+'СЕТ СН'!$H$5-'СЕТ СН'!$H$20</f>
        <v>2961.97615739</v>
      </c>
      <c r="J85" s="36">
        <f>SUMIFS(СВЦЭМ!$C$39:$C$782,СВЦЭМ!$A$39:$A$782,$A85,СВЦЭМ!$B$39:$B$782,J$83)+'СЕТ СН'!$H$12+СВЦЭМ!$D$10+'СЕТ СН'!$H$5-'СЕТ СН'!$H$20</f>
        <v>2870.3463748499998</v>
      </c>
      <c r="K85" s="36">
        <f>SUMIFS(СВЦЭМ!$C$39:$C$782,СВЦЭМ!$A$39:$A$782,$A85,СВЦЭМ!$B$39:$B$782,K$83)+'СЕТ СН'!$H$12+СВЦЭМ!$D$10+'СЕТ СН'!$H$5-'СЕТ СН'!$H$20</f>
        <v>2846.15095531</v>
      </c>
      <c r="L85" s="36">
        <f>SUMIFS(СВЦЭМ!$C$39:$C$782,СВЦЭМ!$A$39:$A$782,$A85,СВЦЭМ!$B$39:$B$782,L$83)+'СЕТ СН'!$H$12+СВЦЭМ!$D$10+'СЕТ СН'!$H$5-'СЕТ СН'!$H$20</f>
        <v>2839.7952277700001</v>
      </c>
      <c r="M85" s="36">
        <f>SUMIFS(СВЦЭМ!$C$39:$C$782,СВЦЭМ!$A$39:$A$782,$A85,СВЦЭМ!$B$39:$B$782,M$83)+'СЕТ СН'!$H$12+СВЦЭМ!$D$10+'СЕТ СН'!$H$5-'СЕТ СН'!$H$20</f>
        <v>2853.9511273399999</v>
      </c>
      <c r="N85" s="36">
        <f>SUMIFS(СВЦЭМ!$C$39:$C$782,СВЦЭМ!$A$39:$A$782,$A85,СВЦЭМ!$B$39:$B$782,N$83)+'СЕТ СН'!$H$12+СВЦЭМ!$D$10+'СЕТ СН'!$H$5-'СЕТ СН'!$H$20</f>
        <v>2860.9822728999998</v>
      </c>
      <c r="O85" s="36">
        <f>SUMIFS(СВЦЭМ!$C$39:$C$782,СВЦЭМ!$A$39:$A$782,$A85,СВЦЭМ!$B$39:$B$782,O$83)+'СЕТ СН'!$H$12+СВЦЭМ!$D$10+'СЕТ СН'!$H$5-'СЕТ СН'!$H$20</f>
        <v>2893.4782154300001</v>
      </c>
      <c r="P85" s="36">
        <f>SUMIFS(СВЦЭМ!$C$39:$C$782,СВЦЭМ!$A$39:$A$782,$A85,СВЦЭМ!$B$39:$B$782,P$83)+'СЕТ СН'!$H$12+СВЦЭМ!$D$10+'СЕТ СН'!$H$5-'СЕТ СН'!$H$20</f>
        <v>2925.7414091999999</v>
      </c>
      <c r="Q85" s="36">
        <f>SUMIFS(СВЦЭМ!$C$39:$C$782,СВЦЭМ!$A$39:$A$782,$A85,СВЦЭМ!$B$39:$B$782,Q$83)+'СЕТ СН'!$H$12+СВЦЭМ!$D$10+'СЕТ СН'!$H$5-'СЕТ СН'!$H$20</f>
        <v>2925.5024962900002</v>
      </c>
      <c r="R85" s="36">
        <f>SUMIFS(СВЦЭМ!$C$39:$C$782,СВЦЭМ!$A$39:$A$782,$A85,СВЦЭМ!$B$39:$B$782,R$83)+'СЕТ СН'!$H$12+СВЦЭМ!$D$10+'СЕТ СН'!$H$5-'СЕТ СН'!$H$20</f>
        <v>2926.1856619300002</v>
      </c>
      <c r="S85" s="36">
        <f>SUMIFS(СВЦЭМ!$C$39:$C$782,СВЦЭМ!$A$39:$A$782,$A85,СВЦЭМ!$B$39:$B$782,S$83)+'СЕТ СН'!$H$12+СВЦЭМ!$D$10+'СЕТ СН'!$H$5-'СЕТ СН'!$H$20</f>
        <v>2902.4232587500001</v>
      </c>
      <c r="T85" s="36">
        <f>SUMIFS(СВЦЭМ!$C$39:$C$782,СВЦЭМ!$A$39:$A$782,$A85,СВЦЭМ!$B$39:$B$782,T$83)+'СЕТ СН'!$H$12+СВЦЭМ!$D$10+'СЕТ СН'!$H$5-'СЕТ СН'!$H$20</f>
        <v>2899.9266080500001</v>
      </c>
      <c r="U85" s="36">
        <f>SUMIFS(СВЦЭМ!$C$39:$C$782,СВЦЭМ!$A$39:$A$782,$A85,СВЦЭМ!$B$39:$B$782,U$83)+'СЕТ СН'!$H$12+СВЦЭМ!$D$10+'СЕТ СН'!$H$5-'СЕТ СН'!$H$20</f>
        <v>2879.7575423399999</v>
      </c>
      <c r="V85" s="36">
        <f>SUMIFS(СВЦЭМ!$C$39:$C$782,СВЦЭМ!$A$39:$A$782,$A85,СВЦЭМ!$B$39:$B$782,V$83)+'СЕТ СН'!$H$12+СВЦЭМ!$D$10+'СЕТ СН'!$H$5-'СЕТ СН'!$H$20</f>
        <v>2893.86957648</v>
      </c>
      <c r="W85" s="36">
        <f>SUMIFS(СВЦЭМ!$C$39:$C$782,СВЦЭМ!$A$39:$A$782,$A85,СВЦЭМ!$B$39:$B$782,W$83)+'СЕТ СН'!$H$12+СВЦЭМ!$D$10+'СЕТ СН'!$H$5-'СЕТ СН'!$H$20</f>
        <v>2883.9768985299997</v>
      </c>
      <c r="X85" s="36">
        <f>SUMIFS(СВЦЭМ!$C$39:$C$782,СВЦЭМ!$A$39:$A$782,$A85,СВЦЭМ!$B$39:$B$782,X$83)+'СЕТ СН'!$H$12+СВЦЭМ!$D$10+'СЕТ СН'!$H$5-'СЕТ СН'!$H$20</f>
        <v>2866.6488969299999</v>
      </c>
      <c r="Y85" s="36">
        <f>SUMIFS(СВЦЭМ!$C$39:$C$782,СВЦЭМ!$A$39:$A$782,$A85,СВЦЭМ!$B$39:$B$782,Y$83)+'СЕТ СН'!$H$12+СВЦЭМ!$D$10+'СЕТ СН'!$H$5-'СЕТ СН'!$H$20</f>
        <v>2877.2569119899999</v>
      </c>
    </row>
    <row r="86" spans="1:25" ht="15.75" x14ac:dyDescent="0.2">
      <c r="A86" s="35">
        <f t="shared" ref="A86:A113" si="2">A85+1</f>
        <v>44442</v>
      </c>
      <c r="B86" s="36">
        <f>SUMIFS(СВЦЭМ!$C$39:$C$782,СВЦЭМ!$A$39:$A$782,$A86,СВЦЭМ!$B$39:$B$782,B$83)+'СЕТ СН'!$H$12+СВЦЭМ!$D$10+'СЕТ СН'!$H$5-'СЕТ СН'!$H$20</f>
        <v>2960.96747172</v>
      </c>
      <c r="C86" s="36">
        <f>SUMIFS(СВЦЭМ!$C$39:$C$782,СВЦЭМ!$A$39:$A$782,$A86,СВЦЭМ!$B$39:$B$782,C$83)+'СЕТ СН'!$H$12+СВЦЭМ!$D$10+'СЕТ СН'!$H$5-'СЕТ СН'!$H$20</f>
        <v>3037.1741434999999</v>
      </c>
      <c r="D86" s="36">
        <f>SUMIFS(СВЦЭМ!$C$39:$C$782,СВЦЭМ!$A$39:$A$782,$A86,СВЦЭМ!$B$39:$B$782,D$83)+'СЕТ СН'!$H$12+СВЦЭМ!$D$10+'СЕТ СН'!$H$5-'СЕТ СН'!$H$20</f>
        <v>3100.2217849600002</v>
      </c>
      <c r="E86" s="36">
        <f>SUMIFS(СВЦЭМ!$C$39:$C$782,СВЦЭМ!$A$39:$A$782,$A86,СВЦЭМ!$B$39:$B$782,E$83)+'СЕТ СН'!$H$12+СВЦЭМ!$D$10+'СЕТ СН'!$H$5-'СЕТ СН'!$H$20</f>
        <v>3124.1030131500002</v>
      </c>
      <c r="F86" s="36">
        <f>SUMIFS(СВЦЭМ!$C$39:$C$782,СВЦЭМ!$A$39:$A$782,$A86,СВЦЭМ!$B$39:$B$782,F$83)+'СЕТ СН'!$H$12+СВЦЭМ!$D$10+'СЕТ СН'!$H$5-'СЕТ СН'!$H$20</f>
        <v>3115.5062108800003</v>
      </c>
      <c r="G86" s="36">
        <f>SUMIFS(СВЦЭМ!$C$39:$C$782,СВЦЭМ!$A$39:$A$782,$A86,СВЦЭМ!$B$39:$B$782,G$83)+'СЕТ СН'!$H$12+СВЦЭМ!$D$10+'СЕТ СН'!$H$5-'СЕТ СН'!$H$20</f>
        <v>3080.77480423</v>
      </c>
      <c r="H86" s="36">
        <f>SUMIFS(СВЦЭМ!$C$39:$C$782,СВЦЭМ!$A$39:$A$782,$A86,СВЦЭМ!$B$39:$B$782,H$83)+'СЕТ СН'!$H$12+СВЦЭМ!$D$10+'СЕТ СН'!$H$5-'СЕТ СН'!$H$20</f>
        <v>3018.3315138899998</v>
      </c>
      <c r="I86" s="36">
        <f>SUMIFS(СВЦЭМ!$C$39:$C$782,СВЦЭМ!$A$39:$A$782,$A86,СВЦЭМ!$B$39:$B$782,I$83)+'СЕТ СН'!$H$12+СВЦЭМ!$D$10+'СЕТ СН'!$H$5-'СЕТ СН'!$H$20</f>
        <v>2938.3583673499998</v>
      </c>
      <c r="J86" s="36">
        <f>SUMIFS(СВЦЭМ!$C$39:$C$782,СВЦЭМ!$A$39:$A$782,$A86,СВЦЭМ!$B$39:$B$782,J$83)+'СЕТ СН'!$H$12+СВЦЭМ!$D$10+'СЕТ СН'!$H$5-'СЕТ СН'!$H$20</f>
        <v>2873.6073138100001</v>
      </c>
      <c r="K86" s="36">
        <f>SUMIFS(СВЦЭМ!$C$39:$C$782,СВЦЭМ!$A$39:$A$782,$A86,СВЦЭМ!$B$39:$B$782,K$83)+'СЕТ СН'!$H$12+СВЦЭМ!$D$10+'СЕТ СН'!$H$5-'СЕТ СН'!$H$20</f>
        <v>2848.1990478899997</v>
      </c>
      <c r="L86" s="36">
        <f>SUMIFS(СВЦЭМ!$C$39:$C$782,СВЦЭМ!$A$39:$A$782,$A86,СВЦЭМ!$B$39:$B$782,L$83)+'СЕТ СН'!$H$12+СВЦЭМ!$D$10+'СЕТ СН'!$H$5-'СЕТ СН'!$H$20</f>
        <v>2844.8064884599999</v>
      </c>
      <c r="M86" s="36">
        <f>SUMIFS(СВЦЭМ!$C$39:$C$782,СВЦЭМ!$A$39:$A$782,$A86,СВЦЭМ!$B$39:$B$782,M$83)+'СЕТ СН'!$H$12+СВЦЭМ!$D$10+'СЕТ СН'!$H$5-'СЕТ СН'!$H$20</f>
        <v>2837.5564587200001</v>
      </c>
      <c r="N86" s="36">
        <f>SUMIFS(СВЦЭМ!$C$39:$C$782,СВЦЭМ!$A$39:$A$782,$A86,СВЦЭМ!$B$39:$B$782,N$83)+'СЕТ СН'!$H$12+СВЦЭМ!$D$10+'СЕТ СН'!$H$5-'СЕТ СН'!$H$20</f>
        <v>2851.4960546399998</v>
      </c>
      <c r="O86" s="36">
        <f>SUMIFS(СВЦЭМ!$C$39:$C$782,СВЦЭМ!$A$39:$A$782,$A86,СВЦЭМ!$B$39:$B$782,O$83)+'СЕТ СН'!$H$12+СВЦЭМ!$D$10+'СЕТ СН'!$H$5-'СЕТ СН'!$H$20</f>
        <v>2865.40000078</v>
      </c>
      <c r="P86" s="36">
        <f>SUMIFS(СВЦЭМ!$C$39:$C$782,СВЦЭМ!$A$39:$A$782,$A86,СВЦЭМ!$B$39:$B$782,P$83)+'СЕТ СН'!$H$12+СВЦЭМ!$D$10+'СЕТ СН'!$H$5-'СЕТ СН'!$H$20</f>
        <v>2902.0604452100001</v>
      </c>
      <c r="Q86" s="36">
        <f>SUMIFS(СВЦЭМ!$C$39:$C$782,СВЦЭМ!$A$39:$A$782,$A86,СВЦЭМ!$B$39:$B$782,Q$83)+'СЕТ СН'!$H$12+СВЦЭМ!$D$10+'СЕТ СН'!$H$5-'СЕТ СН'!$H$20</f>
        <v>2911.8453958600003</v>
      </c>
      <c r="R86" s="36">
        <f>SUMIFS(СВЦЭМ!$C$39:$C$782,СВЦЭМ!$A$39:$A$782,$A86,СВЦЭМ!$B$39:$B$782,R$83)+'СЕТ СН'!$H$12+СВЦЭМ!$D$10+'СЕТ СН'!$H$5-'СЕТ СН'!$H$20</f>
        <v>2914.1784096599999</v>
      </c>
      <c r="S86" s="36">
        <f>SUMIFS(СВЦЭМ!$C$39:$C$782,СВЦЭМ!$A$39:$A$782,$A86,СВЦЭМ!$B$39:$B$782,S$83)+'СЕТ СН'!$H$12+СВЦЭМ!$D$10+'СЕТ СН'!$H$5-'СЕТ СН'!$H$20</f>
        <v>2891.52244161</v>
      </c>
      <c r="T86" s="36">
        <f>SUMIFS(СВЦЭМ!$C$39:$C$782,СВЦЭМ!$A$39:$A$782,$A86,СВЦЭМ!$B$39:$B$782,T$83)+'СЕТ СН'!$H$12+СВЦЭМ!$D$10+'СЕТ СН'!$H$5-'СЕТ СН'!$H$20</f>
        <v>2861.6756042100001</v>
      </c>
      <c r="U86" s="36">
        <f>SUMIFS(СВЦЭМ!$C$39:$C$782,СВЦЭМ!$A$39:$A$782,$A86,СВЦЭМ!$B$39:$B$782,U$83)+'СЕТ СН'!$H$12+СВЦЭМ!$D$10+'СЕТ СН'!$H$5-'СЕТ СН'!$H$20</f>
        <v>2859.0956382700001</v>
      </c>
      <c r="V86" s="36">
        <f>SUMIFS(СВЦЭМ!$C$39:$C$782,СВЦЭМ!$A$39:$A$782,$A86,СВЦЭМ!$B$39:$B$782,V$83)+'СЕТ СН'!$H$12+СВЦЭМ!$D$10+'СЕТ СН'!$H$5-'СЕТ СН'!$H$20</f>
        <v>2875.5278161800002</v>
      </c>
      <c r="W86" s="36">
        <f>SUMIFS(СВЦЭМ!$C$39:$C$782,СВЦЭМ!$A$39:$A$782,$A86,СВЦЭМ!$B$39:$B$782,W$83)+'СЕТ СН'!$H$12+СВЦЭМ!$D$10+'СЕТ СН'!$H$5-'СЕТ СН'!$H$20</f>
        <v>2874.6649227299999</v>
      </c>
      <c r="X86" s="36">
        <f>SUMIFS(СВЦЭМ!$C$39:$C$782,СВЦЭМ!$A$39:$A$782,$A86,СВЦЭМ!$B$39:$B$782,X$83)+'СЕТ СН'!$H$12+СВЦЭМ!$D$10+'СЕТ СН'!$H$5-'СЕТ СН'!$H$20</f>
        <v>2837.4788139800003</v>
      </c>
      <c r="Y86" s="36">
        <f>SUMIFS(СВЦЭМ!$C$39:$C$782,СВЦЭМ!$A$39:$A$782,$A86,СВЦЭМ!$B$39:$B$782,Y$83)+'СЕТ СН'!$H$12+СВЦЭМ!$D$10+'СЕТ СН'!$H$5-'СЕТ СН'!$H$20</f>
        <v>2867.3938201999999</v>
      </c>
    </row>
    <row r="87" spans="1:25" ht="15.75" x14ac:dyDescent="0.2">
      <c r="A87" s="35">
        <f t="shared" si="2"/>
        <v>44443</v>
      </c>
      <c r="B87" s="36">
        <f>SUMIFS(СВЦЭМ!$C$39:$C$782,СВЦЭМ!$A$39:$A$782,$A87,СВЦЭМ!$B$39:$B$782,B$83)+'СЕТ СН'!$H$12+СВЦЭМ!$D$10+'СЕТ СН'!$H$5-'СЕТ СН'!$H$20</f>
        <v>2933.5776000999999</v>
      </c>
      <c r="C87" s="36">
        <f>SUMIFS(СВЦЭМ!$C$39:$C$782,СВЦЭМ!$A$39:$A$782,$A87,СВЦЭМ!$B$39:$B$782,C$83)+'СЕТ СН'!$H$12+СВЦЭМ!$D$10+'СЕТ СН'!$H$5-'СЕТ СН'!$H$20</f>
        <v>3013.36225857</v>
      </c>
      <c r="D87" s="36">
        <f>SUMIFS(СВЦЭМ!$C$39:$C$782,СВЦЭМ!$A$39:$A$782,$A87,СВЦЭМ!$B$39:$B$782,D$83)+'СЕТ СН'!$H$12+СВЦЭМ!$D$10+'СЕТ СН'!$H$5-'СЕТ СН'!$H$20</f>
        <v>3071.8939424999999</v>
      </c>
      <c r="E87" s="36">
        <f>SUMIFS(СВЦЭМ!$C$39:$C$782,СВЦЭМ!$A$39:$A$782,$A87,СВЦЭМ!$B$39:$B$782,E$83)+'СЕТ СН'!$H$12+СВЦЭМ!$D$10+'СЕТ СН'!$H$5-'СЕТ СН'!$H$20</f>
        <v>3091.40886172</v>
      </c>
      <c r="F87" s="36">
        <f>SUMIFS(СВЦЭМ!$C$39:$C$782,СВЦЭМ!$A$39:$A$782,$A87,СВЦЭМ!$B$39:$B$782,F$83)+'СЕТ СН'!$H$12+СВЦЭМ!$D$10+'СЕТ СН'!$H$5-'СЕТ СН'!$H$20</f>
        <v>3092.0471272300001</v>
      </c>
      <c r="G87" s="36">
        <f>SUMIFS(СВЦЭМ!$C$39:$C$782,СВЦЭМ!$A$39:$A$782,$A87,СВЦЭМ!$B$39:$B$782,G$83)+'СЕТ СН'!$H$12+СВЦЭМ!$D$10+'СЕТ СН'!$H$5-'СЕТ СН'!$H$20</f>
        <v>3072.52440372</v>
      </c>
      <c r="H87" s="36">
        <f>SUMIFS(СВЦЭМ!$C$39:$C$782,СВЦЭМ!$A$39:$A$782,$A87,СВЦЭМ!$B$39:$B$782,H$83)+'СЕТ СН'!$H$12+СВЦЭМ!$D$10+'СЕТ СН'!$H$5-'СЕТ СН'!$H$20</f>
        <v>3023.5993971400003</v>
      </c>
      <c r="I87" s="36">
        <f>SUMIFS(СВЦЭМ!$C$39:$C$782,СВЦЭМ!$A$39:$A$782,$A87,СВЦЭМ!$B$39:$B$782,I$83)+'СЕТ СН'!$H$12+СВЦЭМ!$D$10+'СЕТ СН'!$H$5-'СЕТ СН'!$H$20</f>
        <v>2941.6351250299999</v>
      </c>
      <c r="J87" s="36">
        <f>SUMIFS(СВЦЭМ!$C$39:$C$782,СВЦЭМ!$A$39:$A$782,$A87,СВЦЭМ!$B$39:$B$782,J$83)+'СЕТ СН'!$H$12+СВЦЭМ!$D$10+'СЕТ СН'!$H$5-'СЕТ СН'!$H$20</f>
        <v>2857.07959218</v>
      </c>
      <c r="K87" s="36">
        <f>SUMIFS(СВЦЭМ!$C$39:$C$782,СВЦЭМ!$A$39:$A$782,$A87,СВЦЭМ!$B$39:$B$782,K$83)+'СЕТ СН'!$H$12+СВЦЭМ!$D$10+'СЕТ СН'!$H$5-'СЕТ СН'!$H$20</f>
        <v>2831.0246692999999</v>
      </c>
      <c r="L87" s="36">
        <f>SUMIFS(СВЦЭМ!$C$39:$C$782,СВЦЭМ!$A$39:$A$782,$A87,СВЦЭМ!$B$39:$B$782,L$83)+'СЕТ СН'!$H$12+СВЦЭМ!$D$10+'СЕТ СН'!$H$5-'СЕТ СН'!$H$20</f>
        <v>2840.8250718300001</v>
      </c>
      <c r="M87" s="36">
        <f>SUMIFS(СВЦЭМ!$C$39:$C$782,СВЦЭМ!$A$39:$A$782,$A87,СВЦЭМ!$B$39:$B$782,M$83)+'СЕТ СН'!$H$12+СВЦЭМ!$D$10+'СЕТ СН'!$H$5-'СЕТ СН'!$H$20</f>
        <v>2838.5051762799999</v>
      </c>
      <c r="N87" s="36">
        <f>SUMIFS(СВЦЭМ!$C$39:$C$782,СВЦЭМ!$A$39:$A$782,$A87,СВЦЭМ!$B$39:$B$782,N$83)+'СЕТ СН'!$H$12+СВЦЭМ!$D$10+'СЕТ СН'!$H$5-'СЕТ СН'!$H$20</f>
        <v>2846.5218114300001</v>
      </c>
      <c r="O87" s="36">
        <f>SUMIFS(СВЦЭМ!$C$39:$C$782,СВЦЭМ!$A$39:$A$782,$A87,СВЦЭМ!$B$39:$B$782,O$83)+'СЕТ СН'!$H$12+СВЦЭМ!$D$10+'СЕТ СН'!$H$5-'СЕТ СН'!$H$20</f>
        <v>2863.7040797700001</v>
      </c>
      <c r="P87" s="36">
        <f>SUMIFS(СВЦЭМ!$C$39:$C$782,СВЦЭМ!$A$39:$A$782,$A87,СВЦЭМ!$B$39:$B$782,P$83)+'СЕТ СН'!$H$12+СВЦЭМ!$D$10+'СЕТ СН'!$H$5-'СЕТ СН'!$H$20</f>
        <v>2894.9980100000002</v>
      </c>
      <c r="Q87" s="36">
        <f>SUMIFS(СВЦЭМ!$C$39:$C$782,СВЦЭМ!$A$39:$A$782,$A87,СВЦЭМ!$B$39:$B$782,Q$83)+'СЕТ СН'!$H$12+СВЦЭМ!$D$10+'СЕТ СН'!$H$5-'СЕТ СН'!$H$20</f>
        <v>2917.4957665900001</v>
      </c>
      <c r="R87" s="36">
        <f>SUMIFS(СВЦЭМ!$C$39:$C$782,СВЦЭМ!$A$39:$A$782,$A87,СВЦЭМ!$B$39:$B$782,R$83)+'СЕТ СН'!$H$12+СВЦЭМ!$D$10+'СЕТ СН'!$H$5-'СЕТ СН'!$H$20</f>
        <v>2916.5136989800003</v>
      </c>
      <c r="S87" s="36">
        <f>SUMIFS(СВЦЭМ!$C$39:$C$782,СВЦЭМ!$A$39:$A$782,$A87,СВЦЭМ!$B$39:$B$782,S$83)+'СЕТ СН'!$H$12+СВЦЭМ!$D$10+'СЕТ СН'!$H$5-'СЕТ СН'!$H$20</f>
        <v>2874.3605263499999</v>
      </c>
      <c r="T87" s="36">
        <f>SUMIFS(СВЦЭМ!$C$39:$C$782,СВЦЭМ!$A$39:$A$782,$A87,СВЦЭМ!$B$39:$B$782,T$83)+'СЕТ СН'!$H$12+СВЦЭМ!$D$10+'СЕТ СН'!$H$5-'СЕТ СН'!$H$20</f>
        <v>2847.7975607899998</v>
      </c>
      <c r="U87" s="36">
        <f>SUMIFS(СВЦЭМ!$C$39:$C$782,СВЦЭМ!$A$39:$A$782,$A87,СВЦЭМ!$B$39:$B$782,U$83)+'СЕТ СН'!$H$12+СВЦЭМ!$D$10+'СЕТ СН'!$H$5-'СЕТ СН'!$H$20</f>
        <v>2824.2856649200003</v>
      </c>
      <c r="V87" s="36">
        <f>SUMIFS(СВЦЭМ!$C$39:$C$782,СВЦЭМ!$A$39:$A$782,$A87,СВЦЭМ!$B$39:$B$782,V$83)+'СЕТ СН'!$H$12+СВЦЭМ!$D$10+'СЕТ СН'!$H$5-'СЕТ СН'!$H$20</f>
        <v>2799.6883215299999</v>
      </c>
      <c r="W87" s="36">
        <f>SUMIFS(СВЦЭМ!$C$39:$C$782,СВЦЭМ!$A$39:$A$782,$A87,СВЦЭМ!$B$39:$B$782,W$83)+'СЕТ СН'!$H$12+СВЦЭМ!$D$10+'СЕТ СН'!$H$5-'СЕТ СН'!$H$20</f>
        <v>2808.7139546899998</v>
      </c>
      <c r="X87" s="36">
        <f>SUMIFS(СВЦЭМ!$C$39:$C$782,СВЦЭМ!$A$39:$A$782,$A87,СВЦЭМ!$B$39:$B$782,X$83)+'СЕТ СН'!$H$12+СВЦЭМ!$D$10+'СЕТ СН'!$H$5-'СЕТ СН'!$H$20</f>
        <v>2825.5373289200002</v>
      </c>
      <c r="Y87" s="36">
        <f>SUMIFS(СВЦЭМ!$C$39:$C$782,СВЦЭМ!$A$39:$A$782,$A87,СВЦЭМ!$B$39:$B$782,Y$83)+'СЕТ СН'!$H$12+СВЦЭМ!$D$10+'СЕТ СН'!$H$5-'СЕТ СН'!$H$20</f>
        <v>2848.1711392400002</v>
      </c>
    </row>
    <row r="88" spans="1:25" ht="15.75" x14ac:dyDescent="0.2">
      <c r="A88" s="35">
        <f t="shared" si="2"/>
        <v>44444</v>
      </c>
      <c r="B88" s="36">
        <f>SUMIFS(СВЦЭМ!$C$39:$C$782,СВЦЭМ!$A$39:$A$782,$A88,СВЦЭМ!$B$39:$B$782,B$83)+'СЕТ СН'!$H$12+СВЦЭМ!$D$10+'СЕТ СН'!$H$5-'СЕТ СН'!$H$20</f>
        <v>2869.4787749500001</v>
      </c>
      <c r="C88" s="36">
        <f>SUMIFS(СВЦЭМ!$C$39:$C$782,СВЦЭМ!$A$39:$A$782,$A88,СВЦЭМ!$B$39:$B$782,C$83)+'СЕТ СН'!$H$12+СВЦЭМ!$D$10+'СЕТ СН'!$H$5-'СЕТ СН'!$H$20</f>
        <v>2949.8074555600001</v>
      </c>
      <c r="D88" s="36">
        <f>SUMIFS(СВЦЭМ!$C$39:$C$782,СВЦЭМ!$A$39:$A$782,$A88,СВЦЭМ!$B$39:$B$782,D$83)+'СЕТ СН'!$H$12+СВЦЭМ!$D$10+'СЕТ СН'!$H$5-'СЕТ СН'!$H$20</f>
        <v>3022.9587203299998</v>
      </c>
      <c r="E88" s="36">
        <f>SUMIFS(СВЦЭМ!$C$39:$C$782,СВЦЭМ!$A$39:$A$782,$A88,СВЦЭМ!$B$39:$B$782,E$83)+'СЕТ СН'!$H$12+СВЦЭМ!$D$10+'СЕТ СН'!$H$5-'СЕТ СН'!$H$20</f>
        <v>3054.2587810199998</v>
      </c>
      <c r="F88" s="36">
        <f>SUMIFS(СВЦЭМ!$C$39:$C$782,СВЦЭМ!$A$39:$A$782,$A88,СВЦЭМ!$B$39:$B$782,F$83)+'СЕТ СН'!$H$12+СВЦЭМ!$D$10+'СЕТ СН'!$H$5-'СЕТ СН'!$H$20</f>
        <v>3077.3181127799999</v>
      </c>
      <c r="G88" s="36">
        <f>SUMIFS(СВЦЭМ!$C$39:$C$782,СВЦЭМ!$A$39:$A$782,$A88,СВЦЭМ!$B$39:$B$782,G$83)+'СЕТ СН'!$H$12+СВЦЭМ!$D$10+'СЕТ СН'!$H$5-'СЕТ СН'!$H$20</f>
        <v>3084.6566089299999</v>
      </c>
      <c r="H88" s="36">
        <f>SUMIFS(СВЦЭМ!$C$39:$C$782,СВЦЭМ!$A$39:$A$782,$A88,СВЦЭМ!$B$39:$B$782,H$83)+'СЕТ СН'!$H$12+СВЦЭМ!$D$10+'СЕТ СН'!$H$5-'СЕТ СН'!$H$20</f>
        <v>3063.6609044899997</v>
      </c>
      <c r="I88" s="36">
        <f>SUMIFS(СВЦЭМ!$C$39:$C$782,СВЦЭМ!$A$39:$A$782,$A88,СВЦЭМ!$B$39:$B$782,I$83)+'СЕТ СН'!$H$12+СВЦЭМ!$D$10+'СЕТ СН'!$H$5-'СЕТ СН'!$H$20</f>
        <v>3002.5114449900002</v>
      </c>
      <c r="J88" s="36">
        <f>SUMIFS(СВЦЭМ!$C$39:$C$782,СВЦЭМ!$A$39:$A$782,$A88,СВЦЭМ!$B$39:$B$782,J$83)+'СЕТ СН'!$H$12+СВЦЭМ!$D$10+'СЕТ СН'!$H$5-'СЕТ СН'!$H$20</f>
        <v>2911.2495417</v>
      </c>
      <c r="K88" s="36">
        <f>SUMIFS(СВЦЭМ!$C$39:$C$782,СВЦЭМ!$A$39:$A$782,$A88,СВЦЭМ!$B$39:$B$782,K$83)+'СЕТ СН'!$H$12+СВЦЭМ!$D$10+'СЕТ СН'!$H$5-'СЕТ СН'!$H$20</f>
        <v>2843.83914306</v>
      </c>
      <c r="L88" s="36">
        <f>SUMIFS(СВЦЭМ!$C$39:$C$782,СВЦЭМ!$A$39:$A$782,$A88,СВЦЭМ!$B$39:$B$782,L$83)+'СЕТ СН'!$H$12+СВЦЭМ!$D$10+'СЕТ СН'!$H$5-'СЕТ СН'!$H$20</f>
        <v>2846.2617739299999</v>
      </c>
      <c r="M88" s="36">
        <f>SUMIFS(СВЦЭМ!$C$39:$C$782,СВЦЭМ!$A$39:$A$782,$A88,СВЦЭМ!$B$39:$B$782,M$83)+'СЕТ СН'!$H$12+СВЦЭМ!$D$10+'СЕТ СН'!$H$5-'СЕТ СН'!$H$20</f>
        <v>2842.2677618500002</v>
      </c>
      <c r="N88" s="36">
        <f>SUMIFS(СВЦЭМ!$C$39:$C$782,СВЦЭМ!$A$39:$A$782,$A88,СВЦЭМ!$B$39:$B$782,N$83)+'СЕТ СН'!$H$12+СВЦЭМ!$D$10+'СЕТ СН'!$H$5-'СЕТ СН'!$H$20</f>
        <v>2853.6252167900002</v>
      </c>
      <c r="O88" s="36">
        <f>SUMIFS(СВЦЭМ!$C$39:$C$782,СВЦЭМ!$A$39:$A$782,$A88,СВЦЭМ!$B$39:$B$782,O$83)+'СЕТ СН'!$H$12+СВЦЭМ!$D$10+'СЕТ СН'!$H$5-'СЕТ СН'!$H$20</f>
        <v>2872.15927083</v>
      </c>
      <c r="P88" s="36">
        <f>SUMIFS(СВЦЭМ!$C$39:$C$782,СВЦЭМ!$A$39:$A$782,$A88,СВЦЭМ!$B$39:$B$782,P$83)+'СЕТ СН'!$H$12+СВЦЭМ!$D$10+'СЕТ СН'!$H$5-'СЕТ СН'!$H$20</f>
        <v>2907.45036901</v>
      </c>
      <c r="Q88" s="36">
        <f>SUMIFS(СВЦЭМ!$C$39:$C$782,СВЦЭМ!$A$39:$A$782,$A88,СВЦЭМ!$B$39:$B$782,Q$83)+'СЕТ СН'!$H$12+СВЦЭМ!$D$10+'СЕТ СН'!$H$5-'СЕТ СН'!$H$20</f>
        <v>2915.59480863</v>
      </c>
      <c r="R88" s="36">
        <f>SUMIFS(СВЦЭМ!$C$39:$C$782,СВЦЭМ!$A$39:$A$782,$A88,СВЦЭМ!$B$39:$B$782,R$83)+'СЕТ СН'!$H$12+СВЦЭМ!$D$10+'СЕТ СН'!$H$5-'СЕТ СН'!$H$20</f>
        <v>2911.1988726300001</v>
      </c>
      <c r="S88" s="36">
        <f>SUMIFS(СВЦЭМ!$C$39:$C$782,СВЦЭМ!$A$39:$A$782,$A88,СВЦЭМ!$B$39:$B$782,S$83)+'СЕТ СН'!$H$12+СВЦЭМ!$D$10+'СЕТ СН'!$H$5-'СЕТ СН'!$H$20</f>
        <v>2857.8251884800002</v>
      </c>
      <c r="T88" s="36">
        <f>SUMIFS(СВЦЭМ!$C$39:$C$782,СВЦЭМ!$A$39:$A$782,$A88,СВЦЭМ!$B$39:$B$782,T$83)+'СЕТ СН'!$H$12+СВЦЭМ!$D$10+'СЕТ СН'!$H$5-'СЕТ СН'!$H$20</f>
        <v>2831.59335053</v>
      </c>
      <c r="U88" s="36">
        <f>SUMIFS(СВЦЭМ!$C$39:$C$782,СВЦЭМ!$A$39:$A$782,$A88,СВЦЭМ!$B$39:$B$782,U$83)+'СЕТ СН'!$H$12+СВЦЭМ!$D$10+'СЕТ СН'!$H$5-'СЕТ СН'!$H$20</f>
        <v>2803.9103544300001</v>
      </c>
      <c r="V88" s="36">
        <f>SUMIFS(СВЦЭМ!$C$39:$C$782,СВЦЭМ!$A$39:$A$782,$A88,СВЦЭМ!$B$39:$B$782,V$83)+'СЕТ СН'!$H$12+СВЦЭМ!$D$10+'СЕТ СН'!$H$5-'СЕТ СН'!$H$20</f>
        <v>2798.8837257599998</v>
      </c>
      <c r="W88" s="36">
        <f>SUMIFS(СВЦЭМ!$C$39:$C$782,СВЦЭМ!$A$39:$A$782,$A88,СВЦЭМ!$B$39:$B$782,W$83)+'СЕТ СН'!$H$12+СВЦЭМ!$D$10+'СЕТ СН'!$H$5-'СЕТ СН'!$H$20</f>
        <v>2823.3989970600001</v>
      </c>
      <c r="X88" s="36">
        <f>SUMIFS(СВЦЭМ!$C$39:$C$782,СВЦЭМ!$A$39:$A$782,$A88,СВЦЭМ!$B$39:$B$782,X$83)+'СЕТ СН'!$H$12+СВЦЭМ!$D$10+'СЕТ СН'!$H$5-'СЕТ СН'!$H$20</f>
        <v>2866.9725809800002</v>
      </c>
      <c r="Y88" s="36">
        <f>SUMIFS(СВЦЭМ!$C$39:$C$782,СВЦЭМ!$A$39:$A$782,$A88,СВЦЭМ!$B$39:$B$782,Y$83)+'СЕТ СН'!$H$12+СВЦЭМ!$D$10+'СЕТ СН'!$H$5-'СЕТ СН'!$H$20</f>
        <v>2925.0083548100001</v>
      </c>
    </row>
    <row r="89" spans="1:25" ht="15.75" x14ac:dyDescent="0.2">
      <c r="A89" s="35">
        <f t="shared" si="2"/>
        <v>44445</v>
      </c>
      <c r="B89" s="36">
        <f>SUMIFS(СВЦЭМ!$C$39:$C$782,СВЦЭМ!$A$39:$A$782,$A89,СВЦЭМ!$B$39:$B$782,B$83)+'СЕТ СН'!$H$12+СВЦЭМ!$D$10+'СЕТ СН'!$H$5-'СЕТ СН'!$H$20</f>
        <v>2939.00708106</v>
      </c>
      <c r="C89" s="36">
        <f>SUMIFS(СВЦЭМ!$C$39:$C$782,СВЦЭМ!$A$39:$A$782,$A89,СВЦЭМ!$B$39:$B$782,C$83)+'СЕТ СН'!$H$12+СВЦЭМ!$D$10+'СЕТ СН'!$H$5-'СЕТ СН'!$H$20</f>
        <v>3020.12144842</v>
      </c>
      <c r="D89" s="36">
        <f>SUMIFS(СВЦЭМ!$C$39:$C$782,СВЦЭМ!$A$39:$A$782,$A89,СВЦЭМ!$B$39:$B$782,D$83)+'СЕТ СН'!$H$12+СВЦЭМ!$D$10+'СЕТ СН'!$H$5-'СЕТ СН'!$H$20</f>
        <v>3086.3833878999999</v>
      </c>
      <c r="E89" s="36">
        <f>SUMIFS(СВЦЭМ!$C$39:$C$782,СВЦЭМ!$A$39:$A$782,$A89,СВЦЭМ!$B$39:$B$782,E$83)+'СЕТ СН'!$H$12+СВЦЭМ!$D$10+'СЕТ СН'!$H$5-'СЕТ СН'!$H$20</f>
        <v>3116.3555685800002</v>
      </c>
      <c r="F89" s="36">
        <f>SUMIFS(СВЦЭМ!$C$39:$C$782,СВЦЭМ!$A$39:$A$782,$A89,СВЦЭМ!$B$39:$B$782,F$83)+'СЕТ СН'!$H$12+СВЦЭМ!$D$10+'СЕТ СН'!$H$5-'СЕТ СН'!$H$20</f>
        <v>3125.79933145</v>
      </c>
      <c r="G89" s="36">
        <f>SUMIFS(СВЦЭМ!$C$39:$C$782,СВЦЭМ!$A$39:$A$782,$A89,СВЦЭМ!$B$39:$B$782,G$83)+'СЕТ СН'!$H$12+СВЦЭМ!$D$10+'СЕТ СН'!$H$5-'СЕТ СН'!$H$20</f>
        <v>3125.6278815199998</v>
      </c>
      <c r="H89" s="36">
        <f>SUMIFS(СВЦЭМ!$C$39:$C$782,СВЦЭМ!$A$39:$A$782,$A89,СВЦЭМ!$B$39:$B$782,H$83)+'СЕТ СН'!$H$12+СВЦЭМ!$D$10+'СЕТ СН'!$H$5-'СЕТ СН'!$H$20</f>
        <v>3067.8806304899999</v>
      </c>
      <c r="I89" s="36">
        <f>SUMIFS(СВЦЭМ!$C$39:$C$782,СВЦЭМ!$A$39:$A$782,$A89,СВЦЭМ!$B$39:$B$782,I$83)+'СЕТ СН'!$H$12+СВЦЭМ!$D$10+'СЕТ СН'!$H$5-'СЕТ СН'!$H$20</f>
        <v>2981.9288354</v>
      </c>
      <c r="J89" s="36">
        <f>SUMIFS(СВЦЭМ!$C$39:$C$782,СВЦЭМ!$A$39:$A$782,$A89,СВЦЭМ!$B$39:$B$782,J$83)+'СЕТ СН'!$H$12+СВЦЭМ!$D$10+'СЕТ СН'!$H$5-'СЕТ СН'!$H$20</f>
        <v>2897.9276359200003</v>
      </c>
      <c r="K89" s="36">
        <f>SUMIFS(СВЦЭМ!$C$39:$C$782,СВЦЭМ!$A$39:$A$782,$A89,СВЦЭМ!$B$39:$B$782,K$83)+'СЕТ СН'!$H$12+СВЦЭМ!$D$10+'СЕТ СН'!$H$5-'СЕТ СН'!$H$20</f>
        <v>2872.9282823499998</v>
      </c>
      <c r="L89" s="36">
        <f>SUMIFS(СВЦЭМ!$C$39:$C$782,СВЦЭМ!$A$39:$A$782,$A89,СВЦЭМ!$B$39:$B$782,L$83)+'СЕТ СН'!$H$12+СВЦЭМ!$D$10+'СЕТ СН'!$H$5-'СЕТ СН'!$H$20</f>
        <v>2872.43550998</v>
      </c>
      <c r="M89" s="36">
        <f>SUMIFS(СВЦЭМ!$C$39:$C$782,СВЦЭМ!$A$39:$A$782,$A89,СВЦЭМ!$B$39:$B$782,M$83)+'СЕТ СН'!$H$12+СВЦЭМ!$D$10+'СЕТ СН'!$H$5-'СЕТ СН'!$H$20</f>
        <v>2867.4925895699998</v>
      </c>
      <c r="N89" s="36">
        <f>SUMIFS(СВЦЭМ!$C$39:$C$782,СВЦЭМ!$A$39:$A$782,$A89,СВЦЭМ!$B$39:$B$782,N$83)+'СЕТ СН'!$H$12+СВЦЭМ!$D$10+'СЕТ СН'!$H$5-'СЕТ СН'!$H$20</f>
        <v>2867.1470898400003</v>
      </c>
      <c r="O89" s="36">
        <f>SUMIFS(СВЦЭМ!$C$39:$C$782,СВЦЭМ!$A$39:$A$782,$A89,СВЦЭМ!$B$39:$B$782,O$83)+'СЕТ СН'!$H$12+СВЦЭМ!$D$10+'СЕТ СН'!$H$5-'СЕТ СН'!$H$20</f>
        <v>2873.4223098399998</v>
      </c>
      <c r="P89" s="36">
        <f>SUMIFS(СВЦЭМ!$C$39:$C$782,СВЦЭМ!$A$39:$A$782,$A89,СВЦЭМ!$B$39:$B$782,P$83)+'СЕТ СН'!$H$12+СВЦЭМ!$D$10+'СЕТ СН'!$H$5-'СЕТ СН'!$H$20</f>
        <v>2889.1532959699998</v>
      </c>
      <c r="Q89" s="36">
        <f>SUMIFS(СВЦЭМ!$C$39:$C$782,СВЦЭМ!$A$39:$A$782,$A89,СВЦЭМ!$B$39:$B$782,Q$83)+'СЕТ СН'!$H$12+СВЦЭМ!$D$10+'СЕТ СН'!$H$5-'СЕТ СН'!$H$20</f>
        <v>2909.5270938499998</v>
      </c>
      <c r="R89" s="36">
        <f>SUMIFS(СВЦЭМ!$C$39:$C$782,СВЦЭМ!$A$39:$A$782,$A89,СВЦЭМ!$B$39:$B$782,R$83)+'СЕТ СН'!$H$12+СВЦЭМ!$D$10+'СЕТ СН'!$H$5-'СЕТ СН'!$H$20</f>
        <v>2902.7228010999997</v>
      </c>
      <c r="S89" s="36">
        <f>SUMIFS(СВЦЭМ!$C$39:$C$782,СВЦЭМ!$A$39:$A$782,$A89,СВЦЭМ!$B$39:$B$782,S$83)+'СЕТ СН'!$H$12+СВЦЭМ!$D$10+'СЕТ СН'!$H$5-'СЕТ СН'!$H$20</f>
        <v>2879.8618788499998</v>
      </c>
      <c r="T89" s="36">
        <f>SUMIFS(СВЦЭМ!$C$39:$C$782,СВЦЭМ!$A$39:$A$782,$A89,СВЦЭМ!$B$39:$B$782,T$83)+'СЕТ СН'!$H$12+СВЦЭМ!$D$10+'СЕТ СН'!$H$5-'СЕТ СН'!$H$20</f>
        <v>2866.0052377399998</v>
      </c>
      <c r="U89" s="36">
        <f>SUMIFS(СВЦЭМ!$C$39:$C$782,СВЦЭМ!$A$39:$A$782,$A89,СВЦЭМ!$B$39:$B$782,U$83)+'СЕТ СН'!$H$12+СВЦЭМ!$D$10+'СЕТ СН'!$H$5-'СЕТ СН'!$H$20</f>
        <v>2905.03465061</v>
      </c>
      <c r="V89" s="36">
        <f>SUMIFS(СВЦЭМ!$C$39:$C$782,СВЦЭМ!$A$39:$A$782,$A89,СВЦЭМ!$B$39:$B$782,V$83)+'СЕТ СН'!$H$12+СВЦЭМ!$D$10+'СЕТ СН'!$H$5-'СЕТ СН'!$H$20</f>
        <v>2924.5959321600003</v>
      </c>
      <c r="W89" s="36">
        <f>SUMIFS(СВЦЭМ!$C$39:$C$782,СВЦЭМ!$A$39:$A$782,$A89,СВЦЭМ!$B$39:$B$782,W$83)+'СЕТ СН'!$H$12+СВЦЭМ!$D$10+'СЕТ СН'!$H$5-'СЕТ СН'!$H$20</f>
        <v>2921.81594847</v>
      </c>
      <c r="X89" s="36">
        <f>SUMIFS(СВЦЭМ!$C$39:$C$782,СВЦЭМ!$A$39:$A$782,$A89,СВЦЭМ!$B$39:$B$782,X$83)+'СЕТ СН'!$H$12+СВЦЭМ!$D$10+'СЕТ СН'!$H$5-'СЕТ СН'!$H$20</f>
        <v>2865.7254028299999</v>
      </c>
      <c r="Y89" s="36">
        <f>SUMIFS(СВЦЭМ!$C$39:$C$782,СВЦЭМ!$A$39:$A$782,$A89,СВЦЭМ!$B$39:$B$782,Y$83)+'СЕТ СН'!$H$12+СВЦЭМ!$D$10+'СЕТ СН'!$H$5-'СЕТ СН'!$H$20</f>
        <v>2877.05412346</v>
      </c>
    </row>
    <row r="90" spans="1:25" ht="15.75" x14ac:dyDescent="0.2">
      <c r="A90" s="35">
        <f t="shared" si="2"/>
        <v>44446</v>
      </c>
      <c r="B90" s="36">
        <f>SUMIFS(СВЦЭМ!$C$39:$C$782,СВЦЭМ!$A$39:$A$782,$A90,СВЦЭМ!$B$39:$B$782,B$83)+'СЕТ СН'!$H$12+СВЦЭМ!$D$10+'СЕТ СН'!$H$5-'СЕТ СН'!$H$20</f>
        <v>3023.3003654499998</v>
      </c>
      <c r="C90" s="36">
        <f>SUMIFS(СВЦЭМ!$C$39:$C$782,СВЦЭМ!$A$39:$A$782,$A90,СВЦЭМ!$B$39:$B$782,C$83)+'СЕТ СН'!$H$12+СВЦЭМ!$D$10+'СЕТ СН'!$H$5-'СЕТ СН'!$H$20</f>
        <v>3117.1916480499999</v>
      </c>
      <c r="D90" s="36">
        <f>SUMIFS(СВЦЭМ!$C$39:$C$782,СВЦЭМ!$A$39:$A$782,$A90,СВЦЭМ!$B$39:$B$782,D$83)+'СЕТ СН'!$H$12+СВЦЭМ!$D$10+'СЕТ СН'!$H$5-'СЕТ СН'!$H$20</f>
        <v>3178.0044477599999</v>
      </c>
      <c r="E90" s="36">
        <f>SUMIFS(СВЦЭМ!$C$39:$C$782,СВЦЭМ!$A$39:$A$782,$A90,СВЦЭМ!$B$39:$B$782,E$83)+'СЕТ СН'!$H$12+СВЦЭМ!$D$10+'СЕТ СН'!$H$5-'СЕТ СН'!$H$20</f>
        <v>3165.4550149199999</v>
      </c>
      <c r="F90" s="36">
        <f>SUMIFS(СВЦЭМ!$C$39:$C$782,СВЦЭМ!$A$39:$A$782,$A90,СВЦЭМ!$B$39:$B$782,F$83)+'СЕТ СН'!$H$12+СВЦЭМ!$D$10+'СЕТ СН'!$H$5-'СЕТ СН'!$H$20</f>
        <v>3162.4939011500001</v>
      </c>
      <c r="G90" s="36">
        <f>SUMIFS(СВЦЭМ!$C$39:$C$782,СВЦЭМ!$A$39:$A$782,$A90,СВЦЭМ!$B$39:$B$782,G$83)+'СЕТ СН'!$H$12+СВЦЭМ!$D$10+'СЕТ СН'!$H$5-'СЕТ СН'!$H$20</f>
        <v>3165.3063569699998</v>
      </c>
      <c r="H90" s="36">
        <f>SUMIFS(СВЦЭМ!$C$39:$C$782,СВЦЭМ!$A$39:$A$782,$A90,СВЦЭМ!$B$39:$B$782,H$83)+'СЕТ СН'!$H$12+СВЦЭМ!$D$10+'СЕТ СН'!$H$5-'СЕТ СН'!$H$20</f>
        <v>3093.7515616000001</v>
      </c>
      <c r="I90" s="36">
        <f>SUMIFS(СВЦЭМ!$C$39:$C$782,СВЦЭМ!$A$39:$A$782,$A90,СВЦЭМ!$B$39:$B$782,I$83)+'СЕТ СН'!$H$12+СВЦЭМ!$D$10+'СЕТ СН'!$H$5-'СЕТ СН'!$H$20</f>
        <v>3010.4518394000002</v>
      </c>
      <c r="J90" s="36">
        <f>SUMIFS(СВЦЭМ!$C$39:$C$782,СВЦЭМ!$A$39:$A$782,$A90,СВЦЭМ!$B$39:$B$782,J$83)+'СЕТ СН'!$H$12+СВЦЭМ!$D$10+'СЕТ СН'!$H$5-'СЕТ СН'!$H$20</f>
        <v>2939.7861865099999</v>
      </c>
      <c r="K90" s="36">
        <f>SUMIFS(СВЦЭМ!$C$39:$C$782,СВЦЭМ!$A$39:$A$782,$A90,СВЦЭМ!$B$39:$B$782,K$83)+'СЕТ СН'!$H$12+СВЦЭМ!$D$10+'СЕТ СН'!$H$5-'СЕТ СН'!$H$20</f>
        <v>2930.4633408999998</v>
      </c>
      <c r="L90" s="36">
        <f>SUMIFS(СВЦЭМ!$C$39:$C$782,СВЦЭМ!$A$39:$A$782,$A90,СВЦЭМ!$B$39:$B$782,L$83)+'СЕТ СН'!$H$12+СВЦЭМ!$D$10+'СЕТ СН'!$H$5-'СЕТ СН'!$H$20</f>
        <v>2928.47133476</v>
      </c>
      <c r="M90" s="36">
        <f>SUMIFS(СВЦЭМ!$C$39:$C$782,СВЦЭМ!$A$39:$A$782,$A90,СВЦЭМ!$B$39:$B$782,M$83)+'СЕТ СН'!$H$12+СВЦЭМ!$D$10+'СЕТ СН'!$H$5-'СЕТ СН'!$H$20</f>
        <v>2922.931384</v>
      </c>
      <c r="N90" s="36">
        <f>SUMIFS(СВЦЭМ!$C$39:$C$782,СВЦЭМ!$A$39:$A$782,$A90,СВЦЭМ!$B$39:$B$782,N$83)+'СЕТ СН'!$H$12+СВЦЭМ!$D$10+'СЕТ СН'!$H$5-'СЕТ СН'!$H$20</f>
        <v>2928.90336686</v>
      </c>
      <c r="O90" s="36">
        <f>SUMIFS(СВЦЭМ!$C$39:$C$782,СВЦЭМ!$A$39:$A$782,$A90,СВЦЭМ!$B$39:$B$782,O$83)+'СЕТ СН'!$H$12+СВЦЭМ!$D$10+'СЕТ СН'!$H$5-'СЕТ СН'!$H$20</f>
        <v>2949.3523068</v>
      </c>
      <c r="P90" s="36">
        <f>SUMIFS(СВЦЭМ!$C$39:$C$782,СВЦЭМ!$A$39:$A$782,$A90,СВЦЭМ!$B$39:$B$782,P$83)+'СЕТ СН'!$H$12+СВЦЭМ!$D$10+'СЕТ СН'!$H$5-'СЕТ СН'!$H$20</f>
        <v>2987.1700300299999</v>
      </c>
      <c r="Q90" s="36">
        <f>SUMIFS(СВЦЭМ!$C$39:$C$782,СВЦЭМ!$A$39:$A$782,$A90,СВЦЭМ!$B$39:$B$782,Q$83)+'СЕТ СН'!$H$12+СВЦЭМ!$D$10+'СЕТ СН'!$H$5-'СЕТ СН'!$H$20</f>
        <v>2992.1866065100003</v>
      </c>
      <c r="R90" s="36">
        <f>SUMIFS(СВЦЭМ!$C$39:$C$782,СВЦЭМ!$A$39:$A$782,$A90,СВЦЭМ!$B$39:$B$782,R$83)+'СЕТ СН'!$H$12+СВЦЭМ!$D$10+'СЕТ СН'!$H$5-'СЕТ СН'!$H$20</f>
        <v>2985.5402870299999</v>
      </c>
      <c r="S90" s="36">
        <f>SUMIFS(СВЦЭМ!$C$39:$C$782,СВЦЭМ!$A$39:$A$782,$A90,СВЦЭМ!$B$39:$B$782,S$83)+'СЕТ СН'!$H$12+СВЦЭМ!$D$10+'СЕТ СН'!$H$5-'СЕТ СН'!$H$20</f>
        <v>2955.7613239299999</v>
      </c>
      <c r="T90" s="36">
        <f>SUMIFS(СВЦЭМ!$C$39:$C$782,СВЦЭМ!$A$39:$A$782,$A90,СВЦЭМ!$B$39:$B$782,T$83)+'СЕТ СН'!$H$12+СВЦЭМ!$D$10+'СЕТ СН'!$H$5-'СЕТ СН'!$H$20</f>
        <v>2924.4524734000001</v>
      </c>
      <c r="U90" s="36">
        <f>SUMIFS(СВЦЭМ!$C$39:$C$782,СВЦЭМ!$A$39:$A$782,$A90,СВЦЭМ!$B$39:$B$782,U$83)+'СЕТ СН'!$H$12+СВЦЭМ!$D$10+'СЕТ СН'!$H$5-'СЕТ СН'!$H$20</f>
        <v>2914.3211705499998</v>
      </c>
      <c r="V90" s="36">
        <f>SUMIFS(СВЦЭМ!$C$39:$C$782,СВЦЭМ!$A$39:$A$782,$A90,СВЦЭМ!$B$39:$B$782,V$83)+'СЕТ СН'!$H$12+СВЦЭМ!$D$10+'СЕТ СН'!$H$5-'СЕТ СН'!$H$20</f>
        <v>2937.9887067</v>
      </c>
      <c r="W90" s="36">
        <f>SUMIFS(СВЦЭМ!$C$39:$C$782,СВЦЭМ!$A$39:$A$782,$A90,СВЦЭМ!$B$39:$B$782,W$83)+'СЕТ СН'!$H$12+СВЦЭМ!$D$10+'СЕТ СН'!$H$5-'СЕТ СН'!$H$20</f>
        <v>2933.5730100299998</v>
      </c>
      <c r="X90" s="36">
        <f>SUMIFS(СВЦЭМ!$C$39:$C$782,СВЦЭМ!$A$39:$A$782,$A90,СВЦЭМ!$B$39:$B$782,X$83)+'СЕТ СН'!$H$12+СВЦЭМ!$D$10+'СЕТ СН'!$H$5-'СЕТ СН'!$H$20</f>
        <v>2920.6098369400002</v>
      </c>
      <c r="Y90" s="36">
        <f>SUMIFS(СВЦЭМ!$C$39:$C$782,СВЦЭМ!$A$39:$A$782,$A90,СВЦЭМ!$B$39:$B$782,Y$83)+'СЕТ СН'!$H$12+СВЦЭМ!$D$10+'СЕТ СН'!$H$5-'СЕТ СН'!$H$20</f>
        <v>2973.23496127</v>
      </c>
    </row>
    <row r="91" spans="1:25" ht="15.75" x14ac:dyDescent="0.2">
      <c r="A91" s="35">
        <f t="shared" si="2"/>
        <v>44447</v>
      </c>
      <c r="B91" s="36">
        <f>SUMIFS(СВЦЭМ!$C$39:$C$782,СВЦЭМ!$A$39:$A$782,$A91,СВЦЭМ!$B$39:$B$782,B$83)+'СЕТ СН'!$H$12+СВЦЭМ!$D$10+'СЕТ СН'!$H$5-'СЕТ СН'!$H$20</f>
        <v>3082.0908020100001</v>
      </c>
      <c r="C91" s="36">
        <f>SUMIFS(СВЦЭМ!$C$39:$C$782,СВЦЭМ!$A$39:$A$782,$A91,СВЦЭМ!$B$39:$B$782,C$83)+'СЕТ СН'!$H$12+СВЦЭМ!$D$10+'СЕТ СН'!$H$5-'СЕТ СН'!$H$20</f>
        <v>3156.1857670700001</v>
      </c>
      <c r="D91" s="36">
        <f>SUMIFS(СВЦЭМ!$C$39:$C$782,СВЦЭМ!$A$39:$A$782,$A91,СВЦЭМ!$B$39:$B$782,D$83)+'СЕТ СН'!$H$12+СВЦЭМ!$D$10+'СЕТ СН'!$H$5-'СЕТ СН'!$H$20</f>
        <v>3211.1559407200002</v>
      </c>
      <c r="E91" s="36">
        <f>SUMIFS(СВЦЭМ!$C$39:$C$782,СВЦЭМ!$A$39:$A$782,$A91,СВЦЭМ!$B$39:$B$782,E$83)+'СЕТ СН'!$H$12+СВЦЭМ!$D$10+'СЕТ СН'!$H$5-'СЕТ СН'!$H$20</f>
        <v>3171.2992630700001</v>
      </c>
      <c r="F91" s="36">
        <f>SUMIFS(СВЦЭМ!$C$39:$C$782,СВЦЭМ!$A$39:$A$782,$A91,СВЦЭМ!$B$39:$B$782,F$83)+'СЕТ СН'!$H$12+СВЦЭМ!$D$10+'СЕТ СН'!$H$5-'СЕТ СН'!$H$20</f>
        <v>3156.0161482499998</v>
      </c>
      <c r="G91" s="36">
        <f>SUMIFS(СВЦЭМ!$C$39:$C$782,СВЦЭМ!$A$39:$A$782,$A91,СВЦЭМ!$B$39:$B$782,G$83)+'СЕТ СН'!$H$12+СВЦЭМ!$D$10+'СЕТ СН'!$H$5-'СЕТ СН'!$H$20</f>
        <v>3177.2015165100001</v>
      </c>
      <c r="H91" s="36">
        <f>SUMIFS(СВЦЭМ!$C$39:$C$782,СВЦЭМ!$A$39:$A$782,$A91,СВЦЭМ!$B$39:$B$782,H$83)+'СЕТ СН'!$H$12+СВЦЭМ!$D$10+'СЕТ СН'!$H$5-'СЕТ СН'!$H$20</f>
        <v>3137.8073333399998</v>
      </c>
      <c r="I91" s="36">
        <f>SUMIFS(СВЦЭМ!$C$39:$C$782,СВЦЭМ!$A$39:$A$782,$A91,СВЦЭМ!$B$39:$B$782,I$83)+'СЕТ СН'!$H$12+СВЦЭМ!$D$10+'СЕТ СН'!$H$5-'СЕТ СН'!$H$20</f>
        <v>3040.7304365300001</v>
      </c>
      <c r="J91" s="36">
        <f>SUMIFS(СВЦЭМ!$C$39:$C$782,СВЦЭМ!$A$39:$A$782,$A91,СВЦЭМ!$B$39:$B$782,J$83)+'СЕТ СН'!$H$12+СВЦЭМ!$D$10+'СЕТ СН'!$H$5-'СЕТ СН'!$H$20</f>
        <v>2955.0025337699999</v>
      </c>
      <c r="K91" s="36">
        <f>SUMIFS(СВЦЭМ!$C$39:$C$782,СВЦЭМ!$A$39:$A$782,$A91,СВЦЭМ!$B$39:$B$782,K$83)+'СЕТ СН'!$H$12+СВЦЭМ!$D$10+'СЕТ СН'!$H$5-'СЕТ СН'!$H$20</f>
        <v>2915.4951720600002</v>
      </c>
      <c r="L91" s="36">
        <f>SUMIFS(СВЦЭМ!$C$39:$C$782,СВЦЭМ!$A$39:$A$782,$A91,СВЦЭМ!$B$39:$B$782,L$83)+'СЕТ СН'!$H$12+СВЦЭМ!$D$10+'СЕТ СН'!$H$5-'СЕТ СН'!$H$20</f>
        <v>2913.1528742999999</v>
      </c>
      <c r="M91" s="36">
        <f>SUMIFS(СВЦЭМ!$C$39:$C$782,СВЦЭМ!$A$39:$A$782,$A91,СВЦЭМ!$B$39:$B$782,M$83)+'СЕТ СН'!$H$12+СВЦЭМ!$D$10+'СЕТ СН'!$H$5-'СЕТ СН'!$H$20</f>
        <v>2900.4883698499998</v>
      </c>
      <c r="N91" s="36">
        <f>SUMIFS(СВЦЭМ!$C$39:$C$782,СВЦЭМ!$A$39:$A$782,$A91,СВЦЭМ!$B$39:$B$782,N$83)+'СЕТ СН'!$H$12+СВЦЭМ!$D$10+'СЕТ СН'!$H$5-'СЕТ СН'!$H$20</f>
        <v>2910.2817457199999</v>
      </c>
      <c r="O91" s="36">
        <f>SUMIFS(СВЦЭМ!$C$39:$C$782,СВЦЭМ!$A$39:$A$782,$A91,СВЦЭМ!$B$39:$B$782,O$83)+'СЕТ СН'!$H$12+СВЦЭМ!$D$10+'СЕТ СН'!$H$5-'СЕТ СН'!$H$20</f>
        <v>2941.31695433</v>
      </c>
      <c r="P91" s="36">
        <f>SUMIFS(СВЦЭМ!$C$39:$C$782,СВЦЭМ!$A$39:$A$782,$A91,СВЦЭМ!$B$39:$B$782,P$83)+'СЕТ СН'!$H$12+СВЦЭМ!$D$10+'СЕТ СН'!$H$5-'СЕТ СН'!$H$20</f>
        <v>2968.3969364899999</v>
      </c>
      <c r="Q91" s="36">
        <f>SUMIFS(СВЦЭМ!$C$39:$C$782,СВЦЭМ!$A$39:$A$782,$A91,СВЦЭМ!$B$39:$B$782,Q$83)+'СЕТ СН'!$H$12+СВЦЭМ!$D$10+'СЕТ СН'!$H$5-'СЕТ СН'!$H$20</f>
        <v>2972.5575294499999</v>
      </c>
      <c r="R91" s="36">
        <f>SUMIFS(СВЦЭМ!$C$39:$C$782,СВЦЭМ!$A$39:$A$782,$A91,СВЦЭМ!$B$39:$B$782,R$83)+'СЕТ СН'!$H$12+СВЦЭМ!$D$10+'СЕТ СН'!$H$5-'СЕТ СН'!$H$20</f>
        <v>2973.36670349</v>
      </c>
      <c r="S91" s="36">
        <f>SUMIFS(СВЦЭМ!$C$39:$C$782,СВЦЭМ!$A$39:$A$782,$A91,СВЦЭМ!$B$39:$B$782,S$83)+'СЕТ СН'!$H$12+СВЦЭМ!$D$10+'СЕТ СН'!$H$5-'СЕТ СН'!$H$20</f>
        <v>2941.2645611400003</v>
      </c>
      <c r="T91" s="36">
        <f>SUMIFS(СВЦЭМ!$C$39:$C$782,СВЦЭМ!$A$39:$A$782,$A91,СВЦЭМ!$B$39:$B$782,T$83)+'СЕТ СН'!$H$12+СВЦЭМ!$D$10+'СЕТ СН'!$H$5-'СЕТ СН'!$H$20</f>
        <v>2909.4855402399999</v>
      </c>
      <c r="U91" s="36">
        <f>SUMIFS(СВЦЭМ!$C$39:$C$782,СВЦЭМ!$A$39:$A$782,$A91,СВЦЭМ!$B$39:$B$782,U$83)+'СЕТ СН'!$H$12+СВЦЭМ!$D$10+'СЕТ СН'!$H$5-'СЕТ СН'!$H$20</f>
        <v>2908.2952977</v>
      </c>
      <c r="V91" s="36">
        <f>SUMIFS(СВЦЭМ!$C$39:$C$782,СВЦЭМ!$A$39:$A$782,$A91,СВЦЭМ!$B$39:$B$782,V$83)+'СЕТ СН'!$H$12+СВЦЭМ!$D$10+'СЕТ СН'!$H$5-'СЕТ СН'!$H$20</f>
        <v>2896.83580596</v>
      </c>
      <c r="W91" s="36">
        <f>SUMIFS(СВЦЭМ!$C$39:$C$782,СВЦЭМ!$A$39:$A$782,$A91,СВЦЭМ!$B$39:$B$782,W$83)+'СЕТ СН'!$H$12+СВЦЭМ!$D$10+'СЕТ СН'!$H$5-'СЕТ СН'!$H$20</f>
        <v>2889.2924119600002</v>
      </c>
      <c r="X91" s="36">
        <f>SUMIFS(СВЦЭМ!$C$39:$C$782,СВЦЭМ!$A$39:$A$782,$A91,СВЦЭМ!$B$39:$B$782,X$83)+'СЕТ СН'!$H$12+СВЦЭМ!$D$10+'СЕТ СН'!$H$5-'СЕТ СН'!$H$20</f>
        <v>2924.8358563699999</v>
      </c>
      <c r="Y91" s="36">
        <f>SUMIFS(СВЦЭМ!$C$39:$C$782,СВЦЭМ!$A$39:$A$782,$A91,СВЦЭМ!$B$39:$B$782,Y$83)+'СЕТ СН'!$H$12+СВЦЭМ!$D$10+'СЕТ СН'!$H$5-'СЕТ СН'!$H$20</f>
        <v>2983.6254016600001</v>
      </c>
    </row>
    <row r="92" spans="1:25" ht="15.75" x14ac:dyDescent="0.2">
      <c r="A92" s="35">
        <f t="shared" si="2"/>
        <v>44448</v>
      </c>
      <c r="B92" s="36">
        <f>SUMIFS(СВЦЭМ!$C$39:$C$782,СВЦЭМ!$A$39:$A$782,$A92,СВЦЭМ!$B$39:$B$782,B$83)+'СЕТ СН'!$H$12+СВЦЭМ!$D$10+'СЕТ СН'!$H$5-'СЕТ СН'!$H$20</f>
        <v>3092.7105567399999</v>
      </c>
      <c r="C92" s="36">
        <f>SUMIFS(СВЦЭМ!$C$39:$C$782,СВЦЭМ!$A$39:$A$782,$A92,СВЦЭМ!$B$39:$B$782,C$83)+'СЕТ СН'!$H$12+СВЦЭМ!$D$10+'СЕТ СН'!$H$5-'СЕТ СН'!$H$20</f>
        <v>3187.4508477700001</v>
      </c>
      <c r="D92" s="36">
        <f>SUMIFS(СВЦЭМ!$C$39:$C$782,СВЦЭМ!$A$39:$A$782,$A92,СВЦЭМ!$B$39:$B$782,D$83)+'СЕТ СН'!$H$12+СВЦЭМ!$D$10+'СЕТ СН'!$H$5-'СЕТ СН'!$H$20</f>
        <v>3253.3869930599999</v>
      </c>
      <c r="E92" s="36">
        <f>SUMIFS(СВЦЭМ!$C$39:$C$782,СВЦЭМ!$A$39:$A$782,$A92,СВЦЭМ!$B$39:$B$782,E$83)+'СЕТ СН'!$H$12+СВЦЭМ!$D$10+'СЕТ СН'!$H$5-'СЕТ СН'!$H$20</f>
        <v>3267.7703948799999</v>
      </c>
      <c r="F92" s="36">
        <f>SUMIFS(СВЦЭМ!$C$39:$C$782,СВЦЭМ!$A$39:$A$782,$A92,СВЦЭМ!$B$39:$B$782,F$83)+'СЕТ СН'!$H$12+СВЦЭМ!$D$10+'СЕТ СН'!$H$5-'СЕТ СН'!$H$20</f>
        <v>3276.1961238699996</v>
      </c>
      <c r="G92" s="36">
        <f>SUMIFS(СВЦЭМ!$C$39:$C$782,СВЦЭМ!$A$39:$A$782,$A92,СВЦЭМ!$B$39:$B$782,G$83)+'СЕТ СН'!$H$12+СВЦЭМ!$D$10+'СЕТ СН'!$H$5-'СЕТ СН'!$H$20</f>
        <v>3255.29845716</v>
      </c>
      <c r="H92" s="36">
        <f>SUMIFS(СВЦЭМ!$C$39:$C$782,СВЦЭМ!$A$39:$A$782,$A92,СВЦЭМ!$B$39:$B$782,H$83)+'СЕТ СН'!$H$12+СВЦЭМ!$D$10+'СЕТ СН'!$H$5-'СЕТ СН'!$H$20</f>
        <v>3192.6114872500002</v>
      </c>
      <c r="I92" s="36">
        <f>SUMIFS(СВЦЭМ!$C$39:$C$782,СВЦЭМ!$A$39:$A$782,$A92,СВЦЭМ!$B$39:$B$782,I$83)+'СЕТ СН'!$H$12+СВЦЭМ!$D$10+'СЕТ СН'!$H$5-'СЕТ СН'!$H$20</f>
        <v>3094.4966090299999</v>
      </c>
      <c r="J92" s="36">
        <f>SUMIFS(СВЦЭМ!$C$39:$C$782,СВЦЭМ!$A$39:$A$782,$A92,СВЦЭМ!$B$39:$B$782,J$83)+'СЕТ СН'!$H$12+СВЦЭМ!$D$10+'СЕТ СН'!$H$5-'СЕТ СН'!$H$20</f>
        <v>2996.14563602</v>
      </c>
      <c r="K92" s="36">
        <f>SUMIFS(СВЦЭМ!$C$39:$C$782,СВЦЭМ!$A$39:$A$782,$A92,СВЦЭМ!$B$39:$B$782,K$83)+'СЕТ СН'!$H$12+СВЦЭМ!$D$10+'СЕТ СН'!$H$5-'СЕТ СН'!$H$20</f>
        <v>2950.5244578299998</v>
      </c>
      <c r="L92" s="36">
        <f>SUMIFS(СВЦЭМ!$C$39:$C$782,СВЦЭМ!$A$39:$A$782,$A92,СВЦЭМ!$B$39:$B$782,L$83)+'СЕТ СН'!$H$12+СВЦЭМ!$D$10+'СЕТ СН'!$H$5-'СЕТ СН'!$H$20</f>
        <v>2945.64948929</v>
      </c>
      <c r="M92" s="36">
        <f>SUMIFS(СВЦЭМ!$C$39:$C$782,СВЦЭМ!$A$39:$A$782,$A92,СВЦЭМ!$B$39:$B$782,M$83)+'СЕТ СН'!$H$12+СВЦЭМ!$D$10+'СЕТ СН'!$H$5-'СЕТ СН'!$H$20</f>
        <v>2934.0058995899999</v>
      </c>
      <c r="N92" s="36">
        <f>SUMIFS(СВЦЭМ!$C$39:$C$782,СВЦЭМ!$A$39:$A$782,$A92,СВЦЭМ!$B$39:$B$782,N$83)+'СЕТ СН'!$H$12+СВЦЭМ!$D$10+'СЕТ СН'!$H$5-'СЕТ СН'!$H$20</f>
        <v>2941.7808618399999</v>
      </c>
      <c r="O92" s="36">
        <f>SUMIFS(СВЦЭМ!$C$39:$C$782,СВЦЭМ!$A$39:$A$782,$A92,СВЦЭМ!$B$39:$B$782,O$83)+'СЕТ СН'!$H$12+СВЦЭМ!$D$10+'СЕТ СН'!$H$5-'СЕТ СН'!$H$20</f>
        <v>2964.9484119799999</v>
      </c>
      <c r="P92" s="36">
        <f>SUMIFS(СВЦЭМ!$C$39:$C$782,СВЦЭМ!$A$39:$A$782,$A92,СВЦЭМ!$B$39:$B$782,P$83)+'СЕТ СН'!$H$12+СВЦЭМ!$D$10+'СЕТ СН'!$H$5-'СЕТ СН'!$H$20</f>
        <v>3003.1817758299999</v>
      </c>
      <c r="Q92" s="36">
        <f>SUMIFS(СВЦЭМ!$C$39:$C$782,СВЦЭМ!$A$39:$A$782,$A92,СВЦЭМ!$B$39:$B$782,Q$83)+'СЕТ СН'!$H$12+СВЦЭМ!$D$10+'СЕТ СН'!$H$5-'СЕТ СН'!$H$20</f>
        <v>3014.8698316999998</v>
      </c>
      <c r="R92" s="36">
        <f>SUMIFS(СВЦЭМ!$C$39:$C$782,СВЦЭМ!$A$39:$A$782,$A92,СВЦЭМ!$B$39:$B$782,R$83)+'СЕТ СН'!$H$12+СВЦЭМ!$D$10+'СЕТ СН'!$H$5-'СЕТ СН'!$H$20</f>
        <v>3008.42289553</v>
      </c>
      <c r="S92" s="36">
        <f>SUMIFS(СВЦЭМ!$C$39:$C$782,СВЦЭМ!$A$39:$A$782,$A92,СВЦЭМ!$B$39:$B$782,S$83)+'СЕТ СН'!$H$12+СВЦЭМ!$D$10+'СЕТ СН'!$H$5-'СЕТ СН'!$H$20</f>
        <v>2976.2214085400001</v>
      </c>
      <c r="T92" s="36">
        <f>SUMIFS(СВЦЭМ!$C$39:$C$782,СВЦЭМ!$A$39:$A$782,$A92,СВЦЭМ!$B$39:$B$782,T$83)+'СЕТ СН'!$H$12+СВЦЭМ!$D$10+'СЕТ СН'!$H$5-'СЕТ СН'!$H$20</f>
        <v>2943.37291198</v>
      </c>
      <c r="U92" s="36">
        <f>SUMIFS(СВЦЭМ!$C$39:$C$782,СВЦЭМ!$A$39:$A$782,$A92,СВЦЭМ!$B$39:$B$782,U$83)+'СЕТ СН'!$H$12+СВЦЭМ!$D$10+'СЕТ СН'!$H$5-'СЕТ СН'!$H$20</f>
        <v>2930.6049921100002</v>
      </c>
      <c r="V92" s="36">
        <f>SUMIFS(СВЦЭМ!$C$39:$C$782,СВЦЭМ!$A$39:$A$782,$A92,СВЦЭМ!$B$39:$B$782,V$83)+'СЕТ СН'!$H$12+СВЦЭМ!$D$10+'СЕТ СН'!$H$5-'СЕТ СН'!$H$20</f>
        <v>2938.7034181099998</v>
      </c>
      <c r="W92" s="36">
        <f>SUMIFS(СВЦЭМ!$C$39:$C$782,СВЦЭМ!$A$39:$A$782,$A92,СВЦЭМ!$B$39:$B$782,W$83)+'СЕТ СН'!$H$12+СВЦЭМ!$D$10+'СЕТ СН'!$H$5-'СЕТ СН'!$H$20</f>
        <v>2928.3669763299999</v>
      </c>
      <c r="X92" s="36">
        <f>SUMIFS(СВЦЭМ!$C$39:$C$782,СВЦЭМ!$A$39:$A$782,$A92,СВЦЭМ!$B$39:$B$782,X$83)+'СЕТ СН'!$H$12+СВЦЭМ!$D$10+'СЕТ СН'!$H$5-'СЕТ СН'!$H$20</f>
        <v>3091.5671579700002</v>
      </c>
      <c r="Y92" s="36">
        <f>SUMIFS(СВЦЭМ!$C$39:$C$782,СВЦЭМ!$A$39:$A$782,$A92,СВЦЭМ!$B$39:$B$782,Y$83)+'СЕТ СН'!$H$12+СВЦЭМ!$D$10+'СЕТ СН'!$H$5-'СЕТ СН'!$H$20</f>
        <v>3076.7376737999998</v>
      </c>
    </row>
    <row r="93" spans="1:25" ht="15.75" x14ac:dyDescent="0.2">
      <c r="A93" s="35">
        <f t="shared" si="2"/>
        <v>44449</v>
      </c>
      <c r="B93" s="36">
        <f>SUMIFS(СВЦЭМ!$C$39:$C$782,СВЦЭМ!$A$39:$A$782,$A93,СВЦЭМ!$B$39:$B$782,B$83)+'СЕТ СН'!$H$12+СВЦЭМ!$D$10+'СЕТ СН'!$H$5-'СЕТ СН'!$H$20</f>
        <v>3057.7810825799997</v>
      </c>
      <c r="C93" s="36">
        <f>SUMIFS(СВЦЭМ!$C$39:$C$782,СВЦЭМ!$A$39:$A$782,$A93,СВЦЭМ!$B$39:$B$782,C$83)+'СЕТ СН'!$H$12+СВЦЭМ!$D$10+'СЕТ СН'!$H$5-'СЕТ СН'!$H$20</f>
        <v>3136.1900233400002</v>
      </c>
      <c r="D93" s="36">
        <f>SUMIFS(СВЦЭМ!$C$39:$C$782,СВЦЭМ!$A$39:$A$782,$A93,СВЦЭМ!$B$39:$B$782,D$83)+'СЕТ СН'!$H$12+СВЦЭМ!$D$10+'СЕТ СН'!$H$5-'СЕТ СН'!$H$20</f>
        <v>3198.5051043899998</v>
      </c>
      <c r="E93" s="36">
        <f>SUMIFS(СВЦЭМ!$C$39:$C$782,СВЦЭМ!$A$39:$A$782,$A93,СВЦЭМ!$B$39:$B$782,E$83)+'СЕТ СН'!$H$12+СВЦЭМ!$D$10+'СЕТ СН'!$H$5-'СЕТ СН'!$H$20</f>
        <v>3226.1323813099998</v>
      </c>
      <c r="F93" s="36">
        <f>SUMIFS(СВЦЭМ!$C$39:$C$782,СВЦЭМ!$A$39:$A$782,$A93,СВЦЭМ!$B$39:$B$782,F$83)+'СЕТ СН'!$H$12+СВЦЭМ!$D$10+'СЕТ СН'!$H$5-'СЕТ СН'!$H$20</f>
        <v>3193.1561805000001</v>
      </c>
      <c r="G93" s="36">
        <f>SUMIFS(СВЦЭМ!$C$39:$C$782,СВЦЭМ!$A$39:$A$782,$A93,СВЦЭМ!$B$39:$B$782,G$83)+'СЕТ СН'!$H$12+СВЦЭМ!$D$10+'СЕТ СН'!$H$5-'СЕТ СН'!$H$20</f>
        <v>3169.3594112399996</v>
      </c>
      <c r="H93" s="36">
        <f>SUMIFS(СВЦЭМ!$C$39:$C$782,СВЦЭМ!$A$39:$A$782,$A93,СВЦЭМ!$B$39:$B$782,H$83)+'СЕТ СН'!$H$12+СВЦЭМ!$D$10+'СЕТ СН'!$H$5-'СЕТ СН'!$H$20</f>
        <v>3106.0707528599996</v>
      </c>
      <c r="I93" s="36">
        <f>SUMIFS(СВЦЭМ!$C$39:$C$782,СВЦЭМ!$A$39:$A$782,$A93,СВЦЭМ!$B$39:$B$782,I$83)+'СЕТ СН'!$H$12+СВЦЭМ!$D$10+'СЕТ СН'!$H$5-'СЕТ СН'!$H$20</f>
        <v>3014.0207102700001</v>
      </c>
      <c r="J93" s="36">
        <f>SUMIFS(СВЦЭМ!$C$39:$C$782,СВЦЭМ!$A$39:$A$782,$A93,СВЦЭМ!$B$39:$B$782,J$83)+'СЕТ СН'!$H$12+СВЦЭМ!$D$10+'СЕТ СН'!$H$5-'СЕТ СН'!$H$20</f>
        <v>2914.4641270299999</v>
      </c>
      <c r="K93" s="36">
        <f>SUMIFS(СВЦЭМ!$C$39:$C$782,СВЦЭМ!$A$39:$A$782,$A93,СВЦЭМ!$B$39:$B$782,K$83)+'СЕТ СН'!$H$12+СВЦЭМ!$D$10+'СЕТ СН'!$H$5-'СЕТ СН'!$H$20</f>
        <v>2880.2178122400001</v>
      </c>
      <c r="L93" s="36">
        <f>SUMIFS(СВЦЭМ!$C$39:$C$782,СВЦЭМ!$A$39:$A$782,$A93,СВЦЭМ!$B$39:$B$782,L$83)+'СЕТ СН'!$H$12+СВЦЭМ!$D$10+'СЕТ СН'!$H$5-'СЕТ СН'!$H$20</f>
        <v>2863.68595886</v>
      </c>
      <c r="M93" s="36">
        <f>SUMIFS(СВЦЭМ!$C$39:$C$782,СВЦЭМ!$A$39:$A$782,$A93,СВЦЭМ!$B$39:$B$782,M$83)+'СЕТ СН'!$H$12+СВЦЭМ!$D$10+'СЕТ СН'!$H$5-'СЕТ СН'!$H$20</f>
        <v>2859.6934217200001</v>
      </c>
      <c r="N93" s="36">
        <f>SUMIFS(СВЦЭМ!$C$39:$C$782,СВЦЭМ!$A$39:$A$782,$A93,СВЦЭМ!$B$39:$B$782,N$83)+'СЕТ СН'!$H$12+СВЦЭМ!$D$10+'СЕТ СН'!$H$5-'СЕТ СН'!$H$20</f>
        <v>2871.63402219</v>
      </c>
      <c r="O93" s="36">
        <f>SUMIFS(СВЦЭМ!$C$39:$C$782,СВЦЭМ!$A$39:$A$782,$A93,СВЦЭМ!$B$39:$B$782,O$83)+'СЕТ СН'!$H$12+СВЦЭМ!$D$10+'СЕТ СН'!$H$5-'СЕТ СН'!$H$20</f>
        <v>2892.68158808</v>
      </c>
      <c r="P93" s="36">
        <f>SUMIFS(СВЦЭМ!$C$39:$C$782,СВЦЭМ!$A$39:$A$782,$A93,СВЦЭМ!$B$39:$B$782,P$83)+'СЕТ СН'!$H$12+СВЦЭМ!$D$10+'СЕТ СН'!$H$5-'СЕТ СН'!$H$20</f>
        <v>2912.0238842099998</v>
      </c>
      <c r="Q93" s="36">
        <f>SUMIFS(СВЦЭМ!$C$39:$C$782,СВЦЭМ!$A$39:$A$782,$A93,СВЦЭМ!$B$39:$B$782,Q$83)+'СЕТ СН'!$H$12+СВЦЭМ!$D$10+'СЕТ СН'!$H$5-'СЕТ СН'!$H$20</f>
        <v>2936.87065717</v>
      </c>
      <c r="R93" s="36">
        <f>SUMIFS(СВЦЭМ!$C$39:$C$782,СВЦЭМ!$A$39:$A$782,$A93,СВЦЭМ!$B$39:$B$782,R$83)+'СЕТ СН'!$H$12+СВЦЭМ!$D$10+'СЕТ СН'!$H$5-'СЕТ СН'!$H$20</f>
        <v>2942.4939106500001</v>
      </c>
      <c r="S93" s="36">
        <f>SUMIFS(СВЦЭМ!$C$39:$C$782,СВЦЭМ!$A$39:$A$782,$A93,СВЦЭМ!$B$39:$B$782,S$83)+'СЕТ СН'!$H$12+СВЦЭМ!$D$10+'СЕТ СН'!$H$5-'СЕТ СН'!$H$20</f>
        <v>2915.0065823800001</v>
      </c>
      <c r="T93" s="36">
        <f>SUMIFS(СВЦЭМ!$C$39:$C$782,СВЦЭМ!$A$39:$A$782,$A93,СВЦЭМ!$B$39:$B$782,T$83)+'СЕТ СН'!$H$12+СВЦЭМ!$D$10+'СЕТ СН'!$H$5-'СЕТ СН'!$H$20</f>
        <v>2877.9817737100002</v>
      </c>
      <c r="U93" s="36">
        <f>SUMIFS(СВЦЭМ!$C$39:$C$782,СВЦЭМ!$A$39:$A$782,$A93,СВЦЭМ!$B$39:$B$782,U$83)+'СЕТ СН'!$H$12+СВЦЭМ!$D$10+'СЕТ СН'!$H$5-'СЕТ СН'!$H$20</f>
        <v>2848.6939913800002</v>
      </c>
      <c r="V93" s="36">
        <f>SUMIFS(СВЦЭМ!$C$39:$C$782,СВЦЭМ!$A$39:$A$782,$A93,СВЦЭМ!$B$39:$B$782,V$83)+'СЕТ СН'!$H$12+СВЦЭМ!$D$10+'СЕТ СН'!$H$5-'СЕТ СН'!$H$20</f>
        <v>2856.0803131900002</v>
      </c>
      <c r="W93" s="36">
        <f>SUMIFS(СВЦЭМ!$C$39:$C$782,СВЦЭМ!$A$39:$A$782,$A93,СВЦЭМ!$B$39:$B$782,W$83)+'СЕТ СН'!$H$12+СВЦЭМ!$D$10+'СЕТ СН'!$H$5-'СЕТ СН'!$H$20</f>
        <v>2848.21499898</v>
      </c>
      <c r="X93" s="36">
        <f>SUMIFS(СВЦЭМ!$C$39:$C$782,СВЦЭМ!$A$39:$A$782,$A93,СВЦЭМ!$B$39:$B$782,X$83)+'СЕТ СН'!$H$12+СВЦЭМ!$D$10+'СЕТ СН'!$H$5-'СЕТ СН'!$H$20</f>
        <v>2869.0967968700002</v>
      </c>
      <c r="Y93" s="36">
        <f>SUMIFS(СВЦЭМ!$C$39:$C$782,СВЦЭМ!$A$39:$A$782,$A93,СВЦЭМ!$B$39:$B$782,Y$83)+'СЕТ СН'!$H$12+СВЦЭМ!$D$10+'СЕТ СН'!$H$5-'СЕТ СН'!$H$20</f>
        <v>2907.3347722099998</v>
      </c>
    </row>
    <row r="94" spans="1:25" ht="15.75" x14ac:dyDescent="0.2">
      <c r="A94" s="35">
        <f t="shared" si="2"/>
        <v>44450</v>
      </c>
      <c r="B94" s="36">
        <f>SUMIFS(СВЦЭМ!$C$39:$C$782,СВЦЭМ!$A$39:$A$782,$A94,СВЦЭМ!$B$39:$B$782,B$83)+'СЕТ СН'!$H$12+СВЦЭМ!$D$10+'СЕТ СН'!$H$5-'СЕТ СН'!$H$20</f>
        <v>3002.5837744400001</v>
      </c>
      <c r="C94" s="36">
        <f>SUMIFS(СВЦЭМ!$C$39:$C$782,СВЦЭМ!$A$39:$A$782,$A94,СВЦЭМ!$B$39:$B$782,C$83)+'СЕТ СН'!$H$12+СВЦЭМ!$D$10+'СЕТ СН'!$H$5-'СЕТ СН'!$H$20</f>
        <v>3084.5042664100001</v>
      </c>
      <c r="D94" s="36">
        <f>SUMIFS(СВЦЭМ!$C$39:$C$782,СВЦЭМ!$A$39:$A$782,$A94,СВЦЭМ!$B$39:$B$782,D$83)+'СЕТ СН'!$H$12+СВЦЭМ!$D$10+'СЕТ СН'!$H$5-'СЕТ СН'!$H$20</f>
        <v>3139.7318</v>
      </c>
      <c r="E94" s="36">
        <f>SUMIFS(СВЦЭМ!$C$39:$C$782,СВЦЭМ!$A$39:$A$782,$A94,СВЦЭМ!$B$39:$B$782,E$83)+'СЕТ СН'!$H$12+СВЦЭМ!$D$10+'СЕТ СН'!$H$5-'СЕТ СН'!$H$20</f>
        <v>3160.7260774299998</v>
      </c>
      <c r="F94" s="36">
        <f>SUMIFS(СВЦЭМ!$C$39:$C$782,СВЦЭМ!$A$39:$A$782,$A94,СВЦЭМ!$B$39:$B$782,F$83)+'СЕТ СН'!$H$12+СВЦЭМ!$D$10+'СЕТ СН'!$H$5-'СЕТ СН'!$H$20</f>
        <v>3181.9417727099999</v>
      </c>
      <c r="G94" s="36">
        <f>SUMIFS(СВЦЭМ!$C$39:$C$782,СВЦЭМ!$A$39:$A$782,$A94,СВЦЭМ!$B$39:$B$782,G$83)+'СЕТ СН'!$H$12+СВЦЭМ!$D$10+'СЕТ СН'!$H$5-'СЕТ СН'!$H$20</f>
        <v>3168.59358479</v>
      </c>
      <c r="H94" s="36">
        <f>SUMIFS(СВЦЭМ!$C$39:$C$782,СВЦЭМ!$A$39:$A$782,$A94,СВЦЭМ!$B$39:$B$782,H$83)+'СЕТ СН'!$H$12+СВЦЭМ!$D$10+'СЕТ СН'!$H$5-'СЕТ СН'!$H$20</f>
        <v>3129.1378352699999</v>
      </c>
      <c r="I94" s="36">
        <f>SUMIFS(СВЦЭМ!$C$39:$C$782,СВЦЭМ!$A$39:$A$782,$A94,СВЦЭМ!$B$39:$B$782,I$83)+'СЕТ СН'!$H$12+СВЦЭМ!$D$10+'СЕТ СН'!$H$5-'СЕТ СН'!$H$20</f>
        <v>3051.07235799</v>
      </c>
      <c r="J94" s="36">
        <f>SUMIFS(СВЦЭМ!$C$39:$C$782,СВЦЭМ!$A$39:$A$782,$A94,СВЦЭМ!$B$39:$B$782,J$83)+'СЕТ СН'!$H$12+СВЦЭМ!$D$10+'СЕТ СН'!$H$5-'СЕТ СН'!$H$20</f>
        <v>2960.57717942</v>
      </c>
      <c r="K94" s="36">
        <f>SUMIFS(СВЦЭМ!$C$39:$C$782,СВЦЭМ!$A$39:$A$782,$A94,СВЦЭМ!$B$39:$B$782,K$83)+'СЕТ СН'!$H$12+СВЦЭМ!$D$10+'СЕТ СН'!$H$5-'СЕТ СН'!$H$20</f>
        <v>2902.5598148999998</v>
      </c>
      <c r="L94" s="36">
        <f>SUMIFS(СВЦЭМ!$C$39:$C$782,СВЦЭМ!$A$39:$A$782,$A94,СВЦЭМ!$B$39:$B$782,L$83)+'СЕТ СН'!$H$12+СВЦЭМ!$D$10+'СЕТ СН'!$H$5-'СЕТ СН'!$H$20</f>
        <v>2898.6629800199998</v>
      </c>
      <c r="M94" s="36">
        <f>SUMIFS(СВЦЭМ!$C$39:$C$782,СВЦЭМ!$A$39:$A$782,$A94,СВЦЭМ!$B$39:$B$782,M$83)+'СЕТ СН'!$H$12+СВЦЭМ!$D$10+'СЕТ СН'!$H$5-'СЕТ СН'!$H$20</f>
        <v>2884.2190052599999</v>
      </c>
      <c r="N94" s="36">
        <f>SUMIFS(СВЦЭМ!$C$39:$C$782,СВЦЭМ!$A$39:$A$782,$A94,СВЦЭМ!$B$39:$B$782,N$83)+'СЕТ СН'!$H$12+СВЦЭМ!$D$10+'СЕТ СН'!$H$5-'СЕТ СН'!$H$20</f>
        <v>2888.12886518</v>
      </c>
      <c r="O94" s="36">
        <f>SUMIFS(СВЦЭМ!$C$39:$C$782,СВЦЭМ!$A$39:$A$782,$A94,СВЦЭМ!$B$39:$B$782,O$83)+'СЕТ СН'!$H$12+СВЦЭМ!$D$10+'СЕТ СН'!$H$5-'СЕТ СН'!$H$20</f>
        <v>2901.5133341599999</v>
      </c>
      <c r="P94" s="36">
        <f>SUMIFS(СВЦЭМ!$C$39:$C$782,СВЦЭМ!$A$39:$A$782,$A94,СВЦЭМ!$B$39:$B$782,P$83)+'СЕТ СН'!$H$12+СВЦЭМ!$D$10+'СЕТ СН'!$H$5-'СЕТ СН'!$H$20</f>
        <v>2939.6970114800001</v>
      </c>
      <c r="Q94" s="36">
        <f>SUMIFS(СВЦЭМ!$C$39:$C$782,СВЦЭМ!$A$39:$A$782,$A94,СВЦЭМ!$B$39:$B$782,Q$83)+'СЕТ СН'!$H$12+СВЦЭМ!$D$10+'СЕТ СН'!$H$5-'СЕТ СН'!$H$20</f>
        <v>2964.4823561600001</v>
      </c>
      <c r="R94" s="36">
        <f>SUMIFS(СВЦЭМ!$C$39:$C$782,СВЦЭМ!$A$39:$A$782,$A94,СВЦЭМ!$B$39:$B$782,R$83)+'СЕТ СН'!$H$12+СВЦЭМ!$D$10+'СЕТ СН'!$H$5-'СЕТ СН'!$H$20</f>
        <v>2962.9343466800001</v>
      </c>
      <c r="S94" s="36">
        <f>SUMIFS(СВЦЭМ!$C$39:$C$782,СВЦЭМ!$A$39:$A$782,$A94,СВЦЭМ!$B$39:$B$782,S$83)+'СЕТ СН'!$H$12+СВЦЭМ!$D$10+'СЕТ СН'!$H$5-'СЕТ СН'!$H$20</f>
        <v>2945.4160542999998</v>
      </c>
      <c r="T94" s="36">
        <f>SUMIFS(СВЦЭМ!$C$39:$C$782,СВЦЭМ!$A$39:$A$782,$A94,СВЦЭМ!$B$39:$B$782,T$83)+'СЕТ СН'!$H$12+СВЦЭМ!$D$10+'СЕТ СН'!$H$5-'СЕТ СН'!$H$20</f>
        <v>2900.6343349899998</v>
      </c>
      <c r="U94" s="36">
        <f>SUMIFS(СВЦЭМ!$C$39:$C$782,СВЦЭМ!$A$39:$A$782,$A94,СВЦЭМ!$B$39:$B$782,U$83)+'СЕТ СН'!$H$12+СВЦЭМ!$D$10+'СЕТ СН'!$H$5-'СЕТ СН'!$H$20</f>
        <v>2863.4799832500003</v>
      </c>
      <c r="V94" s="36">
        <f>SUMIFS(СВЦЭМ!$C$39:$C$782,СВЦЭМ!$A$39:$A$782,$A94,СВЦЭМ!$B$39:$B$782,V$83)+'СЕТ СН'!$H$12+СВЦЭМ!$D$10+'СЕТ СН'!$H$5-'СЕТ СН'!$H$20</f>
        <v>2855.45435198</v>
      </c>
      <c r="W94" s="36">
        <f>SUMIFS(СВЦЭМ!$C$39:$C$782,СВЦЭМ!$A$39:$A$782,$A94,СВЦЭМ!$B$39:$B$782,W$83)+'СЕТ СН'!$H$12+СВЦЭМ!$D$10+'СЕТ СН'!$H$5-'СЕТ СН'!$H$20</f>
        <v>2866.2360308299999</v>
      </c>
      <c r="X94" s="36">
        <f>SUMIFS(СВЦЭМ!$C$39:$C$782,СВЦЭМ!$A$39:$A$782,$A94,СВЦЭМ!$B$39:$B$782,X$83)+'СЕТ СН'!$H$12+СВЦЭМ!$D$10+'СЕТ СН'!$H$5-'СЕТ СН'!$H$20</f>
        <v>2918.2395274700002</v>
      </c>
      <c r="Y94" s="36">
        <f>SUMIFS(СВЦЭМ!$C$39:$C$782,СВЦЭМ!$A$39:$A$782,$A94,СВЦЭМ!$B$39:$B$782,Y$83)+'СЕТ СН'!$H$12+СВЦЭМ!$D$10+'СЕТ СН'!$H$5-'СЕТ СН'!$H$20</f>
        <v>2982.7818484700001</v>
      </c>
    </row>
    <row r="95" spans="1:25" ht="15.75" x14ac:dyDescent="0.2">
      <c r="A95" s="35">
        <f t="shared" si="2"/>
        <v>44451</v>
      </c>
      <c r="B95" s="36">
        <f>SUMIFS(СВЦЭМ!$C$39:$C$782,СВЦЭМ!$A$39:$A$782,$A95,СВЦЭМ!$B$39:$B$782,B$83)+'СЕТ СН'!$H$12+СВЦЭМ!$D$10+'СЕТ СН'!$H$5-'СЕТ СН'!$H$20</f>
        <v>3018.27034753</v>
      </c>
      <c r="C95" s="36">
        <f>SUMIFS(СВЦЭМ!$C$39:$C$782,СВЦЭМ!$A$39:$A$782,$A95,СВЦЭМ!$B$39:$B$782,C$83)+'СЕТ СН'!$H$12+СВЦЭМ!$D$10+'СЕТ СН'!$H$5-'СЕТ СН'!$H$20</f>
        <v>3090.2028645199998</v>
      </c>
      <c r="D95" s="36">
        <f>SUMIFS(СВЦЭМ!$C$39:$C$782,СВЦЭМ!$A$39:$A$782,$A95,СВЦЭМ!$B$39:$B$782,D$83)+'СЕТ СН'!$H$12+СВЦЭМ!$D$10+'СЕТ СН'!$H$5-'СЕТ СН'!$H$20</f>
        <v>3139.20295429</v>
      </c>
      <c r="E95" s="36">
        <f>SUMIFS(СВЦЭМ!$C$39:$C$782,СВЦЭМ!$A$39:$A$782,$A95,СВЦЭМ!$B$39:$B$782,E$83)+'СЕТ СН'!$H$12+СВЦЭМ!$D$10+'СЕТ СН'!$H$5-'СЕТ СН'!$H$20</f>
        <v>3167.0344080499999</v>
      </c>
      <c r="F95" s="36">
        <f>SUMIFS(СВЦЭМ!$C$39:$C$782,СВЦЭМ!$A$39:$A$782,$A95,СВЦЭМ!$B$39:$B$782,F$83)+'СЕТ СН'!$H$12+СВЦЭМ!$D$10+'СЕТ СН'!$H$5-'СЕТ СН'!$H$20</f>
        <v>3188.4758157300002</v>
      </c>
      <c r="G95" s="36">
        <f>SUMIFS(СВЦЭМ!$C$39:$C$782,СВЦЭМ!$A$39:$A$782,$A95,СВЦЭМ!$B$39:$B$782,G$83)+'СЕТ СН'!$H$12+СВЦЭМ!$D$10+'СЕТ СН'!$H$5-'СЕТ СН'!$H$20</f>
        <v>3180.7645598499998</v>
      </c>
      <c r="H95" s="36">
        <f>SUMIFS(СВЦЭМ!$C$39:$C$782,СВЦЭМ!$A$39:$A$782,$A95,СВЦЭМ!$B$39:$B$782,H$83)+'СЕТ СН'!$H$12+СВЦЭМ!$D$10+'СЕТ СН'!$H$5-'СЕТ СН'!$H$20</f>
        <v>3147.79080755</v>
      </c>
      <c r="I95" s="36">
        <f>SUMIFS(СВЦЭМ!$C$39:$C$782,СВЦЭМ!$A$39:$A$782,$A95,СВЦЭМ!$B$39:$B$782,I$83)+'СЕТ СН'!$H$12+СВЦЭМ!$D$10+'СЕТ СН'!$H$5-'СЕТ СН'!$H$20</f>
        <v>3076.7526799899997</v>
      </c>
      <c r="J95" s="36">
        <f>SUMIFS(СВЦЭМ!$C$39:$C$782,СВЦЭМ!$A$39:$A$782,$A95,СВЦЭМ!$B$39:$B$782,J$83)+'СЕТ СН'!$H$12+СВЦЭМ!$D$10+'СЕТ СН'!$H$5-'СЕТ СН'!$H$20</f>
        <v>2999.47127615</v>
      </c>
      <c r="K95" s="36">
        <f>SUMIFS(СВЦЭМ!$C$39:$C$782,СВЦЭМ!$A$39:$A$782,$A95,СВЦЭМ!$B$39:$B$782,K$83)+'СЕТ СН'!$H$12+СВЦЭМ!$D$10+'СЕТ СН'!$H$5-'СЕТ СН'!$H$20</f>
        <v>2927.90754294</v>
      </c>
      <c r="L95" s="36">
        <f>SUMIFS(СВЦЭМ!$C$39:$C$782,СВЦЭМ!$A$39:$A$782,$A95,СВЦЭМ!$B$39:$B$782,L$83)+'СЕТ СН'!$H$12+СВЦЭМ!$D$10+'СЕТ СН'!$H$5-'СЕТ СН'!$H$20</f>
        <v>2908.5701041399998</v>
      </c>
      <c r="M95" s="36">
        <f>SUMIFS(СВЦЭМ!$C$39:$C$782,СВЦЭМ!$A$39:$A$782,$A95,СВЦЭМ!$B$39:$B$782,M$83)+'СЕТ СН'!$H$12+СВЦЭМ!$D$10+'СЕТ СН'!$H$5-'СЕТ СН'!$H$20</f>
        <v>2893.5329412800002</v>
      </c>
      <c r="N95" s="36">
        <f>SUMIFS(СВЦЭМ!$C$39:$C$782,СВЦЭМ!$A$39:$A$782,$A95,СВЦЭМ!$B$39:$B$782,N$83)+'СЕТ СН'!$H$12+СВЦЭМ!$D$10+'СЕТ СН'!$H$5-'СЕТ СН'!$H$20</f>
        <v>2907.2449497299999</v>
      </c>
      <c r="O95" s="36">
        <f>SUMIFS(СВЦЭМ!$C$39:$C$782,СВЦЭМ!$A$39:$A$782,$A95,СВЦЭМ!$B$39:$B$782,O$83)+'СЕТ СН'!$H$12+СВЦЭМ!$D$10+'СЕТ СН'!$H$5-'СЕТ СН'!$H$20</f>
        <v>2932.5542421300001</v>
      </c>
      <c r="P95" s="36">
        <f>SUMIFS(СВЦЭМ!$C$39:$C$782,СВЦЭМ!$A$39:$A$782,$A95,СВЦЭМ!$B$39:$B$782,P$83)+'СЕТ СН'!$H$12+СВЦЭМ!$D$10+'СЕТ СН'!$H$5-'СЕТ СН'!$H$20</f>
        <v>2964.5396167600002</v>
      </c>
      <c r="Q95" s="36">
        <f>SUMIFS(СВЦЭМ!$C$39:$C$782,СВЦЭМ!$A$39:$A$782,$A95,СВЦЭМ!$B$39:$B$782,Q$83)+'СЕТ СН'!$H$12+СВЦЭМ!$D$10+'СЕТ СН'!$H$5-'СЕТ СН'!$H$20</f>
        <v>2983.8226150999999</v>
      </c>
      <c r="R95" s="36">
        <f>SUMIFS(СВЦЭМ!$C$39:$C$782,СВЦЭМ!$A$39:$A$782,$A95,СВЦЭМ!$B$39:$B$782,R$83)+'СЕТ СН'!$H$12+СВЦЭМ!$D$10+'СЕТ СН'!$H$5-'СЕТ СН'!$H$20</f>
        <v>2974.5648210499999</v>
      </c>
      <c r="S95" s="36">
        <f>SUMIFS(СВЦЭМ!$C$39:$C$782,СВЦЭМ!$A$39:$A$782,$A95,СВЦЭМ!$B$39:$B$782,S$83)+'СЕТ СН'!$H$12+СВЦЭМ!$D$10+'СЕТ СН'!$H$5-'СЕТ СН'!$H$20</f>
        <v>2932.6999998400001</v>
      </c>
      <c r="T95" s="36">
        <f>SUMIFS(СВЦЭМ!$C$39:$C$782,СВЦЭМ!$A$39:$A$782,$A95,СВЦЭМ!$B$39:$B$782,T$83)+'СЕТ СН'!$H$12+СВЦЭМ!$D$10+'СЕТ СН'!$H$5-'СЕТ СН'!$H$20</f>
        <v>2895.98935252</v>
      </c>
      <c r="U95" s="36">
        <f>SUMIFS(СВЦЭМ!$C$39:$C$782,СВЦЭМ!$A$39:$A$782,$A95,СВЦЭМ!$B$39:$B$782,U$83)+'СЕТ СН'!$H$12+СВЦЭМ!$D$10+'СЕТ СН'!$H$5-'СЕТ СН'!$H$20</f>
        <v>2850.2917106200002</v>
      </c>
      <c r="V95" s="36">
        <f>SUMIFS(СВЦЭМ!$C$39:$C$782,СВЦЭМ!$A$39:$A$782,$A95,СВЦЭМ!$B$39:$B$782,V$83)+'СЕТ СН'!$H$12+СВЦЭМ!$D$10+'СЕТ СН'!$H$5-'СЕТ СН'!$H$20</f>
        <v>2861.7722419900001</v>
      </c>
      <c r="W95" s="36">
        <f>SUMIFS(СВЦЭМ!$C$39:$C$782,СВЦЭМ!$A$39:$A$782,$A95,СВЦЭМ!$B$39:$B$782,W$83)+'СЕТ СН'!$H$12+СВЦЭМ!$D$10+'СЕТ СН'!$H$5-'СЕТ СН'!$H$20</f>
        <v>2858.60769901</v>
      </c>
      <c r="X95" s="36">
        <f>SUMIFS(СВЦЭМ!$C$39:$C$782,СВЦЭМ!$A$39:$A$782,$A95,СВЦЭМ!$B$39:$B$782,X$83)+'СЕТ СН'!$H$12+СВЦЭМ!$D$10+'СЕТ СН'!$H$5-'СЕТ СН'!$H$20</f>
        <v>2873.57041579</v>
      </c>
      <c r="Y95" s="36">
        <f>SUMIFS(СВЦЭМ!$C$39:$C$782,СВЦЭМ!$A$39:$A$782,$A95,СВЦЭМ!$B$39:$B$782,Y$83)+'СЕТ СН'!$H$12+СВЦЭМ!$D$10+'СЕТ СН'!$H$5-'СЕТ СН'!$H$20</f>
        <v>2951.6964578500001</v>
      </c>
    </row>
    <row r="96" spans="1:25" ht="15.75" x14ac:dyDescent="0.2">
      <c r="A96" s="35">
        <f t="shared" si="2"/>
        <v>44452</v>
      </c>
      <c r="B96" s="36">
        <f>SUMIFS(СВЦЭМ!$C$39:$C$782,СВЦЭМ!$A$39:$A$782,$A96,СВЦЭМ!$B$39:$B$782,B$83)+'СЕТ СН'!$H$12+СВЦЭМ!$D$10+'СЕТ СН'!$H$5-'СЕТ СН'!$H$20</f>
        <v>3030.2298419700001</v>
      </c>
      <c r="C96" s="36">
        <f>SUMIFS(СВЦЭМ!$C$39:$C$782,СВЦЭМ!$A$39:$A$782,$A96,СВЦЭМ!$B$39:$B$782,C$83)+'СЕТ СН'!$H$12+СВЦЭМ!$D$10+'СЕТ СН'!$H$5-'СЕТ СН'!$H$20</f>
        <v>3115.8140506</v>
      </c>
      <c r="D96" s="36">
        <f>SUMIFS(СВЦЭМ!$C$39:$C$782,СВЦЭМ!$A$39:$A$782,$A96,СВЦЭМ!$B$39:$B$782,D$83)+'СЕТ СН'!$H$12+СВЦЭМ!$D$10+'СЕТ СН'!$H$5-'СЕТ СН'!$H$20</f>
        <v>3179.8699850599996</v>
      </c>
      <c r="E96" s="36">
        <f>SUMIFS(СВЦЭМ!$C$39:$C$782,СВЦЭМ!$A$39:$A$782,$A96,СВЦЭМ!$B$39:$B$782,E$83)+'СЕТ СН'!$H$12+СВЦЭМ!$D$10+'СЕТ СН'!$H$5-'СЕТ СН'!$H$20</f>
        <v>3204.34890335</v>
      </c>
      <c r="F96" s="36">
        <f>SUMIFS(СВЦЭМ!$C$39:$C$782,СВЦЭМ!$A$39:$A$782,$A96,СВЦЭМ!$B$39:$B$782,F$83)+'СЕТ СН'!$H$12+СВЦЭМ!$D$10+'СЕТ СН'!$H$5-'СЕТ СН'!$H$20</f>
        <v>3213.7587202099999</v>
      </c>
      <c r="G96" s="36">
        <f>SUMIFS(СВЦЭМ!$C$39:$C$782,СВЦЭМ!$A$39:$A$782,$A96,СВЦЭМ!$B$39:$B$782,G$83)+'СЕТ СН'!$H$12+СВЦЭМ!$D$10+'СЕТ СН'!$H$5-'СЕТ СН'!$H$20</f>
        <v>3189.8287652499998</v>
      </c>
      <c r="H96" s="36">
        <f>SUMIFS(СВЦЭМ!$C$39:$C$782,СВЦЭМ!$A$39:$A$782,$A96,СВЦЭМ!$B$39:$B$782,H$83)+'СЕТ СН'!$H$12+СВЦЭМ!$D$10+'СЕТ СН'!$H$5-'СЕТ СН'!$H$20</f>
        <v>3113.3178797099999</v>
      </c>
      <c r="I96" s="36">
        <f>SUMIFS(СВЦЭМ!$C$39:$C$782,СВЦЭМ!$A$39:$A$782,$A96,СВЦЭМ!$B$39:$B$782,I$83)+'СЕТ СН'!$H$12+СВЦЭМ!$D$10+'СЕТ СН'!$H$5-'СЕТ СН'!$H$20</f>
        <v>3019.2921746900001</v>
      </c>
      <c r="J96" s="36">
        <f>SUMIFS(СВЦЭМ!$C$39:$C$782,СВЦЭМ!$A$39:$A$782,$A96,СВЦЭМ!$B$39:$B$782,J$83)+'СЕТ СН'!$H$12+СВЦЭМ!$D$10+'СЕТ СН'!$H$5-'СЕТ СН'!$H$20</f>
        <v>2985.4128387299997</v>
      </c>
      <c r="K96" s="36">
        <f>SUMIFS(СВЦЭМ!$C$39:$C$782,СВЦЭМ!$A$39:$A$782,$A96,СВЦЭМ!$B$39:$B$782,K$83)+'СЕТ СН'!$H$12+СВЦЭМ!$D$10+'СЕТ СН'!$H$5-'СЕТ СН'!$H$20</f>
        <v>2966.2131327000002</v>
      </c>
      <c r="L96" s="36">
        <f>SUMIFS(СВЦЭМ!$C$39:$C$782,СВЦЭМ!$A$39:$A$782,$A96,СВЦЭМ!$B$39:$B$782,L$83)+'СЕТ СН'!$H$12+СВЦЭМ!$D$10+'СЕТ СН'!$H$5-'СЕТ СН'!$H$20</f>
        <v>2954.6738681000002</v>
      </c>
      <c r="M96" s="36">
        <f>SUMIFS(СВЦЭМ!$C$39:$C$782,СВЦЭМ!$A$39:$A$782,$A96,СВЦЭМ!$B$39:$B$782,M$83)+'СЕТ СН'!$H$12+СВЦЭМ!$D$10+'СЕТ СН'!$H$5-'СЕТ СН'!$H$20</f>
        <v>2955.2094499599998</v>
      </c>
      <c r="N96" s="36">
        <f>SUMIFS(СВЦЭМ!$C$39:$C$782,СВЦЭМ!$A$39:$A$782,$A96,СВЦЭМ!$B$39:$B$782,N$83)+'СЕТ СН'!$H$12+СВЦЭМ!$D$10+'СЕТ СН'!$H$5-'СЕТ СН'!$H$20</f>
        <v>2937.5060156199997</v>
      </c>
      <c r="O96" s="36">
        <f>SUMIFS(СВЦЭМ!$C$39:$C$782,СВЦЭМ!$A$39:$A$782,$A96,СВЦЭМ!$B$39:$B$782,O$83)+'СЕТ СН'!$H$12+СВЦЭМ!$D$10+'СЕТ СН'!$H$5-'СЕТ СН'!$H$20</f>
        <v>2942.2690537099998</v>
      </c>
      <c r="P96" s="36">
        <f>SUMIFS(СВЦЭМ!$C$39:$C$782,СВЦЭМ!$A$39:$A$782,$A96,СВЦЭМ!$B$39:$B$782,P$83)+'СЕТ СН'!$H$12+СВЦЭМ!$D$10+'СЕТ СН'!$H$5-'СЕТ СН'!$H$20</f>
        <v>2980.7618391800002</v>
      </c>
      <c r="Q96" s="36">
        <f>SUMIFS(СВЦЭМ!$C$39:$C$782,СВЦЭМ!$A$39:$A$782,$A96,СВЦЭМ!$B$39:$B$782,Q$83)+'СЕТ СН'!$H$12+СВЦЭМ!$D$10+'СЕТ СН'!$H$5-'СЕТ СН'!$H$20</f>
        <v>2989.8248950500001</v>
      </c>
      <c r="R96" s="36">
        <f>SUMIFS(СВЦЭМ!$C$39:$C$782,СВЦЭМ!$A$39:$A$782,$A96,СВЦЭМ!$B$39:$B$782,R$83)+'СЕТ СН'!$H$12+СВЦЭМ!$D$10+'СЕТ СН'!$H$5-'СЕТ СН'!$H$20</f>
        <v>2988.6218587900003</v>
      </c>
      <c r="S96" s="36">
        <f>SUMIFS(СВЦЭМ!$C$39:$C$782,СВЦЭМ!$A$39:$A$782,$A96,СВЦЭМ!$B$39:$B$782,S$83)+'СЕТ СН'!$H$12+СВЦЭМ!$D$10+'СЕТ СН'!$H$5-'СЕТ СН'!$H$20</f>
        <v>2950.0151179499999</v>
      </c>
      <c r="T96" s="36">
        <f>SUMIFS(СВЦЭМ!$C$39:$C$782,СВЦЭМ!$A$39:$A$782,$A96,СВЦЭМ!$B$39:$B$782,T$83)+'СЕТ СН'!$H$12+СВЦЭМ!$D$10+'СЕТ СН'!$H$5-'СЕТ СН'!$H$20</f>
        <v>2906.1342272299999</v>
      </c>
      <c r="U96" s="36">
        <f>SUMIFS(СВЦЭМ!$C$39:$C$782,СВЦЭМ!$A$39:$A$782,$A96,СВЦЭМ!$B$39:$B$782,U$83)+'СЕТ СН'!$H$12+СВЦЭМ!$D$10+'СЕТ СН'!$H$5-'СЕТ СН'!$H$20</f>
        <v>2855.98938963</v>
      </c>
      <c r="V96" s="36">
        <f>SUMIFS(СВЦЭМ!$C$39:$C$782,СВЦЭМ!$A$39:$A$782,$A96,СВЦЭМ!$B$39:$B$782,V$83)+'СЕТ СН'!$H$12+СВЦЭМ!$D$10+'СЕТ СН'!$H$5-'СЕТ СН'!$H$20</f>
        <v>2862.0908407300003</v>
      </c>
      <c r="W96" s="36">
        <f>SUMIFS(СВЦЭМ!$C$39:$C$782,СВЦЭМ!$A$39:$A$782,$A96,СВЦЭМ!$B$39:$B$782,W$83)+'СЕТ СН'!$H$12+СВЦЭМ!$D$10+'СЕТ СН'!$H$5-'СЕТ СН'!$H$20</f>
        <v>2860.5978054699999</v>
      </c>
      <c r="X96" s="36">
        <f>SUMIFS(СВЦЭМ!$C$39:$C$782,СВЦЭМ!$A$39:$A$782,$A96,СВЦЭМ!$B$39:$B$782,X$83)+'СЕТ СН'!$H$12+СВЦЭМ!$D$10+'СЕТ СН'!$H$5-'СЕТ СН'!$H$20</f>
        <v>2880.02507672</v>
      </c>
      <c r="Y96" s="36">
        <f>SUMIFS(СВЦЭМ!$C$39:$C$782,СВЦЭМ!$A$39:$A$782,$A96,СВЦЭМ!$B$39:$B$782,Y$83)+'СЕТ СН'!$H$12+СВЦЭМ!$D$10+'СЕТ СН'!$H$5-'СЕТ СН'!$H$20</f>
        <v>2975.1176922499999</v>
      </c>
    </row>
    <row r="97" spans="1:25" ht="15.75" x14ac:dyDescent="0.2">
      <c r="A97" s="35">
        <f t="shared" si="2"/>
        <v>44453</v>
      </c>
      <c r="B97" s="36">
        <f>SUMIFS(СВЦЭМ!$C$39:$C$782,СВЦЭМ!$A$39:$A$782,$A97,СВЦЭМ!$B$39:$B$782,B$83)+'СЕТ СН'!$H$12+СВЦЭМ!$D$10+'СЕТ СН'!$H$5-'СЕТ СН'!$H$20</f>
        <v>3027.7728033399999</v>
      </c>
      <c r="C97" s="36">
        <f>SUMIFS(СВЦЭМ!$C$39:$C$782,СВЦЭМ!$A$39:$A$782,$A97,СВЦЭМ!$B$39:$B$782,C$83)+'СЕТ СН'!$H$12+СВЦЭМ!$D$10+'СЕТ СН'!$H$5-'СЕТ СН'!$H$20</f>
        <v>3108.66732787</v>
      </c>
      <c r="D97" s="36">
        <f>SUMIFS(СВЦЭМ!$C$39:$C$782,СВЦЭМ!$A$39:$A$782,$A97,СВЦЭМ!$B$39:$B$782,D$83)+'СЕТ СН'!$H$12+СВЦЭМ!$D$10+'СЕТ СН'!$H$5-'СЕТ СН'!$H$20</f>
        <v>3155.1218804999999</v>
      </c>
      <c r="E97" s="36">
        <f>SUMIFS(СВЦЭМ!$C$39:$C$782,СВЦЭМ!$A$39:$A$782,$A97,СВЦЭМ!$B$39:$B$782,E$83)+'СЕТ СН'!$H$12+СВЦЭМ!$D$10+'СЕТ СН'!$H$5-'СЕТ СН'!$H$20</f>
        <v>3171.1105141500002</v>
      </c>
      <c r="F97" s="36">
        <f>SUMIFS(СВЦЭМ!$C$39:$C$782,СВЦЭМ!$A$39:$A$782,$A97,СВЦЭМ!$B$39:$B$782,F$83)+'СЕТ СН'!$H$12+СВЦЭМ!$D$10+'СЕТ СН'!$H$5-'СЕТ СН'!$H$20</f>
        <v>3179.9723532999997</v>
      </c>
      <c r="G97" s="36">
        <f>SUMIFS(СВЦЭМ!$C$39:$C$782,СВЦЭМ!$A$39:$A$782,$A97,СВЦЭМ!$B$39:$B$782,G$83)+'СЕТ СН'!$H$12+СВЦЭМ!$D$10+'СЕТ СН'!$H$5-'СЕТ СН'!$H$20</f>
        <v>3147.3223756699999</v>
      </c>
      <c r="H97" s="36">
        <f>SUMIFS(СВЦЭМ!$C$39:$C$782,СВЦЭМ!$A$39:$A$782,$A97,СВЦЭМ!$B$39:$B$782,H$83)+'СЕТ СН'!$H$12+СВЦЭМ!$D$10+'СЕТ СН'!$H$5-'СЕТ СН'!$H$20</f>
        <v>3085.3286755600002</v>
      </c>
      <c r="I97" s="36">
        <f>SUMIFS(СВЦЭМ!$C$39:$C$782,СВЦЭМ!$A$39:$A$782,$A97,СВЦЭМ!$B$39:$B$782,I$83)+'СЕТ СН'!$H$12+СВЦЭМ!$D$10+'СЕТ СН'!$H$5-'СЕТ СН'!$H$20</f>
        <v>3024.8328062999999</v>
      </c>
      <c r="J97" s="36">
        <f>SUMIFS(СВЦЭМ!$C$39:$C$782,СВЦЭМ!$A$39:$A$782,$A97,СВЦЭМ!$B$39:$B$782,J$83)+'СЕТ СН'!$H$12+СВЦЭМ!$D$10+'СЕТ СН'!$H$5-'СЕТ СН'!$H$20</f>
        <v>2971.4344329599999</v>
      </c>
      <c r="K97" s="36">
        <f>SUMIFS(СВЦЭМ!$C$39:$C$782,СВЦЭМ!$A$39:$A$782,$A97,СВЦЭМ!$B$39:$B$782,K$83)+'СЕТ СН'!$H$12+СВЦЭМ!$D$10+'СЕТ СН'!$H$5-'СЕТ СН'!$H$20</f>
        <v>3001.50555949</v>
      </c>
      <c r="L97" s="36">
        <f>SUMIFS(СВЦЭМ!$C$39:$C$782,СВЦЭМ!$A$39:$A$782,$A97,СВЦЭМ!$B$39:$B$782,L$83)+'СЕТ СН'!$H$12+СВЦЭМ!$D$10+'СЕТ СН'!$H$5-'СЕТ СН'!$H$20</f>
        <v>2989.3363577700002</v>
      </c>
      <c r="M97" s="36">
        <f>SUMIFS(СВЦЭМ!$C$39:$C$782,СВЦЭМ!$A$39:$A$782,$A97,СВЦЭМ!$B$39:$B$782,M$83)+'СЕТ СН'!$H$12+СВЦЭМ!$D$10+'СЕТ СН'!$H$5-'СЕТ СН'!$H$20</f>
        <v>2998.3252768399998</v>
      </c>
      <c r="N97" s="36">
        <f>SUMIFS(СВЦЭМ!$C$39:$C$782,СВЦЭМ!$A$39:$A$782,$A97,СВЦЭМ!$B$39:$B$782,N$83)+'СЕТ СН'!$H$12+СВЦЭМ!$D$10+'СЕТ СН'!$H$5-'СЕТ СН'!$H$20</f>
        <v>2957.9406482100003</v>
      </c>
      <c r="O97" s="36">
        <f>SUMIFS(СВЦЭМ!$C$39:$C$782,СВЦЭМ!$A$39:$A$782,$A97,СВЦЭМ!$B$39:$B$782,O$83)+'СЕТ СН'!$H$12+СВЦЭМ!$D$10+'СЕТ СН'!$H$5-'СЕТ СН'!$H$20</f>
        <v>2951.4966684700003</v>
      </c>
      <c r="P97" s="36">
        <f>SUMIFS(СВЦЭМ!$C$39:$C$782,СВЦЭМ!$A$39:$A$782,$A97,СВЦЭМ!$B$39:$B$782,P$83)+'СЕТ СН'!$H$12+СВЦЭМ!$D$10+'СЕТ СН'!$H$5-'СЕТ СН'!$H$20</f>
        <v>2996.9156604099999</v>
      </c>
      <c r="Q97" s="36">
        <f>SUMIFS(СВЦЭМ!$C$39:$C$782,СВЦЭМ!$A$39:$A$782,$A97,СВЦЭМ!$B$39:$B$782,Q$83)+'СЕТ СН'!$H$12+СВЦЭМ!$D$10+'СЕТ СН'!$H$5-'СЕТ СН'!$H$20</f>
        <v>3006.9409336600002</v>
      </c>
      <c r="R97" s="36">
        <f>SUMIFS(СВЦЭМ!$C$39:$C$782,СВЦЭМ!$A$39:$A$782,$A97,СВЦЭМ!$B$39:$B$782,R$83)+'СЕТ СН'!$H$12+СВЦЭМ!$D$10+'СЕТ СН'!$H$5-'СЕТ СН'!$H$20</f>
        <v>3003.68918919</v>
      </c>
      <c r="S97" s="36">
        <f>SUMIFS(СВЦЭМ!$C$39:$C$782,СВЦЭМ!$A$39:$A$782,$A97,СВЦЭМ!$B$39:$B$782,S$83)+'СЕТ СН'!$H$12+СВЦЭМ!$D$10+'СЕТ СН'!$H$5-'СЕТ СН'!$H$20</f>
        <v>2959.73184081</v>
      </c>
      <c r="T97" s="36">
        <f>SUMIFS(СВЦЭМ!$C$39:$C$782,СВЦЭМ!$A$39:$A$782,$A97,СВЦЭМ!$B$39:$B$782,T$83)+'СЕТ СН'!$H$12+СВЦЭМ!$D$10+'СЕТ СН'!$H$5-'СЕТ СН'!$H$20</f>
        <v>2984.8870073799999</v>
      </c>
      <c r="U97" s="36">
        <f>SUMIFS(СВЦЭМ!$C$39:$C$782,СВЦЭМ!$A$39:$A$782,$A97,СВЦЭМ!$B$39:$B$782,U$83)+'СЕТ СН'!$H$12+СВЦЭМ!$D$10+'СЕТ СН'!$H$5-'СЕТ СН'!$H$20</f>
        <v>3057.24391977</v>
      </c>
      <c r="V97" s="36">
        <f>SUMIFS(СВЦЭМ!$C$39:$C$782,СВЦЭМ!$A$39:$A$782,$A97,СВЦЭМ!$B$39:$B$782,V$83)+'СЕТ СН'!$H$12+СВЦЭМ!$D$10+'СЕТ СН'!$H$5-'СЕТ СН'!$H$20</f>
        <v>3065.5845457199998</v>
      </c>
      <c r="W97" s="36">
        <f>SUMIFS(СВЦЭМ!$C$39:$C$782,СВЦЭМ!$A$39:$A$782,$A97,СВЦЭМ!$B$39:$B$782,W$83)+'СЕТ СН'!$H$12+СВЦЭМ!$D$10+'СЕТ СН'!$H$5-'СЕТ СН'!$H$20</f>
        <v>3061.1144671000002</v>
      </c>
      <c r="X97" s="36">
        <f>SUMIFS(СВЦЭМ!$C$39:$C$782,СВЦЭМ!$A$39:$A$782,$A97,СВЦЭМ!$B$39:$B$782,X$83)+'СЕТ СН'!$H$12+СВЦЭМ!$D$10+'СЕТ СН'!$H$5-'СЕТ СН'!$H$20</f>
        <v>3004.9243338699998</v>
      </c>
      <c r="Y97" s="36">
        <f>SUMIFS(СВЦЭМ!$C$39:$C$782,СВЦЭМ!$A$39:$A$782,$A97,СВЦЭМ!$B$39:$B$782,Y$83)+'СЕТ СН'!$H$12+СВЦЭМ!$D$10+'СЕТ СН'!$H$5-'СЕТ СН'!$H$20</f>
        <v>2991.29407907</v>
      </c>
    </row>
    <row r="98" spans="1:25" ht="15.75" x14ac:dyDescent="0.2">
      <c r="A98" s="35">
        <f t="shared" si="2"/>
        <v>44454</v>
      </c>
      <c r="B98" s="36">
        <f>SUMIFS(СВЦЭМ!$C$39:$C$782,СВЦЭМ!$A$39:$A$782,$A98,СВЦЭМ!$B$39:$B$782,B$83)+'СЕТ СН'!$H$12+СВЦЭМ!$D$10+'СЕТ СН'!$H$5-'СЕТ СН'!$H$20</f>
        <v>3112.4769970899997</v>
      </c>
      <c r="C98" s="36">
        <f>SUMIFS(СВЦЭМ!$C$39:$C$782,СВЦЭМ!$A$39:$A$782,$A98,СВЦЭМ!$B$39:$B$782,C$83)+'СЕТ СН'!$H$12+СВЦЭМ!$D$10+'СЕТ СН'!$H$5-'СЕТ СН'!$H$20</f>
        <v>3221.2789872899998</v>
      </c>
      <c r="D98" s="36">
        <f>SUMIFS(СВЦЭМ!$C$39:$C$782,СВЦЭМ!$A$39:$A$782,$A98,СВЦЭМ!$B$39:$B$782,D$83)+'СЕТ СН'!$H$12+СВЦЭМ!$D$10+'СЕТ СН'!$H$5-'СЕТ СН'!$H$20</f>
        <v>3332.3912493099997</v>
      </c>
      <c r="E98" s="36">
        <f>SUMIFS(СВЦЭМ!$C$39:$C$782,СВЦЭМ!$A$39:$A$782,$A98,СВЦЭМ!$B$39:$B$782,E$83)+'СЕТ СН'!$H$12+СВЦЭМ!$D$10+'СЕТ СН'!$H$5-'СЕТ СН'!$H$20</f>
        <v>3384.5824423899999</v>
      </c>
      <c r="F98" s="36">
        <f>SUMIFS(СВЦЭМ!$C$39:$C$782,СВЦЭМ!$A$39:$A$782,$A98,СВЦЭМ!$B$39:$B$782,F$83)+'СЕТ СН'!$H$12+СВЦЭМ!$D$10+'СЕТ СН'!$H$5-'СЕТ СН'!$H$20</f>
        <v>3413.46638437</v>
      </c>
      <c r="G98" s="36">
        <f>SUMIFS(СВЦЭМ!$C$39:$C$782,СВЦЭМ!$A$39:$A$782,$A98,СВЦЭМ!$B$39:$B$782,G$83)+'СЕТ СН'!$H$12+СВЦЭМ!$D$10+'СЕТ СН'!$H$5-'СЕТ СН'!$H$20</f>
        <v>3346.1289164599998</v>
      </c>
      <c r="H98" s="36">
        <f>SUMIFS(СВЦЭМ!$C$39:$C$782,СВЦЭМ!$A$39:$A$782,$A98,СВЦЭМ!$B$39:$B$782,H$83)+'СЕТ СН'!$H$12+СВЦЭМ!$D$10+'СЕТ СН'!$H$5-'СЕТ СН'!$H$20</f>
        <v>3225.9792794200002</v>
      </c>
      <c r="I98" s="36">
        <f>SUMIFS(СВЦЭМ!$C$39:$C$782,СВЦЭМ!$A$39:$A$782,$A98,СВЦЭМ!$B$39:$B$782,I$83)+'СЕТ СН'!$H$12+СВЦЭМ!$D$10+'СЕТ СН'!$H$5-'СЕТ СН'!$H$20</f>
        <v>3092.91061459</v>
      </c>
      <c r="J98" s="36">
        <f>SUMIFS(СВЦЭМ!$C$39:$C$782,СВЦЭМ!$A$39:$A$782,$A98,СВЦЭМ!$B$39:$B$782,J$83)+'СЕТ СН'!$H$12+СВЦЭМ!$D$10+'СЕТ СН'!$H$5-'СЕТ СН'!$H$20</f>
        <v>2978.75009112</v>
      </c>
      <c r="K98" s="36">
        <f>SUMIFS(СВЦЭМ!$C$39:$C$782,СВЦЭМ!$A$39:$A$782,$A98,СВЦЭМ!$B$39:$B$782,K$83)+'СЕТ СН'!$H$12+СВЦЭМ!$D$10+'СЕТ СН'!$H$5-'СЕТ СН'!$H$20</f>
        <v>2929.8038374899998</v>
      </c>
      <c r="L98" s="36">
        <f>SUMIFS(СВЦЭМ!$C$39:$C$782,СВЦЭМ!$A$39:$A$782,$A98,СВЦЭМ!$B$39:$B$782,L$83)+'СЕТ СН'!$H$12+СВЦЭМ!$D$10+'СЕТ СН'!$H$5-'СЕТ СН'!$H$20</f>
        <v>2927.8933331899998</v>
      </c>
      <c r="M98" s="36">
        <f>SUMIFS(СВЦЭМ!$C$39:$C$782,СВЦЭМ!$A$39:$A$782,$A98,СВЦЭМ!$B$39:$B$782,M$83)+'СЕТ СН'!$H$12+СВЦЭМ!$D$10+'СЕТ СН'!$H$5-'СЕТ СН'!$H$20</f>
        <v>2935.1773937500002</v>
      </c>
      <c r="N98" s="36">
        <f>SUMIFS(СВЦЭМ!$C$39:$C$782,СВЦЭМ!$A$39:$A$782,$A98,СВЦЭМ!$B$39:$B$782,N$83)+'СЕТ СН'!$H$12+СВЦЭМ!$D$10+'СЕТ СН'!$H$5-'СЕТ СН'!$H$20</f>
        <v>2956.4522530499999</v>
      </c>
      <c r="O98" s="36">
        <f>SUMIFS(СВЦЭМ!$C$39:$C$782,СВЦЭМ!$A$39:$A$782,$A98,СВЦЭМ!$B$39:$B$782,O$83)+'СЕТ СН'!$H$12+СВЦЭМ!$D$10+'СЕТ СН'!$H$5-'СЕТ СН'!$H$20</f>
        <v>2993.4359456900002</v>
      </c>
      <c r="P98" s="36">
        <f>SUMIFS(СВЦЭМ!$C$39:$C$782,СВЦЭМ!$A$39:$A$782,$A98,СВЦЭМ!$B$39:$B$782,P$83)+'СЕТ СН'!$H$12+СВЦЭМ!$D$10+'СЕТ СН'!$H$5-'СЕТ СН'!$H$20</f>
        <v>3037.1120862600001</v>
      </c>
      <c r="Q98" s="36">
        <f>SUMIFS(СВЦЭМ!$C$39:$C$782,СВЦЭМ!$A$39:$A$782,$A98,СВЦЭМ!$B$39:$B$782,Q$83)+'СЕТ СН'!$H$12+СВЦЭМ!$D$10+'СЕТ СН'!$H$5-'СЕТ СН'!$H$20</f>
        <v>3056.8908131799999</v>
      </c>
      <c r="R98" s="36">
        <f>SUMIFS(СВЦЭМ!$C$39:$C$782,СВЦЭМ!$A$39:$A$782,$A98,СВЦЭМ!$B$39:$B$782,R$83)+'СЕТ СН'!$H$12+СВЦЭМ!$D$10+'СЕТ СН'!$H$5-'СЕТ СН'!$H$20</f>
        <v>3055.4748009699997</v>
      </c>
      <c r="S98" s="36">
        <f>SUMIFS(СВЦЭМ!$C$39:$C$782,СВЦЭМ!$A$39:$A$782,$A98,СВЦЭМ!$B$39:$B$782,S$83)+'СЕТ СН'!$H$12+СВЦЭМ!$D$10+'СЕТ СН'!$H$5-'СЕТ СН'!$H$20</f>
        <v>3011.54075926</v>
      </c>
      <c r="T98" s="36">
        <f>SUMIFS(СВЦЭМ!$C$39:$C$782,СВЦЭМ!$A$39:$A$782,$A98,СВЦЭМ!$B$39:$B$782,T$83)+'СЕТ СН'!$H$12+СВЦЭМ!$D$10+'СЕТ СН'!$H$5-'СЕТ СН'!$H$20</f>
        <v>2980.6970456899999</v>
      </c>
      <c r="U98" s="36">
        <f>SUMIFS(СВЦЭМ!$C$39:$C$782,СВЦЭМ!$A$39:$A$782,$A98,СВЦЭМ!$B$39:$B$782,U$83)+'СЕТ СН'!$H$12+СВЦЭМ!$D$10+'СЕТ СН'!$H$5-'СЕТ СН'!$H$20</f>
        <v>2932.5770872499997</v>
      </c>
      <c r="V98" s="36">
        <f>SUMIFS(СВЦЭМ!$C$39:$C$782,СВЦЭМ!$A$39:$A$782,$A98,СВЦЭМ!$B$39:$B$782,V$83)+'СЕТ СН'!$H$12+СВЦЭМ!$D$10+'СЕТ СН'!$H$5-'СЕТ СН'!$H$20</f>
        <v>2912.8824423300002</v>
      </c>
      <c r="W98" s="36">
        <f>SUMIFS(СВЦЭМ!$C$39:$C$782,СВЦЭМ!$A$39:$A$782,$A98,СВЦЭМ!$B$39:$B$782,W$83)+'СЕТ СН'!$H$12+СВЦЭМ!$D$10+'СЕТ СН'!$H$5-'СЕТ СН'!$H$20</f>
        <v>2929.0652840600001</v>
      </c>
      <c r="X98" s="36">
        <f>SUMIFS(СВЦЭМ!$C$39:$C$782,СВЦЭМ!$A$39:$A$782,$A98,СВЦЭМ!$B$39:$B$782,X$83)+'СЕТ СН'!$H$12+СВЦЭМ!$D$10+'СЕТ СН'!$H$5-'СЕТ СН'!$H$20</f>
        <v>2980.5308903999999</v>
      </c>
      <c r="Y98" s="36">
        <f>SUMIFS(СВЦЭМ!$C$39:$C$782,СВЦЭМ!$A$39:$A$782,$A98,СВЦЭМ!$B$39:$B$782,Y$83)+'СЕТ СН'!$H$12+СВЦЭМ!$D$10+'СЕТ СН'!$H$5-'СЕТ СН'!$H$20</f>
        <v>2999.3205756500001</v>
      </c>
    </row>
    <row r="99" spans="1:25" ht="15.75" x14ac:dyDescent="0.2">
      <c r="A99" s="35">
        <f t="shared" si="2"/>
        <v>44455</v>
      </c>
      <c r="B99" s="36">
        <f>SUMIFS(СВЦЭМ!$C$39:$C$782,СВЦЭМ!$A$39:$A$782,$A99,СВЦЭМ!$B$39:$B$782,B$83)+'СЕТ СН'!$H$12+СВЦЭМ!$D$10+'СЕТ СН'!$H$5-'СЕТ СН'!$H$20</f>
        <v>3098.6010099499999</v>
      </c>
      <c r="C99" s="36">
        <f>SUMIFS(СВЦЭМ!$C$39:$C$782,СВЦЭМ!$A$39:$A$782,$A99,СВЦЭМ!$B$39:$B$782,C$83)+'СЕТ СН'!$H$12+СВЦЭМ!$D$10+'СЕТ СН'!$H$5-'СЕТ СН'!$H$20</f>
        <v>3191.5631541599996</v>
      </c>
      <c r="D99" s="36">
        <f>SUMIFS(СВЦЭМ!$C$39:$C$782,СВЦЭМ!$A$39:$A$782,$A99,СВЦЭМ!$B$39:$B$782,D$83)+'СЕТ СН'!$H$12+СВЦЭМ!$D$10+'СЕТ СН'!$H$5-'СЕТ СН'!$H$20</f>
        <v>3260.3044978099997</v>
      </c>
      <c r="E99" s="36">
        <f>SUMIFS(СВЦЭМ!$C$39:$C$782,СВЦЭМ!$A$39:$A$782,$A99,СВЦЭМ!$B$39:$B$782,E$83)+'СЕТ СН'!$H$12+СВЦЭМ!$D$10+'СЕТ СН'!$H$5-'СЕТ СН'!$H$20</f>
        <v>3284.01478219</v>
      </c>
      <c r="F99" s="36">
        <f>SUMIFS(СВЦЭМ!$C$39:$C$782,СВЦЭМ!$A$39:$A$782,$A99,СВЦЭМ!$B$39:$B$782,F$83)+'СЕТ СН'!$H$12+СВЦЭМ!$D$10+'СЕТ СН'!$H$5-'СЕТ СН'!$H$20</f>
        <v>3290.56003074</v>
      </c>
      <c r="G99" s="36">
        <f>SUMIFS(СВЦЭМ!$C$39:$C$782,СВЦЭМ!$A$39:$A$782,$A99,СВЦЭМ!$B$39:$B$782,G$83)+'СЕТ СН'!$H$12+СВЦЭМ!$D$10+'СЕТ СН'!$H$5-'СЕТ СН'!$H$20</f>
        <v>3256.34316309</v>
      </c>
      <c r="H99" s="36">
        <f>SUMIFS(СВЦЭМ!$C$39:$C$782,СВЦЭМ!$A$39:$A$782,$A99,СВЦЭМ!$B$39:$B$782,H$83)+'СЕТ СН'!$H$12+СВЦЭМ!$D$10+'СЕТ СН'!$H$5-'СЕТ СН'!$H$20</f>
        <v>3181.01458908</v>
      </c>
      <c r="I99" s="36">
        <f>SUMIFS(СВЦЭМ!$C$39:$C$782,СВЦЭМ!$A$39:$A$782,$A99,СВЦЭМ!$B$39:$B$782,I$83)+'СЕТ СН'!$H$12+СВЦЭМ!$D$10+'СЕТ СН'!$H$5-'СЕТ СН'!$H$20</f>
        <v>3069.5519923900001</v>
      </c>
      <c r="J99" s="36">
        <f>SUMIFS(СВЦЭМ!$C$39:$C$782,СВЦЭМ!$A$39:$A$782,$A99,СВЦЭМ!$B$39:$B$782,J$83)+'СЕТ СН'!$H$12+СВЦЭМ!$D$10+'СЕТ СН'!$H$5-'СЕТ СН'!$H$20</f>
        <v>2970.7254316399999</v>
      </c>
      <c r="K99" s="36">
        <f>SUMIFS(СВЦЭМ!$C$39:$C$782,СВЦЭМ!$A$39:$A$782,$A99,СВЦЭМ!$B$39:$B$782,K$83)+'СЕТ СН'!$H$12+СВЦЭМ!$D$10+'СЕТ СН'!$H$5-'СЕТ СН'!$H$20</f>
        <v>2923.4579654300001</v>
      </c>
      <c r="L99" s="36">
        <f>SUMIFS(СВЦЭМ!$C$39:$C$782,СВЦЭМ!$A$39:$A$782,$A99,СВЦЭМ!$B$39:$B$782,L$83)+'СЕТ СН'!$H$12+СВЦЭМ!$D$10+'СЕТ СН'!$H$5-'СЕТ СН'!$H$20</f>
        <v>2925.2095033800001</v>
      </c>
      <c r="M99" s="36">
        <f>SUMIFS(СВЦЭМ!$C$39:$C$782,СВЦЭМ!$A$39:$A$782,$A99,СВЦЭМ!$B$39:$B$782,M$83)+'СЕТ СН'!$H$12+СВЦЭМ!$D$10+'СЕТ СН'!$H$5-'СЕТ СН'!$H$20</f>
        <v>2921.0813490400001</v>
      </c>
      <c r="N99" s="36">
        <f>SUMIFS(СВЦЭМ!$C$39:$C$782,СВЦЭМ!$A$39:$A$782,$A99,СВЦЭМ!$B$39:$B$782,N$83)+'СЕТ СН'!$H$12+СВЦЭМ!$D$10+'СЕТ СН'!$H$5-'СЕТ СН'!$H$20</f>
        <v>2930.2780810599997</v>
      </c>
      <c r="O99" s="36">
        <f>SUMIFS(СВЦЭМ!$C$39:$C$782,СВЦЭМ!$A$39:$A$782,$A99,СВЦЭМ!$B$39:$B$782,O$83)+'СЕТ СН'!$H$12+СВЦЭМ!$D$10+'СЕТ СН'!$H$5-'СЕТ СН'!$H$20</f>
        <v>2963.2767641700002</v>
      </c>
      <c r="P99" s="36">
        <f>SUMIFS(СВЦЭМ!$C$39:$C$782,СВЦЭМ!$A$39:$A$782,$A99,СВЦЭМ!$B$39:$B$782,P$83)+'СЕТ СН'!$H$12+СВЦЭМ!$D$10+'СЕТ СН'!$H$5-'СЕТ СН'!$H$20</f>
        <v>3012.5455548499999</v>
      </c>
      <c r="Q99" s="36">
        <f>SUMIFS(СВЦЭМ!$C$39:$C$782,СВЦЭМ!$A$39:$A$782,$A99,СВЦЭМ!$B$39:$B$782,Q$83)+'СЕТ СН'!$H$12+СВЦЭМ!$D$10+'СЕТ СН'!$H$5-'СЕТ СН'!$H$20</f>
        <v>3028.2428336100002</v>
      </c>
      <c r="R99" s="36">
        <f>SUMIFS(СВЦЭМ!$C$39:$C$782,СВЦЭМ!$A$39:$A$782,$A99,СВЦЭМ!$B$39:$B$782,R$83)+'СЕТ СН'!$H$12+СВЦЭМ!$D$10+'СЕТ СН'!$H$5-'СЕТ СН'!$H$20</f>
        <v>3022.82338794</v>
      </c>
      <c r="S99" s="36">
        <f>SUMIFS(СВЦЭМ!$C$39:$C$782,СВЦЭМ!$A$39:$A$782,$A99,СВЦЭМ!$B$39:$B$782,S$83)+'СЕТ СН'!$H$12+СВЦЭМ!$D$10+'СЕТ СН'!$H$5-'СЕТ СН'!$H$20</f>
        <v>2985.72629448</v>
      </c>
      <c r="T99" s="36">
        <f>SUMIFS(СВЦЭМ!$C$39:$C$782,СВЦЭМ!$A$39:$A$782,$A99,СВЦЭМ!$B$39:$B$782,T$83)+'СЕТ СН'!$H$12+СВЦЭМ!$D$10+'СЕТ СН'!$H$5-'СЕТ СН'!$H$20</f>
        <v>2936.3227690399999</v>
      </c>
      <c r="U99" s="36">
        <f>SUMIFS(СВЦЭМ!$C$39:$C$782,СВЦЭМ!$A$39:$A$782,$A99,СВЦЭМ!$B$39:$B$782,U$83)+'СЕТ СН'!$H$12+СВЦЭМ!$D$10+'СЕТ СН'!$H$5-'СЕТ СН'!$H$20</f>
        <v>2917.77258747</v>
      </c>
      <c r="V99" s="36">
        <f>SUMIFS(СВЦЭМ!$C$39:$C$782,СВЦЭМ!$A$39:$A$782,$A99,СВЦЭМ!$B$39:$B$782,V$83)+'СЕТ СН'!$H$12+СВЦЭМ!$D$10+'СЕТ СН'!$H$5-'СЕТ СН'!$H$20</f>
        <v>2911.8902765799999</v>
      </c>
      <c r="W99" s="36">
        <f>SUMIFS(СВЦЭМ!$C$39:$C$782,СВЦЭМ!$A$39:$A$782,$A99,СВЦЭМ!$B$39:$B$782,W$83)+'СЕТ СН'!$H$12+СВЦЭМ!$D$10+'СЕТ СН'!$H$5-'СЕТ СН'!$H$20</f>
        <v>2896.3609524499998</v>
      </c>
      <c r="X99" s="36">
        <f>SUMIFS(СВЦЭМ!$C$39:$C$782,СВЦЭМ!$A$39:$A$782,$A99,СВЦЭМ!$B$39:$B$782,X$83)+'СЕТ СН'!$H$12+СВЦЭМ!$D$10+'СЕТ СН'!$H$5-'СЕТ СН'!$H$20</f>
        <v>2912.41043382</v>
      </c>
      <c r="Y99" s="36">
        <f>SUMIFS(СВЦЭМ!$C$39:$C$782,СВЦЭМ!$A$39:$A$782,$A99,СВЦЭМ!$B$39:$B$782,Y$83)+'СЕТ СН'!$H$12+СВЦЭМ!$D$10+'СЕТ СН'!$H$5-'СЕТ СН'!$H$20</f>
        <v>2981.3066373900001</v>
      </c>
    </row>
    <row r="100" spans="1:25" ht="15.75" x14ac:dyDescent="0.2">
      <c r="A100" s="35">
        <f t="shared" si="2"/>
        <v>44456</v>
      </c>
      <c r="B100" s="36">
        <f>SUMIFS(СВЦЭМ!$C$39:$C$782,СВЦЭМ!$A$39:$A$782,$A100,СВЦЭМ!$B$39:$B$782,B$83)+'СЕТ СН'!$H$12+СВЦЭМ!$D$10+'СЕТ СН'!$H$5-'СЕТ СН'!$H$20</f>
        <v>3070.40732213</v>
      </c>
      <c r="C100" s="36">
        <f>SUMIFS(СВЦЭМ!$C$39:$C$782,СВЦЭМ!$A$39:$A$782,$A100,СВЦЭМ!$B$39:$B$782,C$83)+'СЕТ СН'!$H$12+СВЦЭМ!$D$10+'СЕТ СН'!$H$5-'СЕТ СН'!$H$20</f>
        <v>3160.1516955899997</v>
      </c>
      <c r="D100" s="36">
        <f>SUMIFS(СВЦЭМ!$C$39:$C$782,СВЦЭМ!$A$39:$A$782,$A100,СВЦЭМ!$B$39:$B$782,D$83)+'СЕТ СН'!$H$12+СВЦЭМ!$D$10+'СЕТ СН'!$H$5-'СЕТ СН'!$H$20</f>
        <v>3234.53080645</v>
      </c>
      <c r="E100" s="36">
        <f>SUMIFS(СВЦЭМ!$C$39:$C$782,СВЦЭМ!$A$39:$A$782,$A100,СВЦЭМ!$B$39:$B$782,E$83)+'СЕТ СН'!$H$12+СВЦЭМ!$D$10+'СЕТ СН'!$H$5-'СЕТ СН'!$H$20</f>
        <v>3261.5940344000001</v>
      </c>
      <c r="F100" s="36">
        <f>SUMIFS(СВЦЭМ!$C$39:$C$782,СВЦЭМ!$A$39:$A$782,$A100,СВЦЭМ!$B$39:$B$782,F$83)+'СЕТ СН'!$H$12+СВЦЭМ!$D$10+'СЕТ СН'!$H$5-'СЕТ СН'!$H$20</f>
        <v>3270.7687939099997</v>
      </c>
      <c r="G100" s="36">
        <f>SUMIFS(СВЦЭМ!$C$39:$C$782,СВЦЭМ!$A$39:$A$782,$A100,СВЦЭМ!$B$39:$B$782,G$83)+'СЕТ СН'!$H$12+СВЦЭМ!$D$10+'СЕТ СН'!$H$5-'СЕТ СН'!$H$20</f>
        <v>3241.1158511899998</v>
      </c>
      <c r="H100" s="36">
        <f>SUMIFS(СВЦЭМ!$C$39:$C$782,СВЦЭМ!$A$39:$A$782,$A100,СВЦЭМ!$B$39:$B$782,H$83)+'СЕТ СН'!$H$12+СВЦЭМ!$D$10+'СЕТ СН'!$H$5-'СЕТ СН'!$H$20</f>
        <v>3156.6868414199998</v>
      </c>
      <c r="I100" s="36">
        <f>SUMIFS(СВЦЭМ!$C$39:$C$782,СВЦЭМ!$A$39:$A$782,$A100,СВЦЭМ!$B$39:$B$782,I$83)+'СЕТ СН'!$H$12+СВЦЭМ!$D$10+'СЕТ СН'!$H$5-'СЕТ СН'!$H$20</f>
        <v>3043.85721478</v>
      </c>
      <c r="J100" s="36">
        <f>SUMIFS(СВЦЭМ!$C$39:$C$782,СВЦЭМ!$A$39:$A$782,$A100,СВЦЭМ!$B$39:$B$782,J$83)+'СЕТ СН'!$H$12+СВЦЭМ!$D$10+'СЕТ СН'!$H$5-'СЕТ СН'!$H$20</f>
        <v>2954.3458482699998</v>
      </c>
      <c r="K100" s="36">
        <f>SUMIFS(СВЦЭМ!$C$39:$C$782,СВЦЭМ!$A$39:$A$782,$A100,СВЦЭМ!$B$39:$B$782,K$83)+'СЕТ СН'!$H$12+СВЦЭМ!$D$10+'СЕТ СН'!$H$5-'СЕТ СН'!$H$20</f>
        <v>2913.3071150300002</v>
      </c>
      <c r="L100" s="36">
        <f>SUMIFS(СВЦЭМ!$C$39:$C$782,СВЦЭМ!$A$39:$A$782,$A100,СВЦЭМ!$B$39:$B$782,L$83)+'СЕТ СН'!$H$12+СВЦЭМ!$D$10+'СЕТ СН'!$H$5-'СЕТ СН'!$H$20</f>
        <v>2897.57194458</v>
      </c>
      <c r="M100" s="36">
        <f>SUMIFS(СВЦЭМ!$C$39:$C$782,СВЦЭМ!$A$39:$A$782,$A100,СВЦЭМ!$B$39:$B$782,M$83)+'СЕТ СН'!$H$12+СВЦЭМ!$D$10+'СЕТ СН'!$H$5-'СЕТ СН'!$H$20</f>
        <v>2891.2795981899999</v>
      </c>
      <c r="N100" s="36">
        <f>SUMIFS(СВЦЭМ!$C$39:$C$782,СВЦЭМ!$A$39:$A$782,$A100,СВЦЭМ!$B$39:$B$782,N$83)+'СЕТ СН'!$H$12+СВЦЭМ!$D$10+'СЕТ СН'!$H$5-'СЕТ СН'!$H$20</f>
        <v>2903.2240077199999</v>
      </c>
      <c r="O100" s="36">
        <f>SUMIFS(СВЦЭМ!$C$39:$C$782,СВЦЭМ!$A$39:$A$782,$A100,СВЦЭМ!$B$39:$B$782,O$83)+'СЕТ СН'!$H$12+СВЦЭМ!$D$10+'СЕТ СН'!$H$5-'СЕТ СН'!$H$20</f>
        <v>2905.31880882</v>
      </c>
      <c r="P100" s="36">
        <f>SUMIFS(СВЦЭМ!$C$39:$C$782,СВЦЭМ!$A$39:$A$782,$A100,СВЦЭМ!$B$39:$B$782,P$83)+'СЕТ СН'!$H$12+СВЦЭМ!$D$10+'СЕТ СН'!$H$5-'СЕТ СН'!$H$20</f>
        <v>2936.0694692000002</v>
      </c>
      <c r="Q100" s="36">
        <f>SUMIFS(СВЦЭМ!$C$39:$C$782,СВЦЭМ!$A$39:$A$782,$A100,СВЦЭМ!$B$39:$B$782,Q$83)+'СЕТ СН'!$H$12+СВЦЭМ!$D$10+'СЕТ СН'!$H$5-'СЕТ СН'!$H$20</f>
        <v>2949.8738681899999</v>
      </c>
      <c r="R100" s="36">
        <f>SUMIFS(СВЦЭМ!$C$39:$C$782,СВЦЭМ!$A$39:$A$782,$A100,СВЦЭМ!$B$39:$B$782,R$83)+'СЕТ СН'!$H$12+СВЦЭМ!$D$10+'СЕТ СН'!$H$5-'СЕТ СН'!$H$20</f>
        <v>2945.7308274000002</v>
      </c>
      <c r="S100" s="36">
        <f>SUMIFS(СВЦЭМ!$C$39:$C$782,СВЦЭМ!$A$39:$A$782,$A100,СВЦЭМ!$B$39:$B$782,S$83)+'СЕТ СН'!$H$12+СВЦЭМ!$D$10+'СЕТ СН'!$H$5-'СЕТ СН'!$H$20</f>
        <v>2909.2028320300001</v>
      </c>
      <c r="T100" s="36">
        <f>SUMIFS(СВЦЭМ!$C$39:$C$782,СВЦЭМ!$A$39:$A$782,$A100,СВЦЭМ!$B$39:$B$782,T$83)+'СЕТ СН'!$H$12+СВЦЭМ!$D$10+'СЕТ СН'!$H$5-'СЕТ СН'!$H$20</f>
        <v>2896.1135657</v>
      </c>
      <c r="U100" s="36">
        <f>SUMIFS(СВЦЭМ!$C$39:$C$782,СВЦЭМ!$A$39:$A$782,$A100,СВЦЭМ!$B$39:$B$782,U$83)+'СЕТ СН'!$H$12+СВЦЭМ!$D$10+'СЕТ СН'!$H$5-'СЕТ СН'!$H$20</f>
        <v>2883.0017487200003</v>
      </c>
      <c r="V100" s="36">
        <f>SUMIFS(СВЦЭМ!$C$39:$C$782,СВЦЭМ!$A$39:$A$782,$A100,СВЦЭМ!$B$39:$B$782,V$83)+'СЕТ СН'!$H$12+СВЦЭМ!$D$10+'СЕТ СН'!$H$5-'СЕТ СН'!$H$20</f>
        <v>2886.8141589799998</v>
      </c>
      <c r="W100" s="36">
        <f>SUMIFS(СВЦЭМ!$C$39:$C$782,СВЦЭМ!$A$39:$A$782,$A100,СВЦЭМ!$B$39:$B$782,W$83)+'СЕТ СН'!$H$12+СВЦЭМ!$D$10+'СЕТ СН'!$H$5-'СЕТ СН'!$H$20</f>
        <v>2887.3289734</v>
      </c>
      <c r="X100" s="36">
        <f>SUMIFS(СВЦЭМ!$C$39:$C$782,СВЦЭМ!$A$39:$A$782,$A100,СВЦЭМ!$B$39:$B$782,X$83)+'СЕТ СН'!$H$12+СВЦЭМ!$D$10+'СЕТ СН'!$H$5-'СЕТ СН'!$H$20</f>
        <v>2877.6248916200002</v>
      </c>
      <c r="Y100" s="36">
        <f>SUMIFS(СВЦЭМ!$C$39:$C$782,СВЦЭМ!$A$39:$A$782,$A100,СВЦЭМ!$B$39:$B$782,Y$83)+'СЕТ СН'!$H$12+СВЦЭМ!$D$10+'СЕТ СН'!$H$5-'СЕТ СН'!$H$20</f>
        <v>2906.30900875</v>
      </c>
    </row>
    <row r="101" spans="1:25" ht="15.75" x14ac:dyDescent="0.2">
      <c r="A101" s="35">
        <f t="shared" si="2"/>
        <v>44457</v>
      </c>
      <c r="B101" s="36">
        <f>SUMIFS(СВЦЭМ!$C$39:$C$782,СВЦЭМ!$A$39:$A$782,$A101,СВЦЭМ!$B$39:$B$782,B$83)+'СЕТ СН'!$H$12+СВЦЭМ!$D$10+'СЕТ СН'!$H$5-'СЕТ СН'!$H$20</f>
        <v>2925.61015843</v>
      </c>
      <c r="C101" s="36">
        <f>SUMIFS(СВЦЭМ!$C$39:$C$782,СВЦЭМ!$A$39:$A$782,$A101,СВЦЭМ!$B$39:$B$782,C$83)+'СЕТ СН'!$H$12+СВЦЭМ!$D$10+'СЕТ СН'!$H$5-'СЕТ СН'!$H$20</f>
        <v>2966.2152106600001</v>
      </c>
      <c r="D101" s="36">
        <f>SUMIFS(СВЦЭМ!$C$39:$C$782,СВЦЭМ!$A$39:$A$782,$A101,СВЦЭМ!$B$39:$B$782,D$83)+'СЕТ СН'!$H$12+СВЦЭМ!$D$10+'СЕТ СН'!$H$5-'СЕТ СН'!$H$20</f>
        <v>3035.0362365599999</v>
      </c>
      <c r="E101" s="36">
        <f>SUMIFS(СВЦЭМ!$C$39:$C$782,СВЦЭМ!$A$39:$A$782,$A101,СВЦЭМ!$B$39:$B$782,E$83)+'СЕТ СН'!$H$12+СВЦЭМ!$D$10+'СЕТ СН'!$H$5-'СЕТ СН'!$H$20</f>
        <v>3057.0785348099998</v>
      </c>
      <c r="F101" s="36">
        <f>SUMIFS(СВЦЭМ!$C$39:$C$782,СВЦЭМ!$A$39:$A$782,$A101,СВЦЭМ!$B$39:$B$782,F$83)+'СЕТ СН'!$H$12+СВЦЭМ!$D$10+'СЕТ СН'!$H$5-'СЕТ СН'!$H$20</f>
        <v>3049.8719185499999</v>
      </c>
      <c r="G101" s="36">
        <f>SUMIFS(СВЦЭМ!$C$39:$C$782,СВЦЭМ!$A$39:$A$782,$A101,СВЦЭМ!$B$39:$B$782,G$83)+'СЕТ СН'!$H$12+СВЦЭМ!$D$10+'СЕТ СН'!$H$5-'СЕТ СН'!$H$20</f>
        <v>3049.8829110300003</v>
      </c>
      <c r="H101" s="36">
        <f>SUMIFS(СВЦЭМ!$C$39:$C$782,СВЦЭМ!$A$39:$A$782,$A101,СВЦЭМ!$B$39:$B$782,H$83)+'СЕТ СН'!$H$12+СВЦЭМ!$D$10+'СЕТ СН'!$H$5-'СЕТ СН'!$H$20</f>
        <v>3030.49922023</v>
      </c>
      <c r="I101" s="36">
        <f>SUMIFS(СВЦЭМ!$C$39:$C$782,СВЦЭМ!$A$39:$A$782,$A101,СВЦЭМ!$B$39:$B$782,I$83)+'СЕТ СН'!$H$12+СВЦЭМ!$D$10+'СЕТ СН'!$H$5-'СЕТ СН'!$H$20</f>
        <v>2945.4958010800001</v>
      </c>
      <c r="J101" s="36">
        <f>SUMIFS(СВЦЭМ!$C$39:$C$782,СВЦЭМ!$A$39:$A$782,$A101,СВЦЭМ!$B$39:$B$782,J$83)+'СЕТ СН'!$H$12+СВЦЭМ!$D$10+'СЕТ СН'!$H$5-'СЕТ СН'!$H$20</f>
        <v>2889.21243792</v>
      </c>
      <c r="K101" s="36">
        <f>SUMIFS(СВЦЭМ!$C$39:$C$782,СВЦЭМ!$A$39:$A$782,$A101,СВЦЭМ!$B$39:$B$782,K$83)+'СЕТ СН'!$H$12+СВЦЭМ!$D$10+'СЕТ СН'!$H$5-'СЕТ СН'!$H$20</f>
        <v>2843.6499850600003</v>
      </c>
      <c r="L101" s="36">
        <f>SUMIFS(СВЦЭМ!$C$39:$C$782,СВЦЭМ!$A$39:$A$782,$A101,СВЦЭМ!$B$39:$B$782,L$83)+'СЕТ СН'!$H$12+СВЦЭМ!$D$10+'СЕТ СН'!$H$5-'СЕТ СН'!$H$20</f>
        <v>2843.8785075800001</v>
      </c>
      <c r="M101" s="36">
        <f>SUMIFS(СВЦЭМ!$C$39:$C$782,СВЦЭМ!$A$39:$A$782,$A101,СВЦЭМ!$B$39:$B$782,M$83)+'СЕТ СН'!$H$12+СВЦЭМ!$D$10+'СЕТ СН'!$H$5-'СЕТ СН'!$H$20</f>
        <v>2841.4514897200002</v>
      </c>
      <c r="N101" s="36">
        <f>SUMIFS(СВЦЭМ!$C$39:$C$782,СВЦЭМ!$A$39:$A$782,$A101,СВЦЭМ!$B$39:$B$782,N$83)+'СЕТ СН'!$H$12+СВЦЭМ!$D$10+'СЕТ СН'!$H$5-'СЕТ СН'!$H$20</f>
        <v>2869.3534263000001</v>
      </c>
      <c r="O101" s="36">
        <f>SUMIFS(СВЦЭМ!$C$39:$C$782,СВЦЭМ!$A$39:$A$782,$A101,СВЦЭМ!$B$39:$B$782,O$83)+'СЕТ СН'!$H$12+СВЦЭМ!$D$10+'СЕТ СН'!$H$5-'СЕТ СН'!$H$20</f>
        <v>2902.08928406</v>
      </c>
      <c r="P101" s="36">
        <f>SUMIFS(СВЦЭМ!$C$39:$C$782,СВЦЭМ!$A$39:$A$782,$A101,СВЦЭМ!$B$39:$B$782,P$83)+'СЕТ СН'!$H$12+СВЦЭМ!$D$10+'СЕТ СН'!$H$5-'СЕТ СН'!$H$20</f>
        <v>2921.30945475</v>
      </c>
      <c r="Q101" s="36">
        <f>SUMIFS(СВЦЭМ!$C$39:$C$782,СВЦЭМ!$A$39:$A$782,$A101,СВЦЭМ!$B$39:$B$782,Q$83)+'СЕТ СН'!$H$12+СВЦЭМ!$D$10+'СЕТ СН'!$H$5-'СЕТ СН'!$H$20</f>
        <v>2925.2948609800001</v>
      </c>
      <c r="R101" s="36">
        <f>SUMIFS(СВЦЭМ!$C$39:$C$782,СВЦЭМ!$A$39:$A$782,$A101,СВЦЭМ!$B$39:$B$782,R$83)+'СЕТ СН'!$H$12+СВЦЭМ!$D$10+'СЕТ СН'!$H$5-'СЕТ СН'!$H$20</f>
        <v>2925.9039976700001</v>
      </c>
      <c r="S101" s="36">
        <f>SUMIFS(СВЦЭМ!$C$39:$C$782,СВЦЭМ!$A$39:$A$782,$A101,СВЦЭМ!$B$39:$B$782,S$83)+'СЕТ СН'!$H$12+СВЦЭМ!$D$10+'СЕТ СН'!$H$5-'СЕТ СН'!$H$20</f>
        <v>2906.8866604899999</v>
      </c>
      <c r="T101" s="36">
        <f>SUMIFS(СВЦЭМ!$C$39:$C$782,СВЦЭМ!$A$39:$A$782,$A101,СВЦЭМ!$B$39:$B$782,T$83)+'СЕТ СН'!$H$12+СВЦЭМ!$D$10+'СЕТ СН'!$H$5-'СЕТ СН'!$H$20</f>
        <v>2871.8289302200001</v>
      </c>
      <c r="U101" s="36">
        <f>SUMIFS(СВЦЭМ!$C$39:$C$782,СВЦЭМ!$A$39:$A$782,$A101,СВЦЭМ!$B$39:$B$782,U$83)+'СЕТ СН'!$H$12+СВЦЭМ!$D$10+'СЕТ СН'!$H$5-'СЕТ СН'!$H$20</f>
        <v>2812.70706058</v>
      </c>
      <c r="V101" s="36">
        <f>SUMIFS(СВЦЭМ!$C$39:$C$782,СВЦЭМ!$A$39:$A$782,$A101,СВЦЭМ!$B$39:$B$782,V$83)+'СЕТ СН'!$H$12+СВЦЭМ!$D$10+'СЕТ СН'!$H$5-'СЕТ СН'!$H$20</f>
        <v>2790.8602223299999</v>
      </c>
      <c r="W101" s="36">
        <f>SUMIFS(СВЦЭМ!$C$39:$C$782,СВЦЭМ!$A$39:$A$782,$A101,СВЦЭМ!$B$39:$B$782,W$83)+'СЕТ СН'!$H$12+СВЦЭМ!$D$10+'СЕТ СН'!$H$5-'СЕТ СН'!$H$20</f>
        <v>2784.71597518</v>
      </c>
      <c r="X101" s="36">
        <f>SUMIFS(СВЦЭМ!$C$39:$C$782,СВЦЭМ!$A$39:$A$782,$A101,СВЦЭМ!$B$39:$B$782,X$83)+'СЕТ СН'!$H$12+СВЦЭМ!$D$10+'СЕТ СН'!$H$5-'СЕТ СН'!$H$20</f>
        <v>2832.8948696799998</v>
      </c>
      <c r="Y101" s="36">
        <f>SUMIFS(СВЦЭМ!$C$39:$C$782,СВЦЭМ!$A$39:$A$782,$A101,СВЦЭМ!$B$39:$B$782,Y$83)+'СЕТ СН'!$H$12+СВЦЭМ!$D$10+'СЕТ СН'!$H$5-'СЕТ СН'!$H$20</f>
        <v>2862.1773090699999</v>
      </c>
    </row>
    <row r="102" spans="1:25" ht="15.75" x14ac:dyDescent="0.2">
      <c r="A102" s="35">
        <f t="shared" si="2"/>
        <v>44458</v>
      </c>
      <c r="B102" s="36">
        <f>SUMIFS(СВЦЭМ!$C$39:$C$782,СВЦЭМ!$A$39:$A$782,$A102,СВЦЭМ!$B$39:$B$782,B$83)+'СЕТ СН'!$H$12+СВЦЭМ!$D$10+'СЕТ СН'!$H$5-'СЕТ СН'!$H$20</f>
        <v>2887.3491486299999</v>
      </c>
      <c r="C102" s="36">
        <f>SUMIFS(СВЦЭМ!$C$39:$C$782,СВЦЭМ!$A$39:$A$782,$A102,СВЦЭМ!$B$39:$B$782,C$83)+'СЕТ СН'!$H$12+СВЦЭМ!$D$10+'СЕТ СН'!$H$5-'СЕТ СН'!$H$20</f>
        <v>2927.5965152399999</v>
      </c>
      <c r="D102" s="36">
        <f>SUMIFS(СВЦЭМ!$C$39:$C$782,СВЦЭМ!$A$39:$A$782,$A102,СВЦЭМ!$B$39:$B$782,D$83)+'СЕТ СН'!$H$12+СВЦЭМ!$D$10+'СЕТ СН'!$H$5-'СЕТ СН'!$H$20</f>
        <v>2985.7058385999999</v>
      </c>
      <c r="E102" s="36">
        <f>SUMIFS(СВЦЭМ!$C$39:$C$782,СВЦЭМ!$A$39:$A$782,$A102,СВЦЭМ!$B$39:$B$782,E$83)+'СЕТ СН'!$H$12+СВЦЭМ!$D$10+'СЕТ СН'!$H$5-'СЕТ СН'!$H$20</f>
        <v>3018.0335652700001</v>
      </c>
      <c r="F102" s="36">
        <f>SUMIFS(СВЦЭМ!$C$39:$C$782,СВЦЭМ!$A$39:$A$782,$A102,СВЦЭМ!$B$39:$B$782,F$83)+'СЕТ СН'!$H$12+СВЦЭМ!$D$10+'СЕТ СН'!$H$5-'СЕТ СН'!$H$20</f>
        <v>3018.46884834</v>
      </c>
      <c r="G102" s="36">
        <f>SUMIFS(СВЦЭМ!$C$39:$C$782,СВЦЭМ!$A$39:$A$782,$A102,СВЦЭМ!$B$39:$B$782,G$83)+'СЕТ СН'!$H$12+СВЦЭМ!$D$10+'СЕТ СН'!$H$5-'СЕТ СН'!$H$20</f>
        <v>3011.1690490599999</v>
      </c>
      <c r="H102" s="36">
        <f>SUMIFS(СВЦЭМ!$C$39:$C$782,СВЦЭМ!$A$39:$A$782,$A102,СВЦЭМ!$B$39:$B$782,H$83)+'СЕТ СН'!$H$12+СВЦЭМ!$D$10+'СЕТ СН'!$H$5-'СЕТ СН'!$H$20</f>
        <v>2977.2993143799999</v>
      </c>
      <c r="I102" s="36">
        <f>SUMIFS(СВЦЭМ!$C$39:$C$782,СВЦЭМ!$A$39:$A$782,$A102,СВЦЭМ!$B$39:$B$782,I$83)+'СЕТ СН'!$H$12+СВЦЭМ!$D$10+'СЕТ СН'!$H$5-'СЕТ СН'!$H$20</f>
        <v>2919.21070242</v>
      </c>
      <c r="J102" s="36">
        <f>SUMIFS(СВЦЭМ!$C$39:$C$782,СВЦЭМ!$A$39:$A$782,$A102,СВЦЭМ!$B$39:$B$782,J$83)+'СЕТ СН'!$H$12+СВЦЭМ!$D$10+'СЕТ СН'!$H$5-'СЕТ СН'!$H$20</f>
        <v>2889.9546471799999</v>
      </c>
      <c r="K102" s="36">
        <f>SUMIFS(СВЦЭМ!$C$39:$C$782,СВЦЭМ!$A$39:$A$782,$A102,СВЦЭМ!$B$39:$B$782,K$83)+'СЕТ СН'!$H$12+СВЦЭМ!$D$10+'СЕТ СН'!$H$5-'СЕТ СН'!$H$20</f>
        <v>2803.2715868599998</v>
      </c>
      <c r="L102" s="36">
        <f>SUMIFS(СВЦЭМ!$C$39:$C$782,СВЦЭМ!$A$39:$A$782,$A102,СВЦЭМ!$B$39:$B$782,L$83)+'СЕТ СН'!$H$12+СВЦЭМ!$D$10+'СЕТ СН'!$H$5-'СЕТ СН'!$H$20</f>
        <v>2801.2367304700001</v>
      </c>
      <c r="M102" s="36">
        <f>SUMIFS(СВЦЭМ!$C$39:$C$782,СВЦЭМ!$A$39:$A$782,$A102,СВЦЭМ!$B$39:$B$782,M$83)+'СЕТ СН'!$H$12+СВЦЭМ!$D$10+'СЕТ СН'!$H$5-'СЕТ СН'!$H$20</f>
        <v>2804.77704864</v>
      </c>
      <c r="N102" s="36">
        <f>SUMIFS(СВЦЭМ!$C$39:$C$782,СВЦЭМ!$A$39:$A$782,$A102,СВЦЭМ!$B$39:$B$782,N$83)+'СЕТ СН'!$H$12+СВЦЭМ!$D$10+'СЕТ СН'!$H$5-'СЕТ СН'!$H$20</f>
        <v>2813.4710756599998</v>
      </c>
      <c r="O102" s="36">
        <f>SUMIFS(СВЦЭМ!$C$39:$C$782,СВЦЭМ!$A$39:$A$782,$A102,СВЦЭМ!$B$39:$B$782,O$83)+'СЕТ СН'!$H$12+СВЦЭМ!$D$10+'СЕТ СН'!$H$5-'СЕТ СН'!$H$20</f>
        <v>2839.0685761099999</v>
      </c>
      <c r="P102" s="36">
        <f>SUMIFS(СВЦЭМ!$C$39:$C$782,СВЦЭМ!$A$39:$A$782,$A102,СВЦЭМ!$B$39:$B$782,P$83)+'СЕТ СН'!$H$12+СВЦЭМ!$D$10+'СЕТ СН'!$H$5-'СЕТ СН'!$H$20</f>
        <v>2883.9972454399999</v>
      </c>
      <c r="Q102" s="36">
        <f>SUMIFS(СВЦЭМ!$C$39:$C$782,СВЦЭМ!$A$39:$A$782,$A102,СВЦЭМ!$B$39:$B$782,Q$83)+'СЕТ СН'!$H$12+СВЦЭМ!$D$10+'СЕТ СН'!$H$5-'СЕТ СН'!$H$20</f>
        <v>2884.5409057100001</v>
      </c>
      <c r="R102" s="36">
        <f>SUMIFS(СВЦЭМ!$C$39:$C$782,СВЦЭМ!$A$39:$A$782,$A102,СВЦЭМ!$B$39:$B$782,R$83)+'СЕТ СН'!$H$12+СВЦЭМ!$D$10+'СЕТ СН'!$H$5-'СЕТ СН'!$H$20</f>
        <v>2883.8622340900001</v>
      </c>
      <c r="S102" s="36">
        <f>SUMIFS(СВЦЭМ!$C$39:$C$782,СВЦЭМ!$A$39:$A$782,$A102,СВЦЭМ!$B$39:$B$782,S$83)+'СЕТ СН'!$H$12+СВЦЭМ!$D$10+'СЕТ СН'!$H$5-'СЕТ СН'!$H$20</f>
        <v>2871.5746424999998</v>
      </c>
      <c r="T102" s="36">
        <f>SUMIFS(СВЦЭМ!$C$39:$C$782,СВЦЭМ!$A$39:$A$782,$A102,СВЦЭМ!$B$39:$B$782,T$83)+'СЕТ СН'!$H$12+СВЦЭМ!$D$10+'СЕТ СН'!$H$5-'СЕТ СН'!$H$20</f>
        <v>2913.57437054</v>
      </c>
      <c r="U102" s="36">
        <f>SUMIFS(СВЦЭМ!$C$39:$C$782,СВЦЭМ!$A$39:$A$782,$A102,СВЦЭМ!$B$39:$B$782,U$83)+'СЕТ СН'!$H$12+СВЦЭМ!$D$10+'СЕТ СН'!$H$5-'СЕТ СН'!$H$20</f>
        <v>2846.2683171600002</v>
      </c>
      <c r="V102" s="36">
        <f>SUMIFS(СВЦЭМ!$C$39:$C$782,СВЦЭМ!$A$39:$A$782,$A102,СВЦЭМ!$B$39:$B$782,V$83)+'СЕТ СН'!$H$12+СВЦЭМ!$D$10+'СЕТ СН'!$H$5-'СЕТ СН'!$H$20</f>
        <v>2837.2186579700001</v>
      </c>
      <c r="W102" s="36">
        <f>SUMIFS(СВЦЭМ!$C$39:$C$782,СВЦЭМ!$A$39:$A$782,$A102,СВЦЭМ!$B$39:$B$782,W$83)+'СЕТ СН'!$H$12+СВЦЭМ!$D$10+'СЕТ СН'!$H$5-'СЕТ СН'!$H$20</f>
        <v>2847.7186216999999</v>
      </c>
      <c r="X102" s="36">
        <f>SUMIFS(СВЦЭМ!$C$39:$C$782,СВЦЭМ!$A$39:$A$782,$A102,СВЦЭМ!$B$39:$B$782,X$83)+'СЕТ СН'!$H$12+СВЦЭМ!$D$10+'СЕТ СН'!$H$5-'СЕТ СН'!$H$20</f>
        <v>2868.3471865400002</v>
      </c>
      <c r="Y102" s="36">
        <f>SUMIFS(СВЦЭМ!$C$39:$C$782,СВЦЭМ!$A$39:$A$782,$A102,СВЦЭМ!$B$39:$B$782,Y$83)+'СЕТ СН'!$H$12+СВЦЭМ!$D$10+'СЕТ СН'!$H$5-'СЕТ СН'!$H$20</f>
        <v>2904.0031872999998</v>
      </c>
    </row>
    <row r="103" spans="1:25" ht="15.75" x14ac:dyDescent="0.2">
      <c r="A103" s="35">
        <f t="shared" si="2"/>
        <v>44459</v>
      </c>
      <c r="B103" s="36">
        <f>SUMIFS(СВЦЭМ!$C$39:$C$782,СВЦЭМ!$A$39:$A$782,$A103,СВЦЭМ!$B$39:$B$782,B$83)+'СЕТ СН'!$H$12+СВЦЭМ!$D$10+'СЕТ СН'!$H$5-'СЕТ СН'!$H$20</f>
        <v>2860.0620437500002</v>
      </c>
      <c r="C103" s="36">
        <f>SUMIFS(СВЦЭМ!$C$39:$C$782,СВЦЭМ!$A$39:$A$782,$A103,СВЦЭМ!$B$39:$B$782,C$83)+'СЕТ СН'!$H$12+СВЦЭМ!$D$10+'СЕТ СН'!$H$5-'СЕТ СН'!$H$20</f>
        <v>2947.1790041599997</v>
      </c>
      <c r="D103" s="36">
        <f>SUMIFS(СВЦЭМ!$C$39:$C$782,СВЦЭМ!$A$39:$A$782,$A103,СВЦЭМ!$B$39:$B$782,D$83)+'СЕТ СН'!$H$12+СВЦЭМ!$D$10+'СЕТ СН'!$H$5-'СЕТ СН'!$H$20</f>
        <v>2994.6154696600001</v>
      </c>
      <c r="E103" s="36">
        <f>SUMIFS(СВЦЭМ!$C$39:$C$782,СВЦЭМ!$A$39:$A$782,$A103,СВЦЭМ!$B$39:$B$782,E$83)+'СЕТ СН'!$H$12+СВЦЭМ!$D$10+'СЕТ СН'!$H$5-'СЕТ СН'!$H$20</f>
        <v>3013.34878794</v>
      </c>
      <c r="F103" s="36">
        <f>SUMIFS(СВЦЭМ!$C$39:$C$782,СВЦЭМ!$A$39:$A$782,$A103,СВЦЭМ!$B$39:$B$782,F$83)+'СЕТ СН'!$H$12+СВЦЭМ!$D$10+'СЕТ СН'!$H$5-'СЕТ СН'!$H$20</f>
        <v>3021.5437945100002</v>
      </c>
      <c r="G103" s="36">
        <f>SUMIFS(СВЦЭМ!$C$39:$C$782,СВЦЭМ!$A$39:$A$782,$A103,СВЦЭМ!$B$39:$B$782,G$83)+'СЕТ СН'!$H$12+СВЦЭМ!$D$10+'СЕТ СН'!$H$5-'СЕТ СН'!$H$20</f>
        <v>3005.0742243099999</v>
      </c>
      <c r="H103" s="36">
        <f>SUMIFS(СВЦЭМ!$C$39:$C$782,СВЦЭМ!$A$39:$A$782,$A103,СВЦЭМ!$B$39:$B$782,H$83)+'СЕТ СН'!$H$12+СВЦЭМ!$D$10+'СЕТ СН'!$H$5-'СЕТ СН'!$H$20</f>
        <v>2956.55626566</v>
      </c>
      <c r="I103" s="36">
        <f>SUMIFS(СВЦЭМ!$C$39:$C$782,СВЦЭМ!$A$39:$A$782,$A103,СВЦЭМ!$B$39:$B$782,I$83)+'СЕТ СН'!$H$12+СВЦЭМ!$D$10+'СЕТ СН'!$H$5-'СЕТ СН'!$H$20</f>
        <v>2912.2533808600001</v>
      </c>
      <c r="J103" s="36">
        <f>SUMIFS(СВЦЭМ!$C$39:$C$782,СВЦЭМ!$A$39:$A$782,$A103,СВЦЭМ!$B$39:$B$782,J$83)+'СЕТ СН'!$H$12+СВЦЭМ!$D$10+'СЕТ СН'!$H$5-'СЕТ СН'!$H$20</f>
        <v>2912.6478763499999</v>
      </c>
      <c r="K103" s="36">
        <f>SUMIFS(СВЦЭМ!$C$39:$C$782,СВЦЭМ!$A$39:$A$782,$A103,СВЦЭМ!$B$39:$B$782,K$83)+'СЕТ СН'!$H$12+СВЦЭМ!$D$10+'СЕТ СН'!$H$5-'СЕТ СН'!$H$20</f>
        <v>2907.1109113500002</v>
      </c>
      <c r="L103" s="36">
        <f>SUMIFS(СВЦЭМ!$C$39:$C$782,СВЦЭМ!$A$39:$A$782,$A103,СВЦЭМ!$B$39:$B$782,L$83)+'СЕТ СН'!$H$12+СВЦЭМ!$D$10+'СЕТ СН'!$H$5-'СЕТ СН'!$H$20</f>
        <v>2887.37828451</v>
      </c>
      <c r="M103" s="36">
        <f>SUMIFS(СВЦЭМ!$C$39:$C$782,СВЦЭМ!$A$39:$A$782,$A103,СВЦЭМ!$B$39:$B$782,M$83)+'СЕТ СН'!$H$12+СВЦЭМ!$D$10+'СЕТ СН'!$H$5-'СЕТ СН'!$H$20</f>
        <v>2882.2085588099999</v>
      </c>
      <c r="N103" s="36">
        <f>SUMIFS(СВЦЭМ!$C$39:$C$782,СВЦЭМ!$A$39:$A$782,$A103,СВЦЭМ!$B$39:$B$782,N$83)+'СЕТ СН'!$H$12+СВЦЭМ!$D$10+'СЕТ СН'!$H$5-'СЕТ СН'!$H$20</f>
        <v>2901.3527493800002</v>
      </c>
      <c r="O103" s="36">
        <f>SUMIFS(СВЦЭМ!$C$39:$C$782,СВЦЭМ!$A$39:$A$782,$A103,СВЦЭМ!$B$39:$B$782,O$83)+'СЕТ СН'!$H$12+СВЦЭМ!$D$10+'СЕТ СН'!$H$5-'СЕТ СН'!$H$20</f>
        <v>2929.4788161300003</v>
      </c>
      <c r="P103" s="36">
        <f>SUMIFS(СВЦЭМ!$C$39:$C$782,СВЦЭМ!$A$39:$A$782,$A103,СВЦЭМ!$B$39:$B$782,P$83)+'СЕТ СН'!$H$12+СВЦЭМ!$D$10+'СЕТ СН'!$H$5-'СЕТ СН'!$H$20</f>
        <v>2964.1563714499998</v>
      </c>
      <c r="Q103" s="36">
        <f>SUMIFS(СВЦЭМ!$C$39:$C$782,СВЦЭМ!$A$39:$A$782,$A103,СВЦЭМ!$B$39:$B$782,Q$83)+'СЕТ СН'!$H$12+СВЦЭМ!$D$10+'СЕТ СН'!$H$5-'СЕТ СН'!$H$20</f>
        <v>2968.0884215599999</v>
      </c>
      <c r="R103" s="36">
        <f>SUMIFS(СВЦЭМ!$C$39:$C$782,СВЦЭМ!$A$39:$A$782,$A103,СВЦЭМ!$B$39:$B$782,R$83)+'СЕТ СН'!$H$12+СВЦЭМ!$D$10+'СЕТ СН'!$H$5-'СЕТ СН'!$H$20</f>
        <v>2952.5290829200003</v>
      </c>
      <c r="S103" s="36">
        <f>SUMIFS(СВЦЭМ!$C$39:$C$782,СВЦЭМ!$A$39:$A$782,$A103,СВЦЭМ!$B$39:$B$782,S$83)+'СЕТ СН'!$H$12+СВЦЭМ!$D$10+'СЕТ СН'!$H$5-'СЕТ СН'!$H$20</f>
        <v>2932.5215336400001</v>
      </c>
      <c r="T103" s="36">
        <f>SUMIFS(СВЦЭМ!$C$39:$C$782,СВЦЭМ!$A$39:$A$782,$A103,СВЦЭМ!$B$39:$B$782,T$83)+'СЕТ СН'!$H$12+СВЦЭМ!$D$10+'СЕТ СН'!$H$5-'СЕТ СН'!$H$20</f>
        <v>2923.49568387</v>
      </c>
      <c r="U103" s="36">
        <f>SUMIFS(СВЦЭМ!$C$39:$C$782,СВЦЭМ!$A$39:$A$782,$A103,СВЦЭМ!$B$39:$B$782,U$83)+'СЕТ СН'!$H$12+СВЦЭМ!$D$10+'СЕТ СН'!$H$5-'СЕТ СН'!$H$20</f>
        <v>2939.7871154899999</v>
      </c>
      <c r="V103" s="36">
        <f>SUMIFS(СВЦЭМ!$C$39:$C$782,СВЦЭМ!$A$39:$A$782,$A103,СВЦЭМ!$B$39:$B$782,V$83)+'СЕТ СН'!$H$12+СВЦЭМ!$D$10+'СЕТ СН'!$H$5-'СЕТ СН'!$H$20</f>
        <v>2890.0976571800002</v>
      </c>
      <c r="W103" s="36">
        <f>SUMIFS(СВЦЭМ!$C$39:$C$782,СВЦЭМ!$A$39:$A$782,$A103,СВЦЭМ!$B$39:$B$782,W$83)+'СЕТ СН'!$H$12+СВЦЭМ!$D$10+'СЕТ СН'!$H$5-'СЕТ СН'!$H$20</f>
        <v>2881.1030090200002</v>
      </c>
      <c r="X103" s="36">
        <f>SUMIFS(СВЦЭМ!$C$39:$C$782,СВЦЭМ!$A$39:$A$782,$A103,СВЦЭМ!$B$39:$B$782,X$83)+'СЕТ СН'!$H$12+СВЦЭМ!$D$10+'СЕТ СН'!$H$5-'СЕТ СН'!$H$20</f>
        <v>2915.6193309</v>
      </c>
      <c r="Y103" s="36">
        <f>SUMIFS(СВЦЭМ!$C$39:$C$782,СВЦЭМ!$A$39:$A$782,$A103,СВЦЭМ!$B$39:$B$782,Y$83)+'СЕТ СН'!$H$12+СВЦЭМ!$D$10+'СЕТ СН'!$H$5-'СЕТ СН'!$H$20</f>
        <v>2893.8236304900001</v>
      </c>
    </row>
    <row r="104" spans="1:25" ht="15.75" x14ac:dyDescent="0.2">
      <c r="A104" s="35">
        <f t="shared" si="2"/>
        <v>44460</v>
      </c>
      <c r="B104" s="36">
        <f>SUMIFS(СВЦЭМ!$C$39:$C$782,СВЦЭМ!$A$39:$A$782,$A104,СВЦЭМ!$B$39:$B$782,B$83)+'СЕТ СН'!$H$12+СВЦЭМ!$D$10+'СЕТ СН'!$H$5-'СЕТ СН'!$H$20</f>
        <v>2956.3601147099998</v>
      </c>
      <c r="C104" s="36">
        <f>SUMIFS(СВЦЭМ!$C$39:$C$782,СВЦЭМ!$A$39:$A$782,$A104,СВЦЭМ!$B$39:$B$782,C$83)+'СЕТ СН'!$H$12+СВЦЭМ!$D$10+'СЕТ СН'!$H$5-'СЕТ СН'!$H$20</f>
        <v>3029.2317875500003</v>
      </c>
      <c r="D104" s="36">
        <f>SUMIFS(СВЦЭМ!$C$39:$C$782,СВЦЭМ!$A$39:$A$782,$A104,СВЦЭМ!$B$39:$B$782,D$83)+'СЕТ СН'!$H$12+СВЦЭМ!$D$10+'СЕТ СН'!$H$5-'СЕТ СН'!$H$20</f>
        <v>3056.25957522</v>
      </c>
      <c r="E104" s="36">
        <f>SUMIFS(СВЦЭМ!$C$39:$C$782,СВЦЭМ!$A$39:$A$782,$A104,СВЦЭМ!$B$39:$B$782,E$83)+'СЕТ СН'!$H$12+СВЦЭМ!$D$10+'СЕТ СН'!$H$5-'СЕТ СН'!$H$20</f>
        <v>3063.34248045</v>
      </c>
      <c r="F104" s="36">
        <f>SUMIFS(СВЦЭМ!$C$39:$C$782,СВЦЭМ!$A$39:$A$782,$A104,СВЦЭМ!$B$39:$B$782,F$83)+'СЕТ СН'!$H$12+СВЦЭМ!$D$10+'СЕТ СН'!$H$5-'СЕТ СН'!$H$20</f>
        <v>3060.0135356800001</v>
      </c>
      <c r="G104" s="36">
        <f>SUMIFS(СВЦЭМ!$C$39:$C$782,СВЦЭМ!$A$39:$A$782,$A104,СВЦЭМ!$B$39:$B$782,G$83)+'СЕТ СН'!$H$12+СВЦЭМ!$D$10+'СЕТ СН'!$H$5-'СЕТ СН'!$H$20</f>
        <v>3041.24476568</v>
      </c>
      <c r="H104" s="36">
        <f>SUMIFS(СВЦЭМ!$C$39:$C$782,СВЦЭМ!$A$39:$A$782,$A104,СВЦЭМ!$B$39:$B$782,H$83)+'СЕТ СН'!$H$12+СВЦЭМ!$D$10+'СЕТ СН'!$H$5-'СЕТ СН'!$H$20</f>
        <v>2985.8051601799998</v>
      </c>
      <c r="I104" s="36">
        <f>SUMIFS(СВЦЭМ!$C$39:$C$782,СВЦЭМ!$A$39:$A$782,$A104,СВЦЭМ!$B$39:$B$782,I$83)+'СЕТ СН'!$H$12+СВЦЭМ!$D$10+'СЕТ СН'!$H$5-'СЕТ СН'!$H$20</f>
        <v>2944.9375485599999</v>
      </c>
      <c r="J104" s="36">
        <f>SUMIFS(СВЦЭМ!$C$39:$C$782,СВЦЭМ!$A$39:$A$782,$A104,СВЦЭМ!$B$39:$B$782,J$83)+'СЕТ СН'!$H$12+СВЦЭМ!$D$10+'СЕТ СН'!$H$5-'СЕТ СН'!$H$20</f>
        <v>2927.7520154399999</v>
      </c>
      <c r="K104" s="36">
        <f>SUMIFS(СВЦЭМ!$C$39:$C$782,СВЦЭМ!$A$39:$A$782,$A104,СВЦЭМ!$B$39:$B$782,K$83)+'СЕТ СН'!$H$12+СВЦЭМ!$D$10+'СЕТ СН'!$H$5-'СЕТ СН'!$H$20</f>
        <v>2902.1093534900001</v>
      </c>
      <c r="L104" s="36">
        <f>SUMIFS(СВЦЭМ!$C$39:$C$782,СВЦЭМ!$A$39:$A$782,$A104,СВЦЭМ!$B$39:$B$782,L$83)+'СЕТ СН'!$H$12+СВЦЭМ!$D$10+'СЕТ СН'!$H$5-'СЕТ СН'!$H$20</f>
        <v>2888.0912265500001</v>
      </c>
      <c r="M104" s="36">
        <f>SUMIFS(СВЦЭМ!$C$39:$C$782,СВЦЭМ!$A$39:$A$782,$A104,СВЦЭМ!$B$39:$B$782,M$83)+'СЕТ СН'!$H$12+СВЦЭМ!$D$10+'СЕТ СН'!$H$5-'СЕТ СН'!$H$20</f>
        <v>2890.4008159099999</v>
      </c>
      <c r="N104" s="36">
        <f>SUMIFS(СВЦЭМ!$C$39:$C$782,СВЦЭМ!$A$39:$A$782,$A104,СВЦЭМ!$B$39:$B$782,N$83)+'СЕТ СН'!$H$12+СВЦЭМ!$D$10+'СЕТ СН'!$H$5-'СЕТ СН'!$H$20</f>
        <v>2907.04510454</v>
      </c>
      <c r="O104" s="36">
        <f>SUMIFS(СВЦЭМ!$C$39:$C$782,СВЦЭМ!$A$39:$A$782,$A104,СВЦЭМ!$B$39:$B$782,O$83)+'СЕТ СН'!$H$12+СВЦЭМ!$D$10+'СЕТ СН'!$H$5-'СЕТ СН'!$H$20</f>
        <v>2911.9106156299999</v>
      </c>
      <c r="P104" s="36">
        <f>SUMIFS(СВЦЭМ!$C$39:$C$782,СВЦЭМ!$A$39:$A$782,$A104,СВЦЭМ!$B$39:$B$782,P$83)+'СЕТ СН'!$H$12+СВЦЭМ!$D$10+'СЕТ СН'!$H$5-'СЕТ СН'!$H$20</f>
        <v>2947.9194707300003</v>
      </c>
      <c r="Q104" s="36">
        <f>SUMIFS(СВЦЭМ!$C$39:$C$782,СВЦЭМ!$A$39:$A$782,$A104,СВЦЭМ!$B$39:$B$782,Q$83)+'СЕТ СН'!$H$12+СВЦЭМ!$D$10+'СЕТ СН'!$H$5-'СЕТ СН'!$H$20</f>
        <v>2964.2476081700001</v>
      </c>
      <c r="R104" s="36">
        <f>SUMIFS(СВЦЭМ!$C$39:$C$782,СВЦЭМ!$A$39:$A$782,$A104,СВЦЭМ!$B$39:$B$782,R$83)+'СЕТ СН'!$H$12+СВЦЭМ!$D$10+'СЕТ СН'!$H$5-'СЕТ СН'!$H$20</f>
        <v>2953.96574323</v>
      </c>
      <c r="S104" s="36">
        <f>SUMIFS(СВЦЭМ!$C$39:$C$782,СВЦЭМ!$A$39:$A$782,$A104,СВЦЭМ!$B$39:$B$782,S$83)+'СЕТ СН'!$H$12+СВЦЭМ!$D$10+'СЕТ СН'!$H$5-'СЕТ СН'!$H$20</f>
        <v>2930.5764101700001</v>
      </c>
      <c r="T104" s="36">
        <f>SUMIFS(СВЦЭМ!$C$39:$C$782,СВЦЭМ!$A$39:$A$782,$A104,СВЦЭМ!$B$39:$B$782,T$83)+'СЕТ СН'!$H$12+СВЦЭМ!$D$10+'СЕТ СН'!$H$5-'СЕТ СН'!$H$20</f>
        <v>2913.5348297199998</v>
      </c>
      <c r="U104" s="36">
        <f>SUMIFS(СВЦЭМ!$C$39:$C$782,СВЦЭМ!$A$39:$A$782,$A104,СВЦЭМ!$B$39:$B$782,U$83)+'СЕТ СН'!$H$12+СВЦЭМ!$D$10+'СЕТ СН'!$H$5-'СЕТ СН'!$H$20</f>
        <v>2909.3507663300002</v>
      </c>
      <c r="V104" s="36">
        <f>SUMIFS(СВЦЭМ!$C$39:$C$782,СВЦЭМ!$A$39:$A$782,$A104,СВЦЭМ!$B$39:$B$782,V$83)+'СЕТ СН'!$H$12+СВЦЭМ!$D$10+'СЕТ СН'!$H$5-'СЕТ СН'!$H$20</f>
        <v>2907.09209293</v>
      </c>
      <c r="W104" s="36">
        <f>SUMIFS(СВЦЭМ!$C$39:$C$782,СВЦЭМ!$A$39:$A$782,$A104,СВЦЭМ!$B$39:$B$782,W$83)+'СЕТ СН'!$H$12+СВЦЭМ!$D$10+'СЕТ СН'!$H$5-'СЕТ СН'!$H$20</f>
        <v>2902.47214803</v>
      </c>
      <c r="X104" s="36">
        <f>SUMIFS(СВЦЭМ!$C$39:$C$782,СВЦЭМ!$A$39:$A$782,$A104,СВЦЭМ!$B$39:$B$782,X$83)+'СЕТ СН'!$H$12+СВЦЭМ!$D$10+'СЕТ СН'!$H$5-'СЕТ СН'!$H$20</f>
        <v>2877.7561490899998</v>
      </c>
      <c r="Y104" s="36">
        <f>SUMIFS(СВЦЭМ!$C$39:$C$782,СВЦЭМ!$A$39:$A$782,$A104,СВЦЭМ!$B$39:$B$782,Y$83)+'СЕТ СН'!$H$12+СВЦЭМ!$D$10+'СЕТ СН'!$H$5-'СЕТ СН'!$H$20</f>
        <v>2875.09344104</v>
      </c>
    </row>
    <row r="105" spans="1:25" ht="15.75" x14ac:dyDescent="0.2">
      <c r="A105" s="35">
        <f t="shared" si="2"/>
        <v>44461</v>
      </c>
      <c r="B105" s="36">
        <f>SUMIFS(СВЦЭМ!$C$39:$C$782,СВЦЭМ!$A$39:$A$782,$A105,СВЦЭМ!$B$39:$B$782,B$83)+'СЕТ СН'!$H$12+СВЦЭМ!$D$10+'СЕТ СН'!$H$5-'СЕТ СН'!$H$20</f>
        <v>2946.8015615200002</v>
      </c>
      <c r="C105" s="36">
        <f>SUMIFS(СВЦЭМ!$C$39:$C$782,СВЦЭМ!$A$39:$A$782,$A105,СВЦЭМ!$B$39:$B$782,C$83)+'СЕТ СН'!$H$12+СВЦЭМ!$D$10+'СЕТ СН'!$H$5-'СЕТ СН'!$H$20</f>
        <v>3008.29785459</v>
      </c>
      <c r="D105" s="36">
        <f>SUMIFS(СВЦЭМ!$C$39:$C$782,СВЦЭМ!$A$39:$A$782,$A105,СВЦЭМ!$B$39:$B$782,D$83)+'СЕТ СН'!$H$12+СВЦЭМ!$D$10+'СЕТ СН'!$H$5-'СЕТ СН'!$H$20</f>
        <v>3044.5570184099997</v>
      </c>
      <c r="E105" s="36">
        <f>SUMIFS(СВЦЭМ!$C$39:$C$782,СВЦЭМ!$A$39:$A$782,$A105,СВЦЭМ!$B$39:$B$782,E$83)+'СЕТ СН'!$H$12+СВЦЭМ!$D$10+'СЕТ СН'!$H$5-'СЕТ СН'!$H$20</f>
        <v>3045.3334474499998</v>
      </c>
      <c r="F105" s="36">
        <f>SUMIFS(СВЦЭМ!$C$39:$C$782,СВЦЭМ!$A$39:$A$782,$A105,СВЦЭМ!$B$39:$B$782,F$83)+'СЕТ СН'!$H$12+СВЦЭМ!$D$10+'СЕТ СН'!$H$5-'СЕТ СН'!$H$20</f>
        <v>3054.4538333699998</v>
      </c>
      <c r="G105" s="36">
        <f>SUMIFS(СВЦЭМ!$C$39:$C$782,СВЦЭМ!$A$39:$A$782,$A105,СВЦЭМ!$B$39:$B$782,G$83)+'СЕТ СН'!$H$12+СВЦЭМ!$D$10+'СЕТ СН'!$H$5-'СЕТ СН'!$H$20</f>
        <v>3036.7292516100001</v>
      </c>
      <c r="H105" s="36">
        <f>SUMIFS(СВЦЭМ!$C$39:$C$782,СВЦЭМ!$A$39:$A$782,$A105,СВЦЭМ!$B$39:$B$782,H$83)+'СЕТ СН'!$H$12+СВЦЭМ!$D$10+'СЕТ СН'!$H$5-'СЕТ СН'!$H$20</f>
        <v>2983.4553285500001</v>
      </c>
      <c r="I105" s="36">
        <f>SUMIFS(СВЦЭМ!$C$39:$C$782,СВЦЭМ!$A$39:$A$782,$A105,СВЦЭМ!$B$39:$B$782,I$83)+'СЕТ СН'!$H$12+СВЦЭМ!$D$10+'СЕТ СН'!$H$5-'СЕТ СН'!$H$20</f>
        <v>2923.1323810499998</v>
      </c>
      <c r="J105" s="36">
        <f>SUMIFS(СВЦЭМ!$C$39:$C$782,СВЦЭМ!$A$39:$A$782,$A105,СВЦЭМ!$B$39:$B$782,J$83)+'СЕТ СН'!$H$12+СВЦЭМ!$D$10+'СЕТ СН'!$H$5-'СЕТ СН'!$H$20</f>
        <v>2913.1478428400001</v>
      </c>
      <c r="K105" s="36">
        <f>SUMIFS(СВЦЭМ!$C$39:$C$782,СВЦЭМ!$A$39:$A$782,$A105,СВЦЭМ!$B$39:$B$782,K$83)+'СЕТ СН'!$H$12+СВЦЭМ!$D$10+'СЕТ СН'!$H$5-'СЕТ СН'!$H$20</f>
        <v>2900.8313213199999</v>
      </c>
      <c r="L105" s="36">
        <f>SUMIFS(СВЦЭМ!$C$39:$C$782,СВЦЭМ!$A$39:$A$782,$A105,СВЦЭМ!$B$39:$B$782,L$83)+'СЕТ СН'!$H$12+СВЦЭМ!$D$10+'СЕТ СН'!$H$5-'СЕТ СН'!$H$20</f>
        <v>2892.28093975</v>
      </c>
      <c r="M105" s="36">
        <f>SUMIFS(СВЦЭМ!$C$39:$C$782,СВЦЭМ!$A$39:$A$782,$A105,СВЦЭМ!$B$39:$B$782,M$83)+'СЕТ СН'!$H$12+СВЦЭМ!$D$10+'СЕТ СН'!$H$5-'СЕТ СН'!$H$20</f>
        <v>2879.8701976399998</v>
      </c>
      <c r="N105" s="36">
        <f>SUMIFS(СВЦЭМ!$C$39:$C$782,СВЦЭМ!$A$39:$A$782,$A105,СВЦЭМ!$B$39:$B$782,N$83)+'СЕТ СН'!$H$12+СВЦЭМ!$D$10+'СЕТ СН'!$H$5-'СЕТ СН'!$H$20</f>
        <v>2898.6504306799998</v>
      </c>
      <c r="O105" s="36">
        <f>SUMIFS(СВЦЭМ!$C$39:$C$782,СВЦЭМ!$A$39:$A$782,$A105,СВЦЭМ!$B$39:$B$782,O$83)+'СЕТ СН'!$H$12+СВЦЭМ!$D$10+'СЕТ СН'!$H$5-'СЕТ СН'!$H$20</f>
        <v>2915.6161111000001</v>
      </c>
      <c r="P105" s="36">
        <f>SUMIFS(СВЦЭМ!$C$39:$C$782,СВЦЭМ!$A$39:$A$782,$A105,СВЦЭМ!$B$39:$B$782,P$83)+'СЕТ СН'!$H$12+СВЦЭМ!$D$10+'СЕТ СН'!$H$5-'СЕТ СН'!$H$20</f>
        <v>2951.2448465299999</v>
      </c>
      <c r="Q105" s="36">
        <f>SUMIFS(СВЦЭМ!$C$39:$C$782,СВЦЭМ!$A$39:$A$782,$A105,СВЦЭМ!$B$39:$B$782,Q$83)+'СЕТ СН'!$H$12+СВЦЭМ!$D$10+'СЕТ СН'!$H$5-'СЕТ СН'!$H$20</f>
        <v>2957.87592877</v>
      </c>
      <c r="R105" s="36">
        <f>SUMIFS(СВЦЭМ!$C$39:$C$782,СВЦЭМ!$A$39:$A$782,$A105,СВЦЭМ!$B$39:$B$782,R$83)+'СЕТ СН'!$H$12+СВЦЭМ!$D$10+'СЕТ СН'!$H$5-'СЕТ СН'!$H$20</f>
        <v>2952.6351038100001</v>
      </c>
      <c r="S105" s="36">
        <f>SUMIFS(СВЦЭМ!$C$39:$C$782,СВЦЭМ!$A$39:$A$782,$A105,СВЦЭМ!$B$39:$B$782,S$83)+'СЕТ СН'!$H$12+СВЦЭМ!$D$10+'СЕТ СН'!$H$5-'СЕТ СН'!$H$20</f>
        <v>2918.9903934600002</v>
      </c>
      <c r="T105" s="36">
        <f>SUMIFS(СВЦЭМ!$C$39:$C$782,СВЦЭМ!$A$39:$A$782,$A105,СВЦЭМ!$B$39:$B$782,T$83)+'СЕТ СН'!$H$12+СВЦЭМ!$D$10+'СЕТ СН'!$H$5-'СЕТ СН'!$H$20</f>
        <v>2897.7095554699999</v>
      </c>
      <c r="U105" s="36">
        <f>SUMIFS(СВЦЭМ!$C$39:$C$782,СВЦЭМ!$A$39:$A$782,$A105,СВЦЭМ!$B$39:$B$782,U$83)+'СЕТ СН'!$H$12+СВЦЭМ!$D$10+'СЕТ СН'!$H$5-'СЕТ СН'!$H$20</f>
        <v>2900.25219324</v>
      </c>
      <c r="V105" s="36">
        <f>SUMIFS(СВЦЭМ!$C$39:$C$782,СВЦЭМ!$A$39:$A$782,$A105,СВЦЭМ!$B$39:$B$782,V$83)+'СЕТ СН'!$H$12+СВЦЭМ!$D$10+'СЕТ СН'!$H$5-'СЕТ СН'!$H$20</f>
        <v>2894.7063345300003</v>
      </c>
      <c r="W105" s="36">
        <f>SUMIFS(СВЦЭМ!$C$39:$C$782,СВЦЭМ!$A$39:$A$782,$A105,СВЦЭМ!$B$39:$B$782,W$83)+'СЕТ СН'!$H$12+СВЦЭМ!$D$10+'СЕТ СН'!$H$5-'СЕТ СН'!$H$20</f>
        <v>2890.5156370200002</v>
      </c>
      <c r="X105" s="36">
        <f>SUMIFS(СВЦЭМ!$C$39:$C$782,СВЦЭМ!$A$39:$A$782,$A105,СВЦЭМ!$B$39:$B$782,X$83)+'СЕТ СН'!$H$12+СВЦЭМ!$D$10+'СЕТ СН'!$H$5-'СЕТ СН'!$H$20</f>
        <v>2871.6536944300001</v>
      </c>
      <c r="Y105" s="36">
        <f>SUMIFS(СВЦЭМ!$C$39:$C$782,СВЦЭМ!$A$39:$A$782,$A105,СВЦЭМ!$B$39:$B$782,Y$83)+'СЕТ СН'!$H$12+СВЦЭМ!$D$10+'СЕТ СН'!$H$5-'СЕТ СН'!$H$20</f>
        <v>2867.8285364900003</v>
      </c>
    </row>
    <row r="106" spans="1:25" ht="15.75" x14ac:dyDescent="0.2">
      <c r="A106" s="35">
        <f t="shared" si="2"/>
        <v>44462</v>
      </c>
      <c r="B106" s="36">
        <f>SUMIFS(СВЦЭМ!$C$39:$C$782,СВЦЭМ!$A$39:$A$782,$A106,СВЦЭМ!$B$39:$B$782,B$83)+'СЕТ СН'!$H$12+СВЦЭМ!$D$10+'СЕТ СН'!$H$5-'СЕТ СН'!$H$20</f>
        <v>2982.5272822500001</v>
      </c>
      <c r="C106" s="36">
        <f>SUMIFS(СВЦЭМ!$C$39:$C$782,СВЦЭМ!$A$39:$A$782,$A106,СВЦЭМ!$B$39:$B$782,C$83)+'СЕТ СН'!$H$12+СВЦЭМ!$D$10+'СЕТ СН'!$H$5-'СЕТ СН'!$H$20</f>
        <v>3082.2880847400002</v>
      </c>
      <c r="D106" s="36">
        <f>SUMIFS(СВЦЭМ!$C$39:$C$782,СВЦЭМ!$A$39:$A$782,$A106,СВЦЭМ!$B$39:$B$782,D$83)+'СЕТ СН'!$H$12+СВЦЭМ!$D$10+'СЕТ СН'!$H$5-'СЕТ СН'!$H$20</f>
        <v>3136.0883923599999</v>
      </c>
      <c r="E106" s="36">
        <f>SUMIFS(СВЦЭМ!$C$39:$C$782,СВЦЭМ!$A$39:$A$782,$A106,СВЦЭМ!$B$39:$B$782,E$83)+'СЕТ СН'!$H$12+СВЦЭМ!$D$10+'СЕТ СН'!$H$5-'СЕТ СН'!$H$20</f>
        <v>3150.2001203499999</v>
      </c>
      <c r="F106" s="36">
        <f>SUMIFS(СВЦЭМ!$C$39:$C$782,СВЦЭМ!$A$39:$A$782,$A106,СВЦЭМ!$B$39:$B$782,F$83)+'СЕТ СН'!$H$12+СВЦЭМ!$D$10+'СЕТ СН'!$H$5-'СЕТ СН'!$H$20</f>
        <v>3152.9318032800002</v>
      </c>
      <c r="G106" s="36">
        <f>SUMIFS(СВЦЭМ!$C$39:$C$782,СВЦЭМ!$A$39:$A$782,$A106,СВЦЭМ!$B$39:$B$782,G$83)+'СЕТ СН'!$H$12+СВЦЭМ!$D$10+'СЕТ СН'!$H$5-'СЕТ СН'!$H$20</f>
        <v>3118.9481690399998</v>
      </c>
      <c r="H106" s="36">
        <f>SUMIFS(СВЦЭМ!$C$39:$C$782,СВЦЭМ!$A$39:$A$782,$A106,СВЦЭМ!$B$39:$B$782,H$83)+'СЕТ СН'!$H$12+СВЦЭМ!$D$10+'СЕТ СН'!$H$5-'СЕТ СН'!$H$20</f>
        <v>3049.7854117300003</v>
      </c>
      <c r="I106" s="36">
        <f>SUMIFS(СВЦЭМ!$C$39:$C$782,СВЦЭМ!$A$39:$A$782,$A106,СВЦЭМ!$B$39:$B$782,I$83)+'СЕТ СН'!$H$12+СВЦЭМ!$D$10+'СЕТ СН'!$H$5-'СЕТ СН'!$H$20</f>
        <v>2956.79477026</v>
      </c>
      <c r="J106" s="36">
        <f>SUMIFS(СВЦЭМ!$C$39:$C$782,СВЦЭМ!$A$39:$A$782,$A106,СВЦЭМ!$B$39:$B$782,J$83)+'СЕТ СН'!$H$12+СВЦЭМ!$D$10+'СЕТ СН'!$H$5-'СЕТ СН'!$H$20</f>
        <v>2954.9886903500001</v>
      </c>
      <c r="K106" s="36">
        <f>SUMIFS(СВЦЭМ!$C$39:$C$782,СВЦЭМ!$A$39:$A$782,$A106,СВЦЭМ!$B$39:$B$782,K$83)+'СЕТ СН'!$H$12+СВЦЭМ!$D$10+'СЕТ СН'!$H$5-'СЕТ СН'!$H$20</f>
        <v>2970.37505005</v>
      </c>
      <c r="L106" s="36">
        <f>SUMIFS(СВЦЭМ!$C$39:$C$782,СВЦЭМ!$A$39:$A$782,$A106,СВЦЭМ!$B$39:$B$782,L$83)+'СЕТ СН'!$H$12+СВЦЭМ!$D$10+'СЕТ СН'!$H$5-'СЕТ СН'!$H$20</f>
        <v>2970.5423759099999</v>
      </c>
      <c r="M106" s="36">
        <f>SUMIFS(СВЦЭМ!$C$39:$C$782,СВЦЭМ!$A$39:$A$782,$A106,СВЦЭМ!$B$39:$B$782,M$83)+'СЕТ СН'!$H$12+СВЦЭМ!$D$10+'СЕТ СН'!$H$5-'СЕТ СН'!$H$20</f>
        <v>2957.08731588</v>
      </c>
      <c r="N106" s="36">
        <f>SUMIFS(СВЦЭМ!$C$39:$C$782,СВЦЭМ!$A$39:$A$782,$A106,СВЦЭМ!$B$39:$B$782,N$83)+'СЕТ СН'!$H$12+СВЦЭМ!$D$10+'СЕТ СН'!$H$5-'СЕТ СН'!$H$20</f>
        <v>2941.5720570200001</v>
      </c>
      <c r="O106" s="36">
        <f>SUMIFS(СВЦЭМ!$C$39:$C$782,СВЦЭМ!$A$39:$A$782,$A106,СВЦЭМ!$B$39:$B$782,O$83)+'СЕТ СН'!$H$12+СВЦЭМ!$D$10+'СЕТ СН'!$H$5-'СЕТ СН'!$H$20</f>
        <v>2931.7044722800001</v>
      </c>
      <c r="P106" s="36">
        <f>SUMIFS(СВЦЭМ!$C$39:$C$782,СВЦЭМ!$A$39:$A$782,$A106,СВЦЭМ!$B$39:$B$782,P$83)+'СЕТ СН'!$H$12+СВЦЭМ!$D$10+'СЕТ СН'!$H$5-'СЕТ СН'!$H$20</f>
        <v>2960.3679667800002</v>
      </c>
      <c r="Q106" s="36">
        <f>SUMIFS(СВЦЭМ!$C$39:$C$782,СВЦЭМ!$A$39:$A$782,$A106,СВЦЭМ!$B$39:$B$782,Q$83)+'СЕТ СН'!$H$12+СВЦЭМ!$D$10+'СЕТ СН'!$H$5-'СЕТ СН'!$H$20</f>
        <v>2967.9569301900001</v>
      </c>
      <c r="R106" s="36">
        <f>SUMIFS(СВЦЭМ!$C$39:$C$782,СВЦЭМ!$A$39:$A$782,$A106,СВЦЭМ!$B$39:$B$782,R$83)+'СЕТ СН'!$H$12+СВЦЭМ!$D$10+'СЕТ СН'!$H$5-'СЕТ СН'!$H$20</f>
        <v>2960.3629455</v>
      </c>
      <c r="S106" s="36">
        <f>SUMIFS(СВЦЭМ!$C$39:$C$782,СВЦЭМ!$A$39:$A$782,$A106,СВЦЭМ!$B$39:$B$782,S$83)+'СЕТ СН'!$H$12+СВЦЭМ!$D$10+'СЕТ СН'!$H$5-'СЕТ СН'!$H$20</f>
        <v>2936.9615426300002</v>
      </c>
      <c r="T106" s="36">
        <f>SUMIFS(СВЦЭМ!$C$39:$C$782,СВЦЭМ!$A$39:$A$782,$A106,СВЦЭМ!$B$39:$B$782,T$83)+'СЕТ СН'!$H$12+СВЦЭМ!$D$10+'СЕТ СН'!$H$5-'СЕТ СН'!$H$20</f>
        <v>2920.3216947199999</v>
      </c>
      <c r="U106" s="36">
        <f>SUMIFS(СВЦЭМ!$C$39:$C$782,СВЦЭМ!$A$39:$A$782,$A106,СВЦЭМ!$B$39:$B$782,U$83)+'СЕТ СН'!$H$12+СВЦЭМ!$D$10+'СЕТ СН'!$H$5-'СЕТ СН'!$H$20</f>
        <v>2913.4083720799999</v>
      </c>
      <c r="V106" s="36">
        <f>SUMIFS(СВЦЭМ!$C$39:$C$782,СВЦЭМ!$A$39:$A$782,$A106,СВЦЭМ!$B$39:$B$782,V$83)+'СЕТ СН'!$H$12+СВЦЭМ!$D$10+'СЕТ СН'!$H$5-'СЕТ СН'!$H$20</f>
        <v>2909.7072736099999</v>
      </c>
      <c r="W106" s="36">
        <f>SUMIFS(СВЦЭМ!$C$39:$C$782,СВЦЭМ!$A$39:$A$782,$A106,СВЦЭМ!$B$39:$B$782,W$83)+'СЕТ СН'!$H$12+СВЦЭМ!$D$10+'СЕТ СН'!$H$5-'СЕТ СН'!$H$20</f>
        <v>2895.4734698800003</v>
      </c>
      <c r="X106" s="36">
        <f>SUMIFS(СВЦЭМ!$C$39:$C$782,СВЦЭМ!$A$39:$A$782,$A106,СВЦЭМ!$B$39:$B$782,X$83)+'СЕТ СН'!$H$12+СВЦЭМ!$D$10+'СЕТ СН'!$H$5-'СЕТ СН'!$H$20</f>
        <v>2881.78290939</v>
      </c>
      <c r="Y106" s="36">
        <f>SUMIFS(СВЦЭМ!$C$39:$C$782,СВЦЭМ!$A$39:$A$782,$A106,СВЦЭМ!$B$39:$B$782,Y$83)+'СЕТ СН'!$H$12+СВЦЭМ!$D$10+'СЕТ СН'!$H$5-'СЕТ СН'!$H$20</f>
        <v>2930.1459021599999</v>
      </c>
    </row>
    <row r="107" spans="1:25" ht="15.75" x14ac:dyDescent="0.2">
      <c r="A107" s="35">
        <f t="shared" si="2"/>
        <v>44463</v>
      </c>
      <c r="B107" s="36">
        <f>SUMIFS(СВЦЭМ!$C$39:$C$782,СВЦЭМ!$A$39:$A$782,$A107,СВЦЭМ!$B$39:$B$782,B$83)+'СЕТ СН'!$H$12+СВЦЭМ!$D$10+'СЕТ СН'!$H$5-'СЕТ СН'!$H$20</f>
        <v>2954.6622951099998</v>
      </c>
      <c r="C107" s="36">
        <f>SUMIFS(СВЦЭМ!$C$39:$C$782,СВЦЭМ!$A$39:$A$782,$A107,СВЦЭМ!$B$39:$B$782,C$83)+'СЕТ СН'!$H$12+СВЦЭМ!$D$10+'СЕТ СН'!$H$5-'СЕТ СН'!$H$20</f>
        <v>3014.39781442</v>
      </c>
      <c r="D107" s="36">
        <f>SUMIFS(СВЦЭМ!$C$39:$C$782,СВЦЭМ!$A$39:$A$782,$A107,СВЦЭМ!$B$39:$B$782,D$83)+'СЕТ СН'!$H$12+СВЦЭМ!$D$10+'СЕТ СН'!$H$5-'СЕТ СН'!$H$20</f>
        <v>3080.9303607000002</v>
      </c>
      <c r="E107" s="36">
        <f>SUMIFS(СВЦЭМ!$C$39:$C$782,СВЦЭМ!$A$39:$A$782,$A107,СВЦЭМ!$B$39:$B$782,E$83)+'СЕТ СН'!$H$12+СВЦЭМ!$D$10+'СЕТ СН'!$H$5-'СЕТ СН'!$H$20</f>
        <v>3098.5721073</v>
      </c>
      <c r="F107" s="36">
        <f>SUMIFS(СВЦЭМ!$C$39:$C$782,СВЦЭМ!$A$39:$A$782,$A107,СВЦЭМ!$B$39:$B$782,F$83)+'СЕТ СН'!$H$12+СВЦЭМ!$D$10+'СЕТ СН'!$H$5-'СЕТ СН'!$H$20</f>
        <v>3103.8351504799998</v>
      </c>
      <c r="G107" s="36">
        <f>SUMIFS(СВЦЭМ!$C$39:$C$782,СВЦЭМ!$A$39:$A$782,$A107,СВЦЭМ!$B$39:$B$782,G$83)+'СЕТ СН'!$H$12+СВЦЭМ!$D$10+'СЕТ СН'!$H$5-'СЕТ СН'!$H$20</f>
        <v>3065.9198375699998</v>
      </c>
      <c r="H107" s="36">
        <f>SUMIFS(СВЦЭМ!$C$39:$C$782,СВЦЭМ!$A$39:$A$782,$A107,СВЦЭМ!$B$39:$B$782,H$83)+'СЕТ СН'!$H$12+СВЦЭМ!$D$10+'СЕТ СН'!$H$5-'СЕТ СН'!$H$20</f>
        <v>2988.24610046</v>
      </c>
      <c r="I107" s="36">
        <f>SUMIFS(СВЦЭМ!$C$39:$C$782,СВЦЭМ!$A$39:$A$782,$A107,СВЦЭМ!$B$39:$B$782,I$83)+'СЕТ СН'!$H$12+СВЦЭМ!$D$10+'СЕТ СН'!$H$5-'СЕТ СН'!$H$20</f>
        <v>2934.4490808999999</v>
      </c>
      <c r="J107" s="36">
        <f>SUMIFS(СВЦЭМ!$C$39:$C$782,СВЦЭМ!$A$39:$A$782,$A107,СВЦЭМ!$B$39:$B$782,J$83)+'СЕТ СН'!$H$12+СВЦЭМ!$D$10+'СЕТ СН'!$H$5-'СЕТ СН'!$H$20</f>
        <v>2947.6554627099999</v>
      </c>
      <c r="K107" s="36">
        <f>SUMIFS(СВЦЭМ!$C$39:$C$782,СВЦЭМ!$A$39:$A$782,$A107,СВЦЭМ!$B$39:$B$782,K$83)+'СЕТ СН'!$H$12+СВЦЭМ!$D$10+'СЕТ СН'!$H$5-'СЕТ СН'!$H$20</f>
        <v>2961.2758015499999</v>
      </c>
      <c r="L107" s="36">
        <f>SUMIFS(СВЦЭМ!$C$39:$C$782,СВЦЭМ!$A$39:$A$782,$A107,СВЦЭМ!$B$39:$B$782,L$83)+'СЕТ СН'!$H$12+СВЦЭМ!$D$10+'СЕТ СН'!$H$5-'СЕТ СН'!$H$20</f>
        <v>2972.5942131000002</v>
      </c>
      <c r="M107" s="36">
        <f>SUMIFS(СВЦЭМ!$C$39:$C$782,СВЦЭМ!$A$39:$A$782,$A107,СВЦЭМ!$B$39:$B$782,M$83)+'СЕТ СН'!$H$12+СВЦЭМ!$D$10+'СЕТ СН'!$H$5-'СЕТ СН'!$H$20</f>
        <v>2958.8332511899998</v>
      </c>
      <c r="N107" s="36">
        <f>SUMIFS(СВЦЭМ!$C$39:$C$782,СВЦЭМ!$A$39:$A$782,$A107,СВЦЭМ!$B$39:$B$782,N$83)+'СЕТ СН'!$H$12+СВЦЭМ!$D$10+'СЕТ СН'!$H$5-'СЕТ СН'!$H$20</f>
        <v>2935.2512971699998</v>
      </c>
      <c r="O107" s="36">
        <f>SUMIFS(СВЦЭМ!$C$39:$C$782,СВЦЭМ!$A$39:$A$782,$A107,СВЦЭМ!$B$39:$B$782,O$83)+'СЕТ СН'!$H$12+СВЦЭМ!$D$10+'СЕТ СН'!$H$5-'СЕТ СН'!$H$20</f>
        <v>2924.78722638</v>
      </c>
      <c r="P107" s="36">
        <f>SUMIFS(СВЦЭМ!$C$39:$C$782,СВЦЭМ!$A$39:$A$782,$A107,СВЦЭМ!$B$39:$B$782,P$83)+'СЕТ СН'!$H$12+СВЦЭМ!$D$10+'СЕТ СН'!$H$5-'СЕТ СН'!$H$20</f>
        <v>2965.5572996599999</v>
      </c>
      <c r="Q107" s="36">
        <f>SUMIFS(СВЦЭМ!$C$39:$C$782,СВЦЭМ!$A$39:$A$782,$A107,СВЦЭМ!$B$39:$B$782,Q$83)+'СЕТ СН'!$H$12+СВЦЭМ!$D$10+'СЕТ СН'!$H$5-'СЕТ СН'!$H$20</f>
        <v>2969.7235822900002</v>
      </c>
      <c r="R107" s="36">
        <f>SUMIFS(СВЦЭМ!$C$39:$C$782,СВЦЭМ!$A$39:$A$782,$A107,СВЦЭМ!$B$39:$B$782,R$83)+'СЕТ СН'!$H$12+СВЦЭМ!$D$10+'СЕТ СН'!$H$5-'СЕТ СН'!$H$20</f>
        <v>2957.3577589699998</v>
      </c>
      <c r="S107" s="36">
        <f>SUMIFS(СВЦЭМ!$C$39:$C$782,СВЦЭМ!$A$39:$A$782,$A107,СВЦЭМ!$B$39:$B$782,S$83)+'СЕТ СН'!$H$12+СВЦЭМ!$D$10+'СЕТ СН'!$H$5-'СЕТ СН'!$H$20</f>
        <v>2940.80833209</v>
      </c>
      <c r="T107" s="36">
        <f>SUMIFS(СВЦЭМ!$C$39:$C$782,СВЦЭМ!$A$39:$A$782,$A107,СВЦЭМ!$B$39:$B$782,T$83)+'СЕТ СН'!$H$12+СВЦЭМ!$D$10+'СЕТ СН'!$H$5-'СЕТ СН'!$H$20</f>
        <v>2920.8751289699999</v>
      </c>
      <c r="U107" s="36">
        <f>SUMIFS(СВЦЭМ!$C$39:$C$782,СВЦЭМ!$A$39:$A$782,$A107,СВЦЭМ!$B$39:$B$782,U$83)+'СЕТ СН'!$H$12+СВЦЭМ!$D$10+'СЕТ СН'!$H$5-'СЕТ СН'!$H$20</f>
        <v>2906.3887262500002</v>
      </c>
      <c r="V107" s="36">
        <f>SUMIFS(СВЦЭМ!$C$39:$C$782,СВЦЭМ!$A$39:$A$782,$A107,СВЦЭМ!$B$39:$B$782,V$83)+'СЕТ СН'!$H$12+СВЦЭМ!$D$10+'СЕТ СН'!$H$5-'СЕТ СН'!$H$20</f>
        <v>2906.6032246200002</v>
      </c>
      <c r="W107" s="36">
        <f>SUMIFS(СВЦЭМ!$C$39:$C$782,СВЦЭМ!$A$39:$A$782,$A107,СВЦЭМ!$B$39:$B$782,W$83)+'СЕТ СН'!$H$12+СВЦЭМ!$D$10+'СЕТ СН'!$H$5-'СЕТ СН'!$H$20</f>
        <v>2890.1615432799999</v>
      </c>
      <c r="X107" s="36">
        <f>SUMIFS(СВЦЭМ!$C$39:$C$782,СВЦЭМ!$A$39:$A$782,$A107,СВЦЭМ!$B$39:$B$782,X$83)+'СЕТ СН'!$H$12+СВЦЭМ!$D$10+'СЕТ СН'!$H$5-'СЕТ СН'!$H$20</f>
        <v>2873.6638510100001</v>
      </c>
      <c r="Y107" s="36">
        <f>SUMIFS(СВЦЭМ!$C$39:$C$782,СВЦЭМ!$A$39:$A$782,$A107,СВЦЭМ!$B$39:$B$782,Y$83)+'СЕТ СН'!$H$12+СВЦЭМ!$D$10+'СЕТ СН'!$H$5-'СЕТ СН'!$H$20</f>
        <v>2885.0905479399999</v>
      </c>
    </row>
    <row r="108" spans="1:25" ht="15.75" x14ac:dyDescent="0.2">
      <c r="A108" s="35">
        <f t="shared" si="2"/>
        <v>44464</v>
      </c>
      <c r="B108" s="36">
        <f>SUMIFS(СВЦЭМ!$C$39:$C$782,СВЦЭМ!$A$39:$A$782,$A108,СВЦЭМ!$B$39:$B$782,B$83)+'СЕТ СН'!$H$12+СВЦЭМ!$D$10+'СЕТ СН'!$H$5-'СЕТ СН'!$H$20</f>
        <v>2887.0126262499998</v>
      </c>
      <c r="C108" s="36">
        <f>SUMIFS(СВЦЭМ!$C$39:$C$782,СВЦЭМ!$A$39:$A$782,$A108,СВЦЭМ!$B$39:$B$782,C$83)+'СЕТ СН'!$H$12+СВЦЭМ!$D$10+'СЕТ СН'!$H$5-'СЕТ СН'!$H$20</f>
        <v>2976.6880452400001</v>
      </c>
      <c r="D108" s="36">
        <f>SUMIFS(СВЦЭМ!$C$39:$C$782,СВЦЭМ!$A$39:$A$782,$A108,СВЦЭМ!$B$39:$B$782,D$83)+'СЕТ СН'!$H$12+СВЦЭМ!$D$10+'СЕТ СН'!$H$5-'СЕТ СН'!$H$20</f>
        <v>3060.4885095899999</v>
      </c>
      <c r="E108" s="36">
        <f>SUMIFS(СВЦЭМ!$C$39:$C$782,СВЦЭМ!$A$39:$A$782,$A108,СВЦЭМ!$B$39:$B$782,E$83)+'СЕТ СН'!$H$12+СВЦЭМ!$D$10+'СЕТ СН'!$H$5-'СЕТ СН'!$H$20</f>
        <v>3090.1813628599998</v>
      </c>
      <c r="F108" s="36">
        <f>SUMIFS(СВЦЭМ!$C$39:$C$782,СВЦЭМ!$A$39:$A$782,$A108,СВЦЭМ!$B$39:$B$782,F$83)+'СЕТ СН'!$H$12+СВЦЭМ!$D$10+'СЕТ СН'!$H$5-'СЕТ СН'!$H$20</f>
        <v>3086.6640846999999</v>
      </c>
      <c r="G108" s="36">
        <f>SUMIFS(СВЦЭМ!$C$39:$C$782,СВЦЭМ!$A$39:$A$782,$A108,СВЦЭМ!$B$39:$B$782,G$83)+'СЕТ СН'!$H$12+СВЦЭМ!$D$10+'СЕТ СН'!$H$5-'СЕТ СН'!$H$20</f>
        <v>3079.2908188000001</v>
      </c>
      <c r="H108" s="36">
        <f>SUMIFS(СВЦЭМ!$C$39:$C$782,СВЦЭМ!$A$39:$A$782,$A108,СВЦЭМ!$B$39:$B$782,H$83)+'СЕТ СН'!$H$12+СВЦЭМ!$D$10+'СЕТ СН'!$H$5-'СЕТ СН'!$H$20</f>
        <v>3051.1801184799997</v>
      </c>
      <c r="I108" s="36">
        <f>SUMIFS(СВЦЭМ!$C$39:$C$782,СВЦЭМ!$A$39:$A$782,$A108,СВЦЭМ!$B$39:$B$782,I$83)+'СЕТ СН'!$H$12+СВЦЭМ!$D$10+'СЕТ СН'!$H$5-'СЕТ СН'!$H$20</f>
        <v>2964.31731244</v>
      </c>
      <c r="J108" s="36">
        <f>SUMIFS(СВЦЭМ!$C$39:$C$782,СВЦЭМ!$A$39:$A$782,$A108,СВЦЭМ!$B$39:$B$782,J$83)+'СЕТ СН'!$H$12+СВЦЭМ!$D$10+'СЕТ СН'!$H$5-'СЕТ СН'!$H$20</f>
        <v>2914.0687478600003</v>
      </c>
      <c r="K108" s="36">
        <f>SUMIFS(СВЦЭМ!$C$39:$C$782,СВЦЭМ!$A$39:$A$782,$A108,СВЦЭМ!$B$39:$B$782,K$83)+'СЕТ СН'!$H$12+СВЦЭМ!$D$10+'СЕТ СН'!$H$5-'СЕТ СН'!$H$20</f>
        <v>2911.0657209800002</v>
      </c>
      <c r="L108" s="36">
        <f>SUMIFS(СВЦЭМ!$C$39:$C$782,СВЦЭМ!$A$39:$A$782,$A108,СВЦЭМ!$B$39:$B$782,L$83)+'СЕТ СН'!$H$12+СВЦЭМ!$D$10+'СЕТ СН'!$H$5-'СЕТ СН'!$H$20</f>
        <v>2904.0157248099999</v>
      </c>
      <c r="M108" s="36">
        <f>SUMIFS(СВЦЭМ!$C$39:$C$782,СВЦЭМ!$A$39:$A$782,$A108,СВЦЭМ!$B$39:$B$782,M$83)+'СЕТ СН'!$H$12+СВЦЭМ!$D$10+'СЕТ СН'!$H$5-'СЕТ СН'!$H$20</f>
        <v>2906.4711759299998</v>
      </c>
      <c r="N108" s="36">
        <f>SUMIFS(СВЦЭМ!$C$39:$C$782,СВЦЭМ!$A$39:$A$782,$A108,СВЦЭМ!$B$39:$B$782,N$83)+'СЕТ СН'!$H$12+СВЦЭМ!$D$10+'СЕТ СН'!$H$5-'СЕТ СН'!$H$20</f>
        <v>2914.1097821600001</v>
      </c>
      <c r="O108" s="36">
        <f>SUMIFS(СВЦЭМ!$C$39:$C$782,СВЦЭМ!$A$39:$A$782,$A108,СВЦЭМ!$B$39:$B$782,O$83)+'СЕТ СН'!$H$12+СВЦЭМ!$D$10+'СЕТ СН'!$H$5-'СЕТ СН'!$H$20</f>
        <v>2937.52751678</v>
      </c>
      <c r="P108" s="36">
        <f>SUMIFS(СВЦЭМ!$C$39:$C$782,СВЦЭМ!$A$39:$A$782,$A108,СВЦЭМ!$B$39:$B$782,P$83)+'СЕТ СН'!$H$12+СВЦЭМ!$D$10+'СЕТ СН'!$H$5-'СЕТ СН'!$H$20</f>
        <v>2968.4766407900001</v>
      </c>
      <c r="Q108" s="36">
        <f>SUMIFS(СВЦЭМ!$C$39:$C$782,СВЦЭМ!$A$39:$A$782,$A108,СВЦЭМ!$B$39:$B$782,Q$83)+'СЕТ СН'!$H$12+СВЦЭМ!$D$10+'СЕТ СН'!$H$5-'СЕТ СН'!$H$20</f>
        <v>2971.8808316300001</v>
      </c>
      <c r="R108" s="36">
        <f>SUMIFS(СВЦЭМ!$C$39:$C$782,СВЦЭМ!$A$39:$A$782,$A108,СВЦЭМ!$B$39:$B$782,R$83)+'СЕТ СН'!$H$12+СВЦЭМ!$D$10+'СЕТ СН'!$H$5-'СЕТ СН'!$H$20</f>
        <v>2958.8569086500002</v>
      </c>
      <c r="S108" s="36">
        <f>SUMIFS(СВЦЭМ!$C$39:$C$782,СВЦЭМ!$A$39:$A$782,$A108,СВЦЭМ!$B$39:$B$782,S$83)+'СЕТ СН'!$H$12+СВЦЭМ!$D$10+'СЕТ СН'!$H$5-'СЕТ СН'!$H$20</f>
        <v>2926.8008631299999</v>
      </c>
      <c r="T108" s="36">
        <f>SUMIFS(СВЦЭМ!$C$39:$C$782,СВЦЭМ!$A$39:$A$782,$A108,СВЦЭМ!$B$39:$B$782,T$83)+'СЕТ СН'!$H$12+СВЦЭМ!$D$10+'СЕТ СН'!$H$5-'СЕТ СН'!$H$20</f>
        <v>2897.1903078999999</v>
      </c>
      <c r="U108" s="36">
        <f>SUMIFS(СВЦЭМ!$C$39:$C$782,СВЦЭМ!$A$39:$A$782,$A108,СВЦЭМ!$B$39:$B$782,U$83)+'СЕТ СН'!$H$12+СВЦЭМ!$D$10+'СЕТ СН'!$H$5-'СЕТ СН'!$H$20</f>
        <v>2884.3487836200002</v>
      </c>
      <c r="V108" s="36">
        <f>SUMIFS(СВЦЭМ!$C$39:$C$782,СВЦЭМ!$A$39:$A$782,$A108,СВЦЭМ!$B$39:$B$782,V$83)+'СЕТ СН'!$H$12+СВЦЭМ!$D$10+'СЕТ СН'!$H$5-'СЕТ СН'!$H$20</f>
        <v>2889.31373515</v>
      </c>
      <c r="W108" s="36">
        <f>SUMIFS(СВЦЭМ!$C$39:$C$782,СВЦЭМ!$A$39:$A$782,$A108,СВЦЭМ!$B$39:$B$782,W$83)+'СЕТ СН'!$H$12+СВЦЭМ!$D$10+'СЕТ СН'!$H$5-'СЕТ СН'!$H$20</f>
        <v>2874.5281606399999</v>
      </c>
      <c r="X108" s="36">
        <f>SUMIFS(СВЦЭМ!$C$39:$C$782,СВЦЭМ!$A$39:$A$782,$A108,СВЦЭМ!$B$39:$B$782,X$83)+'СЕТ СН'!$H$12+СВЦЭМ!$D$10+'СЕТ СН'!$H$5-'СЕТ СН'!$H$20</f>
        <v>2914.1583505399999</v>
      </c>
      <c r="Y108" s="36">
        <f>SUMIFS(СВЦЭМ!$C$39:$C$782,СВЦЭМ!$A$39:$A$782,$A108,СВЦЭМ!$B$39:$B$782,Y$83)+'СЕТ СН'!$H$12+СВЦЭМ!$D$10+'СЕТ СН'!$H$5-'СЕТ СН'!$H$20</f>
        <v>2920.4685756600002</v>
      </c>
    </row>
    <row r="109" spans="1:25" ht="15.75" x14ac:dyDescent="0.2">
      <c r="A109" s="35">
        <f t="shared" si="2"/>
        <v>44465</v>
      </c>
      <c r="B109" s="36">
        <f>SUMIFS(СВЦЭМ!$C$39:$C$782,СВЦЭМ!$A$39:$A$782,$A109,СВЦЭМ!$B$39:$B$782,B$83)+'СЕТ СН'!$H$12+СВЦЭМ!$D$10+'СЕТ СН'!$H$5-'СЕТ СН'!$H$20</f>
        <v>2950.6488054500001</v>
      </c>
      <c r="C109" s="36">
        <f>SUMIFS(СВЦЭМ!$C$39:$C$782,СВЦЭМ!$A$39:$A$782,$A109,СВЦЭМ!$B$39:$B$782,C$83)+'СЕТ СН'!$H$12+СВЦЭМ!$D$10+'СЕТ СН'!$H$5-'СЕТ СН'!$H$20</f>
        <v>3022.4302964099998</v>
      </c>
      <c r="D109" s="36">
        <f>SUMIFS(СВЦЭМ!$C$39:$C$782,СВЦЭМ!$A$39:$A$782,$A109,СВЦЭМ!$B$39:$B$782,D$83)+'СЕТ СН'!$H$12+СВЦЭМ!$D$10+'СЕТ СН'!$H$5-'СЕТ СН'!$H$20</f>
        <v>3085.0681610500001</v>
      </c>
      <c r="E109" s="36">
        <f>SUMIFS(СВЦЭМ!$C$39:$C$782,СВЦЭМ!$A$39:$A$782,$A109,СВЦЭМ!$B$39:$B$782,E$83)+'СЕТ СН'!$H$12+СВЦЭМ!$D$10+'СЕТ СН'!$H$5-'СЕТ СН'!$H$20</f>
        <v>3116.90171822</v>
      </c>
      <c r="F109" s="36">
        <f>SUMIFS(СВЦЭМ!$C$39:$C$782,СВЦЭМ!$A$39:$A$782,$A109,СВЦЭМ!$B$39:$B$782,F$83)+'СЕТ СН'!$H$12+СВЦЭМ!$D$10+'СЕТ СН'!$H$5-'СЕТ СН'!$H$20</f>
        <v>3119.8786972899998</v>
      </c>
      <c r="G109" s="36">
        <f>SUMIFS(СВЦЭМ!$C$39:$C$782,СВЦЭМ!$A$39:$A$782,$A109,СВЦЭМ!$B$39:$B$782,G$83)+'СЕТ СН'!$H$12+СВЦЭМ!$D$10+'СЕТ СН'!$H$5-'СЕТ СН'!$H$20</f>
        <v>3111.0120945099998</v>
      </c>
      <c r="H109" s="36">
        <f>SUMIFS(СВЦЭМ!$C$39:$C$782,СВЦЭМ!$A$39:$A$782,$A109,СВЦЭМ!$B$39:$B$782,H$83)+'СЕТ СН'!$H$12+СВЦЭМ!$D$10+'СЕТ СН'!$H$5-'СЕТ СН'!$H$20</f>
        <v>3070.0700543100002</v>
      </c>
      <c r="I109" s="36">
        <f>SUMIFS(СВЦЭМ!$C$39:$C$782,СВЦЭМ!$A$39:$A$782,$A109,СВЦЭМ!$B$39:$B$782,I$83)+'СЕТ СН'!$H$12+СВЦЭМ!$D$10+'СЕТ СН'!$H$5-'СЕТ СН'!$H$20</f>
        <v>2990.3580671300001</v>
      </c>
      <c r="J109" s="36">
        <f>SUMIFS(СВЦЭМ!$C$39:$C$782,СВЦЭМ!$A$39:$A$782,$A109,СВЦЭМ!$B$39:$B$782,J$83)+'СЕТ СН'!$H$12+СВЦЭМ!$D$10+'СЕТ СН'!$H$5-'СЕТ СН'!$H$20</f>
        <v>2924.3873939800001</v>
      </c>
      <c r="K109" s="36">
        <f>SUMIFS(СВЦЭМ!$C$39:$C$782,СВЦЭМ!$A$39:$A$782,$A109,СВЦЭМ!$B$39:$B$782,K$83)+'СЕТ СН'!$H$12+СВЦЭМ!$D$10+'СЕТ СН'!$H$5-'СЕТ СН'!$H$20</f>
        <v>2905.2965349000001</v>
      </c>
      <c r="L109" s="36">
        <f>SUMIFS(СВЦЭМ!$C$39:$C$782,СВЦЭМ!$A$39:$A$782,$A109,СВЦЭМ!$B$39:$B$782,L$83)+'СЕТ СН'!$H$12+СВЦЭМ!$D$10+'СЕТ СН'!$H$5-'СЕТ СН'!$H$20</f>
        <v>2915.8355822100002</v>
      </c>
      <c r="M109" s="36">
        <f>SUMIFS(СВЦЭМ!$C$39:$C$782,СВЦЭМ!$A$39:$A$782,$A109,СВЦЭМ!$B$39:$B$782,M$83)+'СЕТ СН'!$H$12+СВЦЭМ!$D$10+'СЕТ СН'!$H$5-'СЕТ СН'!$H$20</f>
        <v>2913.6751896999999</v>
      </c>
      <c r="N109" s="36">
        <f>SUMIFS(СВЦЭМ!$C$39:$C$782,СВЦЭМ!$A$39:$A$782,$A109,СВЦЭМ!$B$39:$B$782,N$83)+'СЕТ СН'!$H$12+СВЦЭМ!$D$10+'СЕТ СН'!$H$5-'СЕТ СН'!$H$20</f>
        <v>2920.8693621399998</v>
      </c>
      <c r="O109" s="36">
        <f>SUMIFS(СВЦЭМ!$C$39:$C$782,СВЦЭМ!$A$39:$A$782,$A109,СВЦЭМ!$B$39:$B$782,O$83)+'СЕТ СН'!$H$12+СВЦЭМ!$D$10+'СЕТ СН'!$H$5-'СЕТ СН'!$H$20</f>
        <v>2940.4789712900001</v>
      </c>
      <c r="P109" s="36">
        <f>SUMIFS(СВЦЭМ!$C$39:$C$782,СВЦЭМ!$A$39:$A$782,$A109,СВЦЭМ!$B$39:$B$782,P$83)+'СЕТ СН'!$H$12+СВЦЭМ!$D$10+'СЕТ СН'!$H$5-'СЕТ СН'!$H$20</f>
        <v>2972.0516910300003</v>
      </c>
      <c r="Q109" s="36">
        <f>SUMIFS(СВЦЭМ!$C$39:$C$782,СВЦЭМ!$A$39:$A$782,$A109,СВЦЭМ!$B$39:$B$782,Q$83)+'СЕТ СН'!$H$12+СВЦЭМ!$D$10+'СЕТ СН'!$H$5-'СЕТ СН'!$H$20</f>
        <v>2973.9433758</v>
      </c>
      <c r="R109" s="36">
        <f>SUMIFS(СВЦЭМ!$C$39:$C$782,СВЦЭМ!$A$39:$A$782,$A109,СВЦЭМ!$B$39:$B$782,R$83)+'СЕТ СН'!$H$12+СВЦЭМ!$D$10+'СЕТ СН'!$H$5-'СЕТ СН'!$H$20</f>
        <v>2956.2054357299999</v>
      </c>
      <c r="S109" s="36">
        <f>SUMIFS(СВЦЭМ!$C$39:$C$782,СВЦЭМ!$A$39:$A$782,$A109,СВЦЭМ!$B$39:$B$782,S$83)+'СЕТ СН'!$H$12+СВЦЭМ!$D$10+'СЕТ СН'!$H$5-'СЕТ СН'!$H$20</f>
        <v>2938.5918610500003</v>
      </c>
      <c r="T109" s="36">
        <f>SUMIFS(СВЦЭМ!$C$39:$C$782,СВЦЭМ!$A$39:$A$782,$A109,СВЦЭМ!$B$39:$B$782,T$83)+'СЕТ СН'!$H$12+СВЦЭМ!$D$10+'СЕТ СН'!$H$5-'СЕТ СН'!$H$20</f>
        <v>2905.8497318899999</v>
      </c>
      <c r="U109" s="36">
        <f>SUMIFS(СВЦЭМ!$C$39:$C$782,СВЦЭМ!$A$39:$A$782,$A109,СВЦЭМ!$B$39:$B$782,U$83)+'СЕТ СН'!$H$12+СВЦЭМ!$D$10+'СЕТ СН'!$H$5-'СЕТ СН'!$H$20</f>
        <v>2930.2328017899999</v>
      </c>
      <c r="V109" s="36">
        <f>SUMIFS(СВЦЭМ!$C$39:$C$782,СВЦЭМ!$A$39:$A$782,$A109,СВЦЭМ!$B$39:$B$782,V$83)+'СЕТ СН'!$H$12+СВЦЭМ!$D$10+'СЕТ СН'!$H$5-'СЕТ СН'!$H$20</f>
        <v>2938.0003625099998</v>
      </c>
      <c r="W109" s="36">
        <f>SUMIFS(СВЦЭМ!$C$39:$C$782,СВЦЭМ!$A$39:$A$782,$A109,СВЦЭМ!$B$39:$B$782,W$83)+'СЕТ СН'!$H$12+СВЦЭМ!$D$10+'СЕТ СН'!$H$5-'СЕТ СН'!$H$20</f>
        <v>2931.3899077000001</v>
      </c>
      <c r="X109" s="36">
        <f>SUMIFS(СВЦЭМ!$C$39:$C$782,СВЦЭМ!$A$39:$A$782,$A109,СВЦЭМ!$B$39:$B$782,X$83)+'СЕТ СН'!$H$12+СВЦЭМ!$D$10+'СЕТ СН'!$H$5-'СЕТ СН'!$H$20</f>
        <v>2921.3053178600003</v>
      </c>
      <c r="Y109" s="36">
        <f>SUMIFS(СВЦЭМ!$C$39:$C$782,СВЦЭМ!$A$39:$A$782,$A109,СВЦЭМ!$B$39:$B$782,Y$83)+'СЕТ СН'!$H$12+СВЦЭМ!$D$10+'СЕТ СН'!$H$5-'СЕТ СН'!$H$20</f>
        <v>2986.0245038200001</v>
      </c>
    </row>
    <row r="110" spans="1:25" ht="15.75" x14ac:dyDescent="0.2">
      <c r="A110" s="35">
        <f t="shared" si="2"/>
        <v>44466</v>
      </c>
      <c r="B110" s="36">
        <f>SUMIFS(СВЦЭМ!$C$39:$C$782,СВЦЭМ!$A$39:$A$782,$A110,СВЦЭМ!$B$39:$B$782,B$83)+'СЕТ СН'!$H$12+СВЦЭМ!$D$10+'СЕТ СН'!$H$5-'СЕТ СН'!$H$20</f>
        <v>2986.5919967</v>
      </c>
      <c r="C110" s="36">
        <f>SUMIFS(СВЦЭМ!$C$39:$C$782,СВЦЭМ!$A$39:$A$782,$A110,СВЦЭМ!$B$39:$B$782,C$83)+'СЕТ СН'!$H$12+СВЦЭМ!$D$10+'СЕТ СН'!$H$5-'СЕТ СН'!$H$20</f>
        <v>3120.0801498199999</v>
      </c>
      <c r="D110" s="36">
        <f>SUMIFS(СВЦЭМ!$C$39:$C$782,СВЦЭМ!$A$39:$A$782,$A110,СВЦЭМ!$B$39:$B$782,D$83)+'СЕТ СН'!$H$12+СВЦЭМ!$D$10+'СЕТ СН'!$H$5-'СЕТ СН'!$H$20</f>
        <v>3114.2559885800001</v>
      </c>
      <c r="E110" s="36">
        <f>SUMIFS(СВЦЭМ!$C$39:$C$782,СВЦЭМ!$A$39:$A$782,$A110,СВЦЭМ!$B$39:$B$782,E$83)+'СЕТ СН'!$H$12+СВЦЭМ!$D$10+'СЕТ СН'!$H$5-'СЕТ СН'!$H$20</f>
        <v>3127.0528138999998</v>
      </c>
      <c r="F110" s="36">
        <f>SUMIFS(СВЦЭМ!$C$39:$C$782,СВЦЭМ!$A$39:$A$782,$A110,СВЦЭМ!$B$39:$B$782,F$83)+'СЕТ СН'!$H$12+СВЦЭМ!$D$10+'СЕТ СН'!$H$5-'СЕТ СН'!$H$20</f>
        <v>3123.92176402</v>
      </c>
      <c r="G110" s="36">
        <f>SUMIFS(СВЦЭМ!$C$39:$C$782,СВЦЭМ!$A$39:$A$782,$A110,СВЦЭМ!$B$39:$B$782,G$83)+'СЕТ СН'!$H$12+СВЦЭМ!$D$10+'СЕТ СН'!$H$5-'СЕТ СН'!$H$20</f>
        <v>3097.1935153200002</v>
      </c>
      <c r="H110" s="36">
        <f>SUMIFS(СВЦЭМ!$C$39:$C$782,СВЦЭМ!$A$39:$A$782,$A110,СВЦЭМ!$B$39:$B$782,H$83)+'СЕТ СН'!$H$12+СВЦЭМ!$D$10+'СЕТ СН'!$H$5-'СЕТ СН'!$H$20</f>
        <v>3052.18467753</v>
      </c>
      <c r="I110" s="36">
        <f>SUMIFS(СВЦЭМ!$C$39:$C$782,СВЦЭМ!$A$39:$A$782,$A110,СВЦЭМ!$B$39:$B$782,I$83)+'СЕТ СН'!$H$12+СВЦЭМ!$D$10+'СЕТ СН'!$H$5-'СЕТ СН'!$H$20</f>
        <v>2958.1362073</v>
      </c>
      <c r="J110" s="36">
        <f>SUMIFS(СВЦЭМ!$C$39:$C$782,СВЦЭМ!$A$39:$A$782,$A110,СВЦЭМ!$B$39:$B$782,J$83)+'СЕТ СН'!$H$12+СВЦЭМ!$D$10+'СЕТ СН'!$H$5-'СЕТ СН'!$H$20</f>
        <v>2938.17658127</v>
      </c>
      <c r="K110" s="36">
        <f>SUMIFS(СВЦЭМ!$C$39:$C$782,СВЦЭМ!$A$39:$A$782,$A110,СВЦЭМ!$B$39:$B$782,K$83)+'СЕТ СН'!$H$12+СВЦЭМ!$D$10+'СЕТ СН'!$H$5-'СЕТ СН'!$H$20</f>
        <v>2952.9572393899998</v>
      </c>
      <c r="L110" s="36">
        <f>SUMIFS(СВЦЭМ!$C$39:$C$782,СВЦЭМ!$A$39:$A$782,$A110,СВЦЭМ!$B$39:$B$782,L$83)+'СЕТ СН'!$H$12+СВЦЭМ!$D$10+'СЕТ СН'!$H$5-'СЕТ СН'!$H$20</f>
        <v>2961.4554582599999</v>
      </c>
      <c r="M110" s="36">
        <f>SUMIFS(СВЦЭМ!$C$39:$C$782,СВЦЭМ!$A$39:$A$782,$A110,СВЦЭМ!$B$39:$B$782,M$83)+'СЕТ СН'!$H$12+СВЦЭМ!$D$10+'СЕТ СН'!$H$5-'СЕТ СН'!$H$20</f>
        <v>2964.3512973799998</v>
      </c>
      <c r="N110" s="36">
        <f>SUMIFS(СВЦЭМ!$C$39:$C$782,СВЦЭМ!$A$39:$A$782,$A110,СВЦЭМ!$B$39:$B$782,N$83)+'СЕТ СН'!$H$12+СВЦЭМ!$D$10+'СЕТ СН'!$H$5-'СЕТ СН'!$H$20</f>
        <v>2967.4300604600003</v>
      </c>
      <c r="O110" s="36">
        <f>SUMIFS(СВЦЭМ!$C$39:$C$782,СВЦЭМ!$A$39:$A$782,$A110,СВЦЭМ!$B$39:$B$782,O$83)+'СЕТ СН'!$H$12+СВЦЭМ!$D$10+'СЕТ СН'!$H$5-'СЕТ СН'!$H$20</f>
        <v>2951.31719552</v>
      </c>
      <c r="P110" s="36">
        <f>SUMIFS(СВЦЭМ!$C$39:$C$782,СВЦЭМ!$A$39:$A$782,$A110,СВЦЭМ!$B$39:$B$782,P$83)+'СЕТ СН'!$H$12+СВЦЭМ!$D$10+'СЕТ СН'!$H$5-'СЕТ СН'!$H$20</f>
        <v>3002.7247158800001</v>
      </c>
      <c r="Q110" s="36">
        <f>SUMIFS(СВЦЭМ!$C$39:$C$782,СВЦЭМ!$A$39:$A$782,$A110,СВЦЭМ!$B$39:$B$782,Q$83)+'СЕТ СН'!$H$12+СВЦЭМ!$D$10+'СЕТ СН'!$H$5-'СЕТ СН'!$H$20</f>
        <v>2998.8202446200003</v>
      </c>
      <c r="R110" s="36">
        <f>SUMIFS(СВЦЭМ!$C$39:$C$782,СВЦЭМ!$A$39:$A$782,$A110,СВЦЭМ!$B$39:$B$782,R$83)+'СЕТ СН'!$H$12+СВЦЭМ!$D$10+'СЕТ СН'!$H$5-'СЕТ СН'!$H$20</f>
        <v>2983.87221765</v>
      </c>
      <c r="S110" s="36">
        <f>SUMIFS(СВЦЭМ!$C$39:$C$782,СВЦЭМ!$A$39:$A$782,$A110,СВЦЭМ!$B$39:$B$782,S$83)+'СЕТ СН'!$H$12+СВЦЭМ!$D$10+'СЕТ СН'!$H$5-'СЕТ СН'!$H$20</f>
        <v>2964.2678383900002</v>
      </c>
      <c r="T110" s="36">
        <f>SUMIFS(СВЦЭМ!$C$39:$C$782,СВЦЭМ!$A$39:$A$782,$A110,СВЦЭМ!$B$39:$B$782,T$83)+'СЕТ СН'!$H$12+СВЦЭМ!$D$10+'СЕТ СН'!$H$5-'СЕТ СН'!$H$20</f>
        <v>2916.8925152500001</v>
      </c>
      <c r="U110" s="36">
        <f>SUMIFS(СВЦЭМ!$C$39:$C$782,СВЦЭМ!$A$39:$A$782,$A110,СВЦЭМ!$B$39:$B$782,U$83)+'СЕТ СН'!$H$12+СВЦЭМ!$D$10+'СЕТ СН'!$H$5-'СЕТ СН'!$H$20</f>
        <v>2914.7751512200002</v>
      </c>
      <c r="V110" s="36">
        <f>SUMIFS(СВЦЭМ!$C$39:$C$782,СВЦЭМ!$A$39:$A$782,$A110,СВЦЭМ!$B$39:$B$782,V$83)+'СЕТ СН'!$H$12+СВЦЭМ!$D$10+'СЕТ СН'!$H$5-'СЕТ СН'!$H$20</f>
        <v>2914.1592335800001</v>
      </c>
      <c r="W110" s="36">
        <f>SUMIFS(СВЦЭМ!$C$39:$C$782,СВЦЭМ!$A$39:$A$782,$A110,СВЦЭМ!$B$39:$B$782,W$83)+'СЕТ СН'!$H$12+СВЦЭМ!$D$10+'СЕТ СН'!$H$5-'СЕТ СН'!$H$20</f>
        <v>2902.8842093499998</v>
      </c>
      <c r="X110" s="36">
        <f>SUMIFS(СВЦЭМ!$C$39:$C$782,СВЦЭМ!$A$39:$A$782,$A110,СВЦЭМ!$B$39:$B$782,X$83)+'СЕТ СН'!$H$12+СВЦЭМ!$D$10+'СЕТ СН'!$H$5-'СЕТ СН'!$H$20</f>
        <v>2908.74406073</v>
      </c>
      <c r="Y110" s="36">
        <f>SUMIFS(СВЦЭМ!$C$39:$C$782,СВЦЭМ!$A$39:$A$782,$A110,СВЦЭМ!$B$39:$B$782,Y$83)+'СЕТ СН'!$H$12+СВЦЭМ!$D$10+'СЕТ СН'!$H$5-'СЕТ СН'!$H$20</f>
        <v>2929.8074117000001</v>
      </c>
    </row>
    <row r="111" spans="1:25" ht="15.75" x14ac:dyDescent="0.2">
      <c r="A111" s="35">
        <f t="shared" si="2"/>
        <v>44467</v>
      </c>
      <c r="B111" s="36">
        <f>SUMIFS(СВЦЭМ!$C$39:$C$782,СВЦЭМ!$A$39:$A$782,$A111,СВЦЭМ!$B$39:$B$782,B$83)+'СЕТ СН'!$H$12+СВЦЭМ!$D$10+'СЕТ СН'!$H$5-'СЕТ СН'!$H$20</f>
        <v>2990.2432186999999</v>
      </c>
      <c r="C111" s="36">
        <f>SUMIFS(СВЦЭМ!$C$39:$C$782,СВЦЭМ!$A$39:$A$782,$A111,СВЦЭМ!$B$39:$B$782,C$83)+'СЕТ СН'!$H$12+СВЦЭМ!$D$10+'СЕТ СН'!$H$5-'СЕТ СН'!$H$20</f>
        <v>3037.24754364</v>
      </c>
      <c r="D111" s="36">
        <f>SUMIFS(СВЦЭМ!$C$39:$C$782,СВЦЭМ!$A$39:$A$782,$A111,СВЦЭМ!$B$39:$B$782,D$83)+'СЕТ СН'!$H$12+СВЦЭМ!$D$10+'СЕТ СН'!$H$5-'СЕТ СН'!$H$20</f>
        <v>3024.25828882</v>
      </c>
      <c r="E111" s="36">
        <f>SUMIFS(СВЦЭМ!$C$39:$C$782,СВЦЭМ!$A$39:$A$782,$A111,СВЦЭМ!$B$39:$B$782,E$83)+'СЕТ СН'!$H$12+СВЦЭМ!$D$10+'СЕТ СН'!$H$5-'СЕТ СН'!$H$20</f>
        <v>3031.6809371499999</v>
      </c>
      <c r="F111" s="36">
        <f>SUMIFS(СВЦЭМ!$C$39:$C$782,СВЦЭМ!$A$39:$A$782,$A111,СВЦЭМ!$B$39:$B$782,F$83)+'СЕТ СН'!$H$12+СВЦЭМ!$D$10+'СЕТ СН'!$H$5-'СЕТ СН'!$H$20</f>
        <v>3026.72156546</v>
      </c>
      <c r="G111" s="36">
        <f>SUMIFS(СВЦЭМ!$C$39:$C$782,СВЦЭМ!$A$39:$A$782,$A111,СВЦЭМ!$B$39:$B$782,G$83)+'СЕТ СН'!$H$12+СВЦЭМ!$D$10+'СЕТ СН'!$H$5-'СЕТ СН'!$H$20</f>
        <v>3013.8593988100001</v>
      </c>
      <c r="H111" s="36">
        <f>SUMIFS(СВЦЭМ!$C$39:$C$782,СВЦЭМ!$A$39:$A$782,$A111,СВЦЭМ!$B$39:$B$782,H$83)+'СЕТ СН'!$H$12+СВЦЭМ!$D$10+'СЕТ СН'!$H$5-'СЕТ СН'!$H$20</f>
        <v>3036.15484208</v>
      </c>
      <c r="I111" s="36">
        <f>SUMIFS(СВЦЭМ!$C$39:$C$782,СВЦЭМ!$A$39:$A$782,$A111,СВЦЭМ!$B$39:$B$782,I$83)+'СЕТ СН'!$H$12+СВЦЭМ!$D$10+'СЕТ СН'!$H$5-'СЕТ СН'!$H$20</f>
        <v>2996.6651899099998</v>
      </c>
      <c r="J111" s="36">
        <f>SUMIFS(СВЦЭМ!$C$39:$C$782,СВЦЭМ!$A$39:$A$782,$A111,СВЦЭМ!$B$39:$B$782,J$83)+'СЕТ СН'!$H$12+СВЦЭМ!$D$10+'СЕТ СН'!$H$5-'СЕТ СН'!$H$20</f>
        <v>2969.0668596699998</v>
      </c>
      <c r="K111" s="36">
        <f>SUMIFS(СВЦЭМ!$C$39:$C$782,СВЦЭМ!$A$39:$A$782,$A111,СВЦЭМ!$B$39:$B$782,K$83)+'СЕТ СН'!$H$12+СВЦЭМ!$D$10+'СЕТ СН'!$H$5-'СЕТ СН'!$H$20</f>
        <v>2930.1761612400001</v>
      </c>
      <c r="L111" s="36">
        <f>SUMIFS(СВЦЭМ!$C$39:$C$782,СВЦЭМ!$A$39:$A$782,$A111,СВЦЭМ!$B$39:$B$782,L$83)+'СЕТ СН'!$H$12+СВЦЭМ!$D$10+'СЕТ СН'!$H$5-'СЕТ СН'!$H$20</f>
        <v>2906.6908944100001</v>
      </c>
      <c r="M111" s="36">
        <f>SUMIFS(СВЦЭМ!$C$39:$C$782,СВЦЭМ!$A$39:$A$782,$A111,СВЦЭМ!$B$39:$B$782,M$83)+'СЕТ СН'!$H$12+СВЦЭМ!$D$10+'СЕТ СН'!$H$5-'СЕТ СН'!$H$20</f>
        <v>2940.9906757099998</v>
      </c>
      <c r="N111" s="36">
        <f>SUMIFS(СВЦЭМ!$C$39:$C$782,СВЦЭМ!$A$39:$A$782,$A111,СВЦЭМ!$B$39:$B$782,N$83)+'СЕТ СН'!$H$12+СВЦЭМ!$D$10+'СЕТ СН'!$H$5-'СЕТ СН'!$H$20</f>
        <v>2959.9147944400002</v>
      </c>
      <c r="O111" s="36">
        <f>SUMIFS(СВЦЭМ!$C$39:$C$782,СВЦЭМ!$A$39:$A$782,$A111,СВЦЭМ!$B$39:$B$782,O$83)+'СЕТ СН'!$H$12+СВЦЭМ!$D$10+'СЕТ СН'!$H$5-'СЕТ СН'!$H$20</f>
        <v>2984.20732615</v>
      </c>
      <c r="P111" s="36">
        <f>SUMIFS(СВЦЭМ!$C$39:$C$782,СВЦЭМ!$A$39:$A$782,$A111,СВЦЭМ!$B$39:$B$782,P$83)+'СЕТ СН'!$H$12+СВЦЭМ!$D$10+'СЕТ СН'!$H$5-'СЕТ СН'!$H$20</f>
        <v>3017.0068906500001</v>
      </c>
      <c r="Q111" s="36">
        <f>SUMIFS(СВЦЭМ!$C$39:$C$782,СВЦЭМ!$A$39:$A$782,$A111,СВЦЭМ!$B$39:$B$782,Q$83)+'СЕТ СН'!$H$12+СВЦЭМ!$D$10+'СЕТ СН'!$H$5-'СЕТ СН'!$H$20</f>
        <v>3021.4425524600001</v>
      </c>
      <c r="R111" s="36">
        <f>SUMIFS(СВЦЭМ!$C$39:$C$782,СВЦЭМ!$A$39:$A$782,$A111,СВЦЭМ!$B$39:$B$782,R$83)+'СЕТ СН'!$H$12+СВЦЭМ!$D$10+'СЕТ СН'!$H$5-'СЕТ СН'!$H$20</f>
        <v>3014.3846084400002</v>
      </c>
      <c r="S111" s="36">
        <f>SUMIFS(СВЦЭМ!$C$39:$C$782,СВЦЭМ!$A$39:$A$782,$A111,СВЦЭМ!$B$39:$B$782,S$83)+'СЕТ СН'!$H$12+СВЦЭМ!$D$10+'СЕТ СН'!$H$5-'СЕТ СН'!$H$20</f>
        <v>3002.7015115100003</v>
      </c>
      <c r="T111" s="36">
        <f>SUMIFS(СВЦЭМ!$C$39:$C$782,СВЦЭМ!$A$39:$A$782,$A111,СВЦЭМ!$B$39:$B$782,T$83)+'СЕТ СН'!$H$12+СВЦЭМ!$D$10+'СЕТ СН'!$H$5-'СЕТ СН'!$H$20</f>
        <v>2959.0748928200001</v>
      </c>
      <c r="U111" s="36">
        <f>SUMIFS(СВЦЭМ!$C$39:$C$782,СВЦЭМ!$A$39:$A$782,$A111,СВЦЭМ!$B$39:$B$782,U$83)+'СЕТ СН'!$H$12+СВЦЭМ!$D$10+'СЕТ СН'!$H$5-'СЕТ СН'!$H$20</f>
        <v>2907.34919872</v>
      </c>
      <c r="V111" s="36">
        <f>SUMIFS(СВЦЭМ!$C$39:$C$782,СВЦЭМ!$A$39:$A$782,$A111,СВЦЭМ!$B$39:$B$782,V$83)+'СЕТ СН'!$H$12+СВЦЭМ!$D$10+'СЕТ СН'!$H$5-'СЕТ СН'!$H$20</f>
        <v>2914.7149685899999</v>
      </c>
      <c r="W111" s="36">
        <f>SUMIFS(СВЦЭМ!$C$39:$C$782,СВЦЭМ!$A$39:$A$782,$A111,СВЦЭМ!$B$39:$B$782,W$83)+'СЕТ СН'!$H$12+СВЦЭМ!$D$10+'СЕТ СН'!$H$5-'СЕТ СН'!$H$20</f>
        <v>2920.0524187299998</v>
      </c>
      <c r="X111" s="36">
        <f>SUMIFS(СВЦЭМ!$C$39:$C$782,СВЦЭМ!$A$39:$A$782,$A111,СВЦЭМ!$B$39:$B$782,X$83)+'СЕТ СН'!$H$12+СВЦЭМ!$D$10+'СЕТ СН'!$H$5-'СЕТ СН'!$H$20</f>
        <v>2962.5185719299998</v>
      </c>
      <c r="Y111" s="36">
        <f>SUMIFS(СВЦЭМ!$C$39:$C$782,СВЦЭМ!$A$39:$A$782,$A111,СВЦЭМ!$B$39:$B$782,Y$83)+'СЕТ СН'!$H$12+СВЦЭМ!$D$10+'СЕТ СН'!$H$5-'СЕТ СН'!$H$20</f>
        <v>2956.86857113</v>
      </c>
    </row>
    <row r="112" spans="1:25" ht="15.75" x14ac:dyDescent="0.2">
      <c r="A112" s="35">
        <f t="shared" si="2"/>
        <v>44468</v>
      </c>
      <c r="B112" s="36">
        <f>SUMIFS(СВЦЭМ!$C$39:$C$782,СВЦЭМ!$A$39:$A$782,$A112,СВЦЭМ!$B$39:$B$782,B$83)+'СЕТ СН'!$H$12+СВЦЭМ!$D$10+'СЕТ СН'!$H$5-'СЕТ СН'!$H$20</f>
        <v>2967.19868907</v>
      </c>
      <c r="C112" s="36">
        <f>SUMIFS(СВЦЭМ!$C$39:$C$782,СВЦЭМ!$A$39:$A$782,$A112,СВЦЭМ!$B$39:$B$782,C$83)+'СЕТ СН'!$H$12+СВЦЭМ!$D$10+'СЕТ СН'!$H$5-'СЕТ СН'!$H$20</f>
        <v>3060.0863000300001</v>
      </c>
      <c r="D112" s="36">
        <f>SUMIFS(СВЦЭМ!$C$39:$C$782,СВЦЭМ!$A$39:$A$782,$A112,СВЦЭМ!$B$39:$B$782,D$83)+'СЕТ СН'!$H$12+СВЦЭМ!$D$10+'СЕТ СН'!$H$5-'СЕТ СН'!$H$20</f>
        <v>3115.10226754</v>
      </c>
      <c r="E112" s="36">
        <f>SUMIFS(СВЦЭМ!$C$39:$C$782,СВЦЭМ!$A$39:$A$782,$A112,СВЦЭМ!$B$39:$B$782,E$83)+'СЕТ СН'!$H$12+СВЦЭМ!$D$10+'СЕТ СН'!$H$5-'СЕТ СН'!$H$20</f>
        <v>3123.8915816899998</v>
      </c>
      <c r="F112" s="36">
        <f>SUMIFS(СВЦЭМ!$C$39:$C$782,СВЦЭМ!$A$39:$A$782,$A112,СВЦЭМ!$B$39:$B$782,F$83)+'СЕТ СН'!$H$12+СВЦЭМ!$D$10+'СЕТ СН'!$H$5-'СЕТ СН'!$H$20</f>
        <v>3129.91460392</v>
      </c>
      <c r="G112" s="36">
        <f>SUMIFS(СВЦЭМ!$C$39:$C$782,СВЦЭМ!$A$39:$A$782,$A112,СВЦЭМ!$B$39:$B$782,G$83)+'СЕТ СН'!$H$12+СВЦЭМ!$D$10+'СЕТ СН'!$H$5-'СЕТ СН'!$H$20</f>
        <v>3109.3537733200001</v>
      </c>
      <c r="H112" s="36">
        <f>SUMIFS(СВЦЭМ!$C$39:$C$782,СВЦЭМ!$A$39:$A$782,$A112,СВЦЭМ!$B$39:$B$782,H$83)+'СЕТ СН'!$H$12+СВЦЭМ!$D$10+'СЕТ СН'!$H$5-'СЕТ СН'!$H$20</f>
        <v>3074.0807769799999</v>
      </c>
      <c r="I112" s="36">
        <f>SUMIFS(СВЦЭМ!$C$39:$C$782,СВЦЭМ!$A$39:$A$782,$A112,СВЦЭМ!$B$39:$B$782,I$83)+'СЕТ СН'!$H$12+СВЦЭМ!$D$10+'СЕТ СН'!$H$5-'СЕТ СН'!$H$20</f>
        <v>3028.03684084</v>
      </c>
      <c r="J112" s="36">
        <f>SUMIFS(СВЦЭМ!$C$39:$C$782,СВЦЭМ!$A$39:$A$782,$A112,СВЦЭМ!$B$39:$B$782,J$83)+'СЕТ СН'!$H$12+СВЦЭМ!$D$10+'СЕТ СН'!$H$5-'СЕТ СН'!$H$20</f>
        <v>3000.9131652699998</v>
      </c>
      <c r="K112" s="36">
        <f>SUMIFS(СВЦЭМ!$C$39:$C$782,СВЦЭМ!$A$39:$A$782,$A112,СВЦЭМ!$B$39:$B$782,K$83)+'СЕТ СН'!$H$12+СВЦЭМ!$D$10+'СЕТ СН'!$H$5-'СЕТ СН'!$H$20</f>
        <v>2938.6010524600001</v>
      </c>
      <c r="L112" s="36">
        <f>SUMIFS(СВЦЭМ!$C$39:$C$782,СВЦЭМ!$A$39:$A$782,$A112,СВЦЭМ!$B$39:$B$782,L$83)+'СЕТ СН'!$H$12+СВЦЭМ!$D$10+'СЕТ СН'!$H$5-'СЕТ СН'!$H$20</f>
        <v>2919.83894865</v>
      </c>
      <c r="M112" s="36">
        <f>SUMIFS(СВЦЭМ!$C$39:$C$782,СВЦЭМ!$A$39:$A$782,$A112,СВЦЭМ!$B$39:$B$782,M$83)+'СЕТ СН'!$H$12+СВЦЭМ!$D$10+'СЕТ СН'!$H$5-'СЕТ СН'!$H$20</f>
        <v>2906.008863</v>
      </c>
      <c r="N112" s="36">
        <f>SUMIFS(СВЦЭМ!$C$39:$C$782,СВЦЭМ!$A$39:$A$782,$A112,СВЦЭМ!$B$39:$B$782,N$83)+'СЕТ СН'!$H$12+СВЦЭМ!$D$10+'СЕТ СН'!$H$5-'СЕТ СН'!$H$20</f>
        <v>2957.8726611399998</v>
      </c>
      <c r="O112" s="36">
        <f>SUMIFS(СВЦЭМ!$C$39:$C$782,СВЦЭМ!$A$39:$A$782,$A112,СВЦЭМ!$B$39:$B$782,O$83)+'СЕТ СН'!$H$12+СВЦЭМ!$D$10+'СЕТ СН'!$H$5-'СЕТ СН'!$H$20</f>
        <v>2971.0365673000001</v>
      </c>
      <c r="P112" s="36">
        <f>SUMIFS(СВЦЭМ!$C$39:$C$782,СВЦЭМ!$A$39:$A$782,$A112,СВЦЭМ!$B$39:$B$782,P$83)+'СЕТ СН'!$H$12+СВЦЭМ!$D$10+'СЕТ СН'!$H$5-'СЕТ СН'!$H$20</f>
        <v>3036.0586410599999</v>
      </c>
      <c r="Q112" s="36">
        <f>SUMIFS(СВЦЭМ!$C$39:$C$782,СВЦЭМ!$A$39:$A$782,$A112,СВЦЭМ!$B$39:$B$782,Q$83)+'СЕТ СН'!$H$12+СВЦЭМ!$D$10+'СЕТ СН'!$H$5-'СЕТ СН'!$H$20</f>
        <v>3045.3668911300001</v>
      </c>
      <c r="R112" s="36">
        <f>SUMIFS(СВЦЭМ!$C$39:$C$782,СВЦЭМ!$A$39:$A$782,$A112,СВЦЭМ!$B$39:$B$782,R$83)+'СЕТ СН'!$H$12+СВЦЭМ!$D$10+'СЕТ СН'!$H$5-'СЕТ СН'!$H$20</f>
        <v>3039.9792165099998</v>
      </c>
      <c r="S112" s="36">
        <f>SUMIFS(СВЦЭМ!$C$39:$C$782,СВЦЭМ!$A$39:$A$782,$A112,СВЦЭМ!$B$39:$B$782,S$83)+'СЕТ СН'!$H$12+СВЦЭМ!$D$10+'СЕТ СН'!$H$5-'СЕТ СН'!$H$20</f>
        <v>3014.0658522600002</v>
      </c>
      <c r="T112" s="36">
        <f>SUMIFS(СВЦЭМ!$C$39:$C$782,СВЦЭМ!$A$39:$A$782,$A112,СВЦЭМ!$B$39:$B$782,T$83)+'СЕТ СН'!$H$12+СВЦЭМ!$D$10+'СЕТ СН'!$H$5-'СЕТ СН'!$H$20</f>
        <v>2993.8397706200003</v>
      </c>
      <c r="U112" s="36">
        <f>SUMIFS(СВЦЭМ!$C$39:$C$782,СВЦЭМ!$A$39:$A$782,$A112,СВЦЭМ!$B$39:$B$782,U$83)+'СЕТ СН'!$H$12+СВЦЭМ!$D$10+'СЕТ СН'!$H$5-'СЕТ СН'!$H$20</f>
        <v>2952.6957588599998</v>
      </c>
      <c r="V112" s="36">
        <f>SUMIFS(СВЦЭМ!$C$39:$C$782,СВЦЭМ!$A$39:$A$782,$A112,СВЦЭМ!$B$39:$B$782,V$83)+'СЕТ СН'!$H$12+СВЦЭМ!$D$10+'СЕТ СН'!$H$5-'СЕТ СН'!$H$20</f>
        <v>2928.6618645899998</v>
      </c>
      <c r="W112" s="36">
        <f>SUMIFS(СВЦЭМ!$C$39:$C$782,СВЦЭМ!$A$39:$A$782,$A112,СВЦЭМ!$B$39:$B$782,W$83)+'СЕТ СН'!$H$12+СВЦЭМ!$D$10+'СЕТ СН'!$H$5-'СЕТ СН'!$H$20</f>
        <v>2914.0484495299997</v>
      </c>
      <c r="X112" s="36">
        <f>SUMIFS(СВЦЭМ!$C$39:$C$782,СВЦЭМ!$A$39:$A$782,$A112,СВЦЭМ!$B$39:$B$782,X$83)+'СЕТ СН'!$H$12+СВЦЭМ!$D$10+'СЕТ СН'!$H$5-'СЕТ СН'!$H$20</f>
        <v>2972.5653278300001</v>
      </c>
      <c r="Y112" s="36">
        <f>SUMIFS(СВЦЭМ!$C$39:$C$782,СВЦЭМ!$A$39:$A$782,$A112,СВЦЭМ!$B$39:$B$782,Y$83)+'СЕТ СН'!$H$12+СВЦЭМ!$D$10+'СЕТ СН'!$H$5-'СЕТ СН'!$H$20</f>
        <v>2987.6398684400001</v>
      </c>
    </row>
    <row r="113" spans="1:27" ht="15.75" x14ac:dyDescent="0.2">
      <c r="A113" s="35">
        <f t="shared" si="2"/>
        <v>44469</v>
      </c>
      <c r="B113" s="36">
        <f>SUMIFS(СВЦЭМ!$C$39:$C$782,СВЦЭМ!$A$39:$A$782,$A113,СВЦЭМ!$B$39:$B$782,B$83)+'СЕТ СН'!$H$12+СВЦЭМ!$D$10+'СЕТ СН'!$H$5-'СЕТ СН'!$H$20</f>
        <v>3006.2509444699999</v>
      </c>
      <c r="C113" s="36">
        <f>SUMIFS(СВЦЭМ!$C$39:$C$782,СВЦЭМ!$A$39:$A$782,$A113,СВЦЭМ!$B$39:$B$782,C$83)+'СЕТ СН'!$H$12+СВЦЭМ!$D$10+'СЕТ СН'!$H$5-'СЕТ СН'!$H$20</f>
        <v>3049.0387494300003</v>
      </c>
      <c r="D113" s="36">
        <f>SUMIFS(СВЦЭМ!$C$39:$C$782,СВЦЭМ!$A$39:$A$782,$A113,СВЦЭМ!$B$39:$B$782,D$83)+'СЕТ СН'!$H$12+СВЦЭМ!$D$10+'СЕТ СН'!$H$5-'СЕТ СН'!$H$20</f>
        <v>3100.4775053799999</v>
      </c>
      <c r="E113" s="36">
        <f>SUMIFS(СВЦЭМ!$C$39:$C$782,СВЦЭМ!$A$39:$A$782,$A113,СВЦЭМ!$B$39:$B$782,E$83)+'СЕТ СН'!$H$12+СВЦЭМ!$D$10+'СЕТ СН'!$H$5-'СЕТ СН'!$H$20</f>
        <v>3122.2289641500001</v>
      </c>
      <c r="F113" s="36">
        <f>SUMIFS(СВЦЭМ!$C$39:$C$782,СВЦЭМ!$A$39:$A$782,$A113,СВЦЭМ!$B$39:$B$782,F$83)+'СЕТ СН'!$H$12+СВЦЭМ!$D$10+'СЕТ СН'!$H$5-'СЕТ СН'!$H$20</f>
        <v>3119.9766096899998</v>
      </c>
      <c r="G113" s="36">
        <f>SUMIFS(СВЦЭМ!$C$39:$C$782,СВЦЭМ!$A$39:$A$782,$A113,СВЦЭМ!$B$39:$B$782,G$83)+'СЕТ СН'!$H$12+СВЦЭМ!$D$10+'СЕТ СН'!$H$5-'СЕТ СН'!$H$20</f>
        <v>3122.90695994</v>
      </c>
      <c r="H113" s="36">
        <f>SUMIFS(СВЦЭМ!$C$39:$C$782,СВЦЭМ!$A$39:$A$782,$A113,СВЦЭМ!$B$39:$B$782,H$83)+'СЕТ СН'!$H$12+СВЦЭМ!$D$10+'СЕТ СН'!$H$5-'СЕТ СН'!$H$20</f>
        <v>3060.1745300699999</v>
      </c>
      <c r="I113" s="36">
        <f>SUMIFS(СВЦЭМ!$C$39:$C$782,СВЦЭМ!$A$39:$A$782,$A113,СВЦЭМ!$B$39:$B$782,I$83)+'СЕТ СН'!$H$12+СВЦЭМ!$D$10+'СЕТ СН'!$H$5-'СЕТ СН'!$H$20</f>
        <v>3045.43949092</v>
      </c>
      <c r="J113" s="36">
        <f>SUMIFS(СВЦЭМ!$C$39:$C$782,СВЦЭМ!$A$39:$A$782,$A113,СВЦЭМ!$B$39:$B$782,J$83)+'СЕТ СН'!$H$12+СВЦЭМ!$D$10+'СЕТ СН'!$H$5-'СЕТ СН'!$H$20</f>
        <v>3011.93242336</v>
      </c>
      <c r="K113" s="36">
        <f>SUMIFS(СВЦЭМ!$C$39:$C$782,СВЦЭМ!$A$39:$A$782,$A113,СВЦЭМ!$B$39:$B$782,K$83)+'СЕТ СН'!$H$12+СВЦЭМ!$D$10+'СЕТ СН'!$H$5-'СЕТ СН'!$H$20</f>
        <v>3019.7322898100001</v>
      </c>
      <c r="L113" s="36">
        <f>SUMIFS(СВЦЭМ!$C$39:$C$782,СВЦЭМ!$A$39:$A$782,$A113,СВЦЭМ!$B$39:$B$782,L$83)+'СЕТ СН'!$H$12+СВЦЭМ!$D$10+'СЕТ СН'!$H$5-'СЕТ СН'!$H$20</f>
        <v>3022.75372939</v>
      </c>
      <c r="M113" s="36">
        <f>SUMIFS(СВЦЭМ!$C$39:$C$782,СВЦЭМ!$A$39:$A$782,$A113,СВЦЭМ!$B$39:$B$782,M$83)+'СЕТ СН'!$H$12+СВЦЭМ!$D$10+'СЕТ СН'!$H$5-'СЕТ СН'!$H$20</f>
        <v>3003.8732430600003</v>
      </c>
      <c r="N113" s="36">
        <f>SUMIFS(СВЦЭМ!$C$39:$C$782,СВЦЭМ!$A$39:$A$782,$A113,СВЦЭМ!$B$39:$B$782,N$83)+'СЕТ СН'!$H$12+СВЦЭМ!$D$10+'СЕТ СН'!$H$5-'СЕТ СН'!$H$20</f>
        <v>2993.1555553399999</v>
      </c>
      <c r="O113" s="36">
        <f>SUMIFS(СВЦЭМ!$C$39:$C$782,СВЦЭМ!$A$39:$A$782,$A113,СВЦЭМ!$B$39:$B$782,O$83)+'СЕТ СН'!$H$12+СВЦЭМ!$D$10+'СЕТ СН'!$H$5-'СЕТ СН'!$H$20</f>
        <v>2988.40534695</v>
      </c>
      <c r="P113" s="36">
        <f>SUMIFS(СВЦЭМ!$C$39:$C$782,СВЦЭМ!$A$39:$A$782,$A113,СВЦЭМ!$B$39:$B$782,P$83)+'СЕТ СН'!$H$12+СВЦЭМ!$D$10+'СЕТ СН'!$H$5-'СЕТ СН'!$H$20</f>
        <v>3033.8048379399997</v>
      </c>
      <c r="Q113" s="36">
        <f>SUMIFS(СВЦЭМ!$C$39:$C$782,СВЦЭМ!$A$39:$A$782,$A113,СВЦЭМ!$B$39:$B$782,Q$83)+'СЕТ СН'!$H$12+СВЦЭМ!$D$10+'СЕТ СН'!$H$5-'СЕТ СН'!$H$20</f>
        <v>3040.5320238700001</v>
      </c>
      <c r="R113" s="36">
        <f>SUMIFS(СВЦЭМ!$C$39:$C$782,СВЦЭМ!$A$39:$A$782,$A113,СВЦЭМ!$B$39:$B$782,R$83)+'СЕТ СН'!$H$12+СВЦЭМ!$D$10+'СЕТ СН'!$H$5-'СЕТ СН'!$H$20</f>
        <v>3038.7991579899999</v>
      </c>
      <c r="S113" s="36">
        <f>SUMIFS(СВЦЭМ!$C$39:$C$782,СВЦЭМ!$A$39:$A$782,$A113,СВЦЭМ!$B$39:$B$782,S$83)+'СЕТ СН'!$H$12+СВЦЭМ!$D$10+'СЕТ СН'!$H$5-'СЕТ СН'!$H$20</f>
        <v>2986.8324863600001</v>
      </c>
      <c r="T113" s="36">
        <f>SUMIFS(СВЦЭМ!$C$39:$C$782,СВЦЭМ!$A$39:$A$782,$A113,СВЦЭМ!$B$39:$B$782,T$83)+'СЕТ СН'!$H$12+СВЦЭМ!$D$10+'СЕТ СН'!$H$5-'СЕТ СН'!$H$20</f>
        <v>2998.98042197</v>
      </c>
      <c r="U113" s="36">
        <f>SUMIFS(СВЦЭМ!$C$39:$C$782,СВЦЭМ!$A$39:$A$782,$A113,СВЦЭМ!$B$39:$B$782,U$83)+'СЕТ СН'!$H$12+СВЦЭМ!$D$10+'СЕТ СН'!$H$5-'СЕТ СН'!$H$20</f>
        <v>2972.2205715700002</v>
      </c>
      <c r="V113" s="36">
        <f>SUMIFS(СВЦЭМ!$C$39:$C$782,СВЦЭМ!$A$39:$A$782,$A113,СВЦЭМ!$B$39:$B$782,V$83)+'СЕТ СН'!$H$12+СВЦЭМ!$D$10+'СЕТ СН'!$H$5-'СЕТ СН'!$H$20</f>
        <v>2964.8552468899998</v>
      </c>
      <c r="W113" s="36">
        <f>SUMIFS(СВЦЭМ!$C$39:$C$782,СВЦЭМ!$A$39:$A$782,$A113,СВЦЭМ!$B$39:$B$782,W$83)+'СЕТ СН'!$H$12+СВЦЭМ!$D$10+'СЕТ СН'!$H$5-'СЕТ СН'!$H$20</f>
        <v>2958.2481388900001</v>
      </c>
      <c r="X113" s="36">
        <f>SUMIFS(СВЦЭМ!$C$39:$C$782,СВЦЭМ!$A$39:$A$782,$A113,СВЦЭМ!$B$39:$B$782,X$83)+'СЕТ СН'!$H$12+СВЦЭМ!$D$10+'СЕТ СН'!$H$5-'СЕТ СН'!$H$20</f>
        <v>2980.0723134499999</v>
      </c>
      <c r="Y113" s="36">
        <f>SUMIFS(СВЦЭМ!$C$39:$C$782,СВЦЭМ!$A$39:$A$782,$A113,СВЦЭМ!$B$39:$B$782,Y$83)+'СЕТ СН'!$H$12+СВЦЭМ!$D$10+'СЕТ СН'!$H$5-'СЕТ СН'!$H$20</f>
        <v>3024.3411823599999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01.09.2021</v>
      </c>
      <c r="B120" s="36">
        <f>SUMIFS(СВЦЭМ!$C$39:$C$782,СВЦЭМ!$A$39:$A$782,$A120,СВЦЭМ!$B$39:$B$782,B$119)+'СЕТ СН'!$I$12+СВЦЭМ!$D$10+'СЕТ СН'!$I$5-'СЕТ СН'!$I$20</f>
        <v>3082.3608052200002</v>
      </c>
      <c r="C120" s="36">
        <f>SUMIFS(СВЦЭМ!$C$39:$C$782,СВЦЭМ!$A$39:$A$782,$A120,СВЦЭМ!$B$39:$B$782,C$119)+'СЕТ СН'!$I$12+СВЦЭМ!$D$10+'СЕТ СН'!$I$5-'СЕТ СН'!$I$20</f>
        <v>3182.7771447100004</v>
      </c>
      <c r="D120" s="36">
        <f>SUMIFS(СВЦЭМ!$C$39:$C$782,СВЦЭМ!$A$39:$A$782,$A120,СВЦЭМ!$B$39:$B$782,D$119)+'СЕТ СН'!$I$12+СВЦЭМ!$D$10+'СЕТ СН'!$I$5-'СЕТ СН'!$I$20</f>
        <v>3261.7664845700001</v>
      </c>
      <c r="E120" s="36">
        <f>SUMIFS(СВЦЭМ!$C$39:$C$782,СВЦЭМ!$A$39:$A$782,$A120,СВЦЭМ!$B$39:$B$782,E$119)+'СЕТ СН'!$I$12+СВЦЭМ!$D$10+'СЕТ СН'!$I$5-'СЕТ СН'!$I$20</f>
        <v>3292.0570771000002</v>
      </c>
      <c r="F120" s="36">
        <f>SUMIFS(СВЦЭМ!$C$39:$C$782,СВЦЭМ!$A$39:$A$782,$A120,СВЦЭМ!$B$39:$B$782,F$119)+'СЕТ СН'!$I$12+СВЦЭМ!$D$10+'СЕТ СН'!$I$5-'СЕТ СН'!$I$20</f>
        <v>3290.0907951600002</v>
      </c>
      <c r="G120" s="36">
        <f>SUMIFS(СВЦЭМ!$C$39:$C$782,СВЦЭМ!$A$39:$A$782,$A120,СВЦЭМ!$B$39:$B$782,G$119)+'СЕТ СН'!$I$12+СВЦЭМ!$D$10+'СЕТ СН'!$I$5-'СЕТ СН'!$I$20</f>
        <v>3259.1257228100003</v>
      </c>
      <c r="H120" s="36">
        <f>SUMIFS(СВЦЭМ!$C$39:$C$782,СВЦЭМ!$A$39:$A$782,$A120,СВЦЭМ!$B$39:$B$782,H$119)+'СЕТ СН'!$I$12+СВЦЭМ!$D$10+'СЕТ СН'!$I$5-'СЕТ СН'!$I$20</f>
        <v>3205.5335917800003</v>
      </c>
      <c r="I120" s="36">
        <f>SUMIFS(СВЦЭМ!$C$39:$C$782,СВЦЭМ!$A$39:$A$782,$A120,СВЦЭМ!$B$39:$B$782,I$119)+'СЕТ СН'!$I$12+СВЦЭМ!$D$10+'СЕТ СН'!$I$5-'СЕТ СН'!$I$20</f>
        <v>3133.1451471400001</v>
      </c>
      <c r="J120" s="36">
        <f>SUMIFS(СВЦЭМ!$C$39:$C$782,СВЦЭМ!$A$39:$A$782,$A120,СВЦЭМ!$B$39:$B$782,J$119)+'СЕТ СН'!$I$12+СВЦЭМ!$D$10+'СЕТ СН'!$I$5-'СЕТ СН'!$I$20</f>
        <v>3078.4234979000003</v>
      </c>
      <c r="K120" s="36">
        <f>SUMIFS(СВЦЭМ!$C$39:$C$782,СВЦЭМ!$A$39:$A$782,$A120,СВЦЭМ!$B$39:$B$782,K$119)+'СЕТ СН'!$I$12+СВЦЭМ!$D$10+'СЕТ СН'!$I$5-'СЕТ СН'!$I$20</f>
        <v>3038.0787843300004</v>
      </c>
      <c r="L120" s="36">
        <f>SUMIFS(СВЦЭМ!$C$39:$C$782,СВЦЭМ!$A$39:$A$782,$A120,СВЦЭМ!$B$39:$B$782,L$119)+'СЕТ СН'!$I$12+СВЦЭМ!$D$10+'СЕТ СН'!$I$5-'СЕТ СН'!$I$20</f>
        <v>3023.6141403700003</v>
      </c>
      <c r="M120" s="36">
        <f>SUMIFS(СВЦЭМ!$C$39:$C$782,СВЦЭМ!$A$39:$A$782,$A120,СВЦЭМ!$B$39:$B$782,M$119)+'СЕТ СН'!$I$12+СВЦЭМ!$D$10+'СЕТ СН'!$I$5-'СЕТ СН'!$I$20</f>
        <v>3023.2231394800001</v>
      </c>
      <c r="N120" s="36">
        <f>SUMIFS(СВЦЭМ!$C$39:$C$782,СВЦЭМ!$A$39:$A$782,$A120,СВЦЭМ!$B$39:$B$782,N$119)+'СЕТ СН'!$I$12+СВЦЭМ!$D$10+'СЕТ СН'!$I$5-'СЕТ СН'!$I$20</f>
        <v>3049.1178577600003</v>
      </c>
      <c r="O120" s="36">
        <f>SUMIFS(СВЦЭМ!$C$39:$C$782,СВЦЭМ!$A$39:$A$782,$A120,СВЦЭМ!$B$39:$B$782,O$119)+'СЕТ СН'!$I$12+СВЦЭМ!$D$10+'СЕТ СН'!$I$5-'СЕТ СН'!$I$20</f>
        <v>3085.8491419600005</v>
      </c>
      <c r="P120" s="36">
        <f>SUMIFS(СВЦЭМ!$C$39:$C$782,СВЦЭМ!$A$39:$A$782,$A120,СВЦЭМ!$B$39:$B$782,P$119)+'СЕТ СН'!$I$12+СВЦЭМ!$D$10+'СЕТ СН'!$I$5-'СЕТ СН'!$I$20</f>
        <v>3118.6880178200004</v>
      </c>
      <c r="Q120" s="36">
        <f>SUMIFS(СВЦЭМ!$C$39:$C$782,СВЦЭМ!$A$39:$A$782,$A120,СВЦЭМ!$B$39:$B$782,Q$119)+'СЕТ СН'!$I$12+СВЦЭМ!$D$10+'СЕТ СН'!$I$5-'СЕТ СН'!$I$20</f>
        <v>3121.64816359</v>
      </c>
      <c r="R120" s="36">
        <f>SUMIFS(СВЦЭМ!$C$39:$C$782,СВЦЭМ!$A$39:$A$782,$A120,СВЦЭМ!$B$39:$B$782,R$119)+'СЕТ СН'!$I$12+СВЦЭМ!$D$10+'СЕТ СН'!$I$5-'СЕТ СН'!$I$20</f>
        <v>3116.7603148600001</v>
      </c>
      <c r="S120" s="36">
        <f>SUMIFS(СВЦЭМ!$C$39:$C$782,СВЦЭМ!$A$39:$A$782,$A120,СВЦЭМ!$B$39:$B$782,S$119)+'СЕТ СН'!$I$12+СВЦЭМ!$D$10+'СЕТ СН'!$I$5-'СЕТ СН'!$I$20</f>
        <v>3083.2063293000001</v>
      </c>
      <c r="T120" s="36">
        <f>SUMIFS(СВЦЭМ!$C$39:$C$782,СВЦЭМ!$A$39:$A$782,$A120,СВЦЭМ!$B$39:$B$782,T$119)+'СЕТ СН'!$I$12+СВЦЭМ!$D$10+'СЕТ СН'!$I$5-'СЕТ СН'!$I$20</f>
        <v>3046.3799040399999</v>
      </c>
      <c r="U120" s="36">
        <f>SUMIFS(СВЦЭМ!$C$39:$C$782,СВЦЭМ!$A$39:$A$782,$A120,СВЦЭМ!$B$39:$B$782,U$119)+'СЕТ СН'!$I$12+СВЦЭМ!$D$10+'СЕТ СН'!$I$5-'СЕТ СН'!$I$20</f>
        <v>3015.5292731900004</v>
      </c>
      <c r="V120" s="36">
        <f>SUMIFS(СВЦЭМ!$C$39:$C$782,СВЦЭМ!$A$39:$A$782,$A120,СВЦЭМ!$B$39:$B$782,V$119)+'СЕТ СН'!$I$12+СВЦЭМ!$D$10+'СЕТ СН'!$I$5-'СЕТ СН'!$I$20</f>
        <v>3017.7499220400005</v>
      </c>
      <c r="W120" s="36">
        <f>SUMIFS(СВЦЭМ!$C$39:$C$782,СВЦЭМ!$A$39:$A$782,$A120,СВЦЭМ!$B$39:$B$782,W$119)+'СЕТ СН'!$I$12+СВЦЭМ!$D$10+'СЕТ СН'!$I$5-'СЕТ СН'!$I$20</f>
        <v>3019.2735911500004</v>
      </c>
      <c r="X120" s="36">
        <f>SUMIFS(СВЦЭМ!$C$39:$C$782,СВЦЭМ!$A$39:$A$782,$A120,СВЦЭМ!$B$39:$B$782,X$119)+'СЕТ СН'!$I$12+СВЦЭМ!$D$10+'СЕТ СН'!$I$5-'СЕТ СН'!$I$20</f>
        <v>3016.2906082200002</v>
      </c>
      <c r="Y120" s="36">
        <f>SUMIFS(СВЦЭМ!$C$39:$C$782,СВЦЭМ!$A$39:$A$782,$A120,СВЦЭМ!$B$39:$B$782,Y$119)+'СЕТ СН'!$I$12+СВЦЭМ!$D$10+'СЕТ СН'!$I$5-'СЕТ СН'!$I$20</f>
        <v>3077.7008451500001</v>
      </c>
    </row>
    <row r="121" spans="1:27" ht="15.75" x14ac:dyDescent="0.2">
      <c r="A121" s="35">
        <f>A120+1</f>
        <v>44441</v>
      </c>
      <c r="B121" s="36">
        <f>SUMIFS(СВЦЭМ!$C$39:$C$782,СВЦЭМ!$A$39:$A$782,$A121,СВЦЭМ!$B$39:$B$782,B$119)+'СЕТ СН'!$I$12+СВЦЭМ!$D$10+'СЕТ СН'!$I$5-'СЕТ СН'!$I$20</f>
        <v>3175.3899113699999</v>
      </c>
      <c r="C121" s="36">
        <f>SUMIFS(СВЦЭМ!$C$39:$C$782,СВЦЭМ!$A$39:$A$782,$A121,СВЦЭМ!$B$39:$B$782,C$119)+'СЕТ СН'!$I$12+СВЦЭМ!$D$10+'СЕТ СН'!$I$5-'СЕТ СН'!$I$20</f>
        <v>3250.0034866700003</v>
      </c>
      <c r="D121" s="36">
        <f>SUMIFS(СВЦЭМ!$C$39:$C$782,СВЦЭМ!$A$39:$A$782,$A121,СВЦЭМ!$B$39:$B$782,D$119)+'СЕТ СН'!$I$12+СВЦЭМ!$D$10+'СЕТ СН'!$I$5-'СЕТ СН'!$I$20</f>
        <v>3328.9106747100004</v>
      </c>
      <c r="E121" s="36">
        <f>SUMIFS(СВЦЭМ!$C$39:$C$782,СВЦЭМ!$A$39:$A$782,$A121,СВЦЭМ!$B$39:$B$782,E$119)+'СЕТ СН'!$I$12+СВЦЭМ!$D$10+'СЕТ СН'!$I$5-'СЕТ СН'!$I$20</f>
        <v>3345.7670553500002</v>
      </c>
      <c r="F121" s="36">
        <f>SUMIFS(СВЦЭМ!$C$39:$C$782,СВЦЭМ!$A$39:$A$782,$A121,СВЦЭМ!$B$39:$B$782,F$119)+'СЕТ СН'!$I$12+СВЦЭМ!$D$10+'СЕТ СН'!$I$5-'СЕТ СН'!$I$20</f>
        <v>3329.7608480099998</v>
      </c>
      <c r="G121" s="36">
        <f>SUMIFS(СВЦЭМ!$C$39:$C$782,СВЦЭМ!$A$39:$A$782,$A121,СВЦЭМ!$B$39:$B$782,G$119)+'СЕТ СН'!$I$12+СВЦЭМ!$D$10+'СЕТ СН'!$I$5-'СЕТ СН'!$I$20</f>
        <v>3307.991685</v>
      </c>
      <c r="H121" s="36">
        <f>SUMIFS(СВЦЭМ!$C$39:$C$782,СВЦЭМ!$A$39:$A$782,$A121,СВЦЭМ!$B$39:$B$782,H$119)+'СЕТ СН'!$I$12+СВЦЭМ!$D$10+'СЕТ СН'!$I$5-'СЕТ СН'!$I$20</f>
        <v>3258.3985260500003</v>
      </c>
      <c r="I121" s="36">
        <f>SUMIFS(СВЦЭМ!$C$39:$C$782,СВЦЭМ!$A$39:$A$782,$A121,СВЦЭМ!$B$39:$B$782,I$119)+'СЕТ СН'!$I$12+СВЦЭМ!$D$10+'СЕТ СН'!$I$5-'СЕТ СН'!$I$20</f>
        <v>3183.0261573900002</v>
      </c>
      <c r="J121" s="36">
        <f>SUMIFS(СВЦЭМ!$C$39:$C$782,СВЦЭМ!$A$39:$A$782,$A121,СВЦЭМ!$B$39:$B$782,J$119)+'СЕТ СН'!$I$12+СВЦЭМ!$D$10+'СЕТ СН'!$I$5-'СЕТ СН'!$I$20</f>
        <v>3091.39637485</v>
      </c>
      <c r="K121" s="36">
        <f>SUMIFS(СВЦЭМ!$C$39:$C$782,СВЦЭМ!$A$39:$A$782,$A121,СВЦЭМ!$B$39:$B$782,K$119)+'СЕТ СН'!$I$12+СВЦЭМ!$D$10+'СЕТ СН'!$I$5-'СЕТ СН'!$I$20</f>
        <v>3067.2009553100002</v>
      </c>
      <c r="L121" s="36">
        <f>SUMIFS(СВЦЭМ!$C$39:$C$782,СВЦЭМ!$A$39:$A$782,$A121,СВЦЭМ!$B$39:$B$782,L$119)+'СЕТ СН'!$I$12+СВЦЭМ!$D$10+'СЕТ СН'!$I$5-'СЕТ СН'!$I$20</f>
        <v>3060.8452277700003</v>
      </c>
      <c r="M121" s="36">
        <f>SUMIFS(СВЦЭМ!$C$39:$C$782,СВЦЭМ!$A$39:$A$782,$A121,СВЦЭМ!$B$39:$B$782,M$119)+'СЕТ СН'!$I$12+СВЦЭМ!$D$10+'СЕТ СН'!$I$5-'СЕТ СН'!$I$20</f>
        <v>3075.00112734</v>
      </c>
      <c r="N121" s="36">
        <f>SUMIFS(СВЦЭМ!$C$39:$C$782,СВЦЭМ!$A$39:$A$782,$A121,СВЦЭМ!$B$39:$B$782,N$119)+'СЕТ СН'!$I$12+СВЦЭМ!$D$10+'СЕТ СН'!$I$5-'СЕТ СН'!$I$20</f>
        <v>3082.0322729</v>
      </c>
      <c r="O121" s="36">
        <f>SUMIFS(СВЦЭМ!$C$39:$C$782,СВЦЭМ!$A$39:$A$782,$A121,СВЦЭМ!$B$39:$B$782,O$119)+'СЕТ СН'!$I$12+СВЦЭМ!$D$10+'СЕТ СН'!$I$5-'СЕТ СН'!$I$20</f>
        <v>3114.5282154300003</v>
      </c>
      <c r="P121" s="36">
        <f>SUMIFS(СВЦЭМ!$C$39:$C$782,СВЦЭМ!$A$39:$A$782,$A121,СВЦЭМ!$B$39:$B$782,P$119)+'СЕТ СН'!$I$12+СВЦЭМ!$D$10+'СЕТ СН'!$I$5-'СЕТ СН'!$I$20</f>
        <v>3146.7914092000001</v>
      </c>
      <c r="Q121" s="36">
        <f>SUMIFS(СВЦЭМ!$C$39:$C$782,СВЦЭМ!$A$39:$A$782,$A121,СВЦЭМ!$B$39:$B$782,Q$119)+'СЕТ СН'!$I$12+СВЦЭМ!$D$10+'СЕТ СН'!$I$5-'СЕТ СН'!$I$20</f>
        <v>3146.5524962900004</v>
      </c>
      <c r="R121" s="36">
        <f>SUMIFS(СВЦЭМ!$C$39:$C$782,СВЦЭМ!$A$39:$A$782,$A121,СВЦЭМ!$B$39:$B$782,R$119)+'СЕТ СН'!$I$12+СВЦЭМ!$D$10+'СЕТ СН'!$I$5-'СЕТ СН'!$I$20</f>
        <v>3147.2356619300003</v>
      </c>
      <c r="S121" s="36">
        <f>SUMIFS(СВЦЭМ!$C$39:$C$782,СВЦЭМ!$A$39:$A$782,$A121,СВЦЭМ!$B$39:$B$782,S$119)+'СЕТ СН'!$I$12+СВЦЭМ!$D$10+'СЕТ СН'!$I$5-'СЕТ СН'!$I$20</f>
        <v>3123.4732587500002</v>
      </c>
      <c r="T121" s="36">
        <f>SUMIFS(СВЦЭМ!$C$39:$C$782,СВЦЭМ!$A$39:$A$782,$A121,СВЦЭМ!$B$39:$B$782,T$119)+'СЕТ СН'!$I$12+СВЦЭМ!$D$10+'СЕТ СН'!$I$5-'СЕТ СН'!$I$20</f>
        <v>3120.9766080500003</v>
      </c>
      <c r="U121" s="36">
        <f>SUMIFS(СВЦЭМ!$C$39:$C$782,СВЦЭМ!$A$39:$A$782,$A121,СВЦЭМ!$B$39:$B$782,U$119)+'СЕТ СН'!$I$12+СВЦЭМ!$D$10+'СЕТ СН'!$I$5-'СЕТ СН'!$I$20</f>
        <v>3100.8075423400001</v>
      </c>
      <c r="V121" s="36">
        <f>SUMIFS(СВЦЭМ!$C$39:$C$782,СВЦЭМ!$A$39:$A$782,$A121,СВЦЭМ!$B$39:$B$782,V$119)+'СЕТ СН'!$I$12+СВЦЭМ!$D$10+'СЕТ СН'!$I$5-'СЕТ СН'!$I$20</f>
        <v>3114.9195764800002</v>
      </c>
      <c r="W121" s="36">
        <f>SUMIFS(СВЦЭМ!$C$39:$C$782,СВЦЭМ!$A$39:$A$782,$A121,СВЦЭМ!$B$39:$B$782,W$119)+'СЕТ СН'!$I$12+СВЦЭМ!$D$10+'СЕТ СН'!$I$5-'СЕТ СН'!$I$20</f>
        <v>3105.0268985299999</v>
      </c>
      <c r="X121" s="36">
        <f>SUMIFS(СВЦЭМ!$C$39:$C$782,СВЦЭМ!$A$39:$A$782,$A121,СВЦЭМ!$B$39:$B$782,X$119)+'СЕТ СН'!$I$12+СВЦЭМ!$D$10+'СЕТ СН'!$I$5-'СЕТ СН'!$I$20</f>
        <v>3087.69889693</v>
      </c>
      <c r="Y121" s="36">
        <f>SUMIFS(СВЦЭМ!$C$39:$C$782,СВЦЭМ!$A$39:$A$782,$A121,СВЦЭМ!$B$39:$B$782,Y$119)+'СЕТ СН'!$I$12+СВЦЭМ!$D$10+'СЕТ СН'!$I$5-'СЕТ СН'!$I$20</f>
        <v>3098.3069119900001</v>
      </c>
    </row>
    <row r="122" spans="1:27" ht="15.75" x14ac:dyDescent="0.2">
      <c r="A122" s="35">
        <f t="shared" ref="A122:A149" si="3">A121+1</f>
        <v>44442</v>
      </c>
      <c r="B122" s="36">
        <f>SUMIFS(СВЦЭМ!$C$39:$C$782,СВЦЭМ!$A$39:$A$782,$A122,СВЦЭМ!$B$39:$B$782,B$119)+'СЕТ СН'!$I$12+СВЦЭМ!$D$10+'СЕТ СН'!$I$5-'СЕТ СН'!$I$20</f>
        <v>3182.0174717200002</v>
      </c>
      <c r="C122" s="36">
        <f>SUMIFS(СВЦЭМ!$C$39:$C$782,СВЦЭМ!$A$39:$A$782,$A122,СВЦЭМ!$B$39:$B$782,C$119)+'СЕТ СН'!$I$12+СВЦЭМ!$D$10+'СЕТ СН'!$I$5-'СЕТ СН'!$I$20</f>
        <v>3258.2241435000001</v>
      </c>
      <c r="D122" s="36">
        <f>SUMIFS(СВЦЭМ!$C$39:$C$782,СВЦЭМ!$A$39:$A$782,$A122,СВЦЭМ!$B$39:$B$782,D$119)+'СЕТ СН'!$I$12+СВЦЭМ!$D$10+'СЕТ СН'!$I$5-'СЕТ СН'!$I$20</f>
        <v>3321.2717849600003</v>
      </c>
      <c r="E122" s="36">
        <f>SUMIFS(СВЦЭМ!$C$39:$C$782,СВЦЭМ!$A$39:$A$782,$A122,СВЦЭМ!$B$39:$B$782,E$119)+'СЕТ СН'!$I$12+СВЦЭМ!$D$10+'СЕТ СН'!$I$5-'СЕТ СН'!$I$20</f>
        <v>3345.1530131500003</v>
      </c>
      <c r="F122" s="36">
        <f>SUMIFS(СВЦЭМ!$C$39:$C$782,СВЦЭМ!$A$39:$A$782,$A122,СВЦЭМ!$B$39:$B$782,F$119)+'СЕТ СН'!$I$12+СВЦЭМ!$D$10+'СЕТ СН'!$I$5-'СЕТ СН'!$I$20</f>
        <v>3336.5562108800004</v>
      </c>
      <c r="G122" s="36">
        <f>SUMIFS(СВЦЭМ!$C$39:$C$782,СВЦЭМ!$A$39:$A$782,$A122,СВЦЭМ!$B$39:$B$782,G$119)+'СЕТ СН'!$I$12+СВЦЭМ!$D$10+'СЕТ СН'!$I$5-'СЕТ СН'!$I$20</f>
        <v>3301.8248042300002</v>
      </c>
      <c r="H122" s="36">
        <f>SUMIFS(СВЦЭМ!$C$39:$C$782,СВЦЭМ!$A$39:$A$782,$A122,СВЦЭМ!$B$39:$B$782,H$119)+'СЕТ СН'!$I$12+СВЦЭМ!$D$10+'СЕТ СН'!$I$5-'СЕТ СН'!$I$20</f>
        <v>3239.38151389</v>
      </c>
      <c r="I122" s="36">
        <f>SUMIFS(СВЦЭМ!$C$39:$C$782,СВЦЭМ!$A$39:$A$782,$A122,СВЦЭМ!$B$39:$B$782,I$119)+'СЕТ СН'!$I$12+СВЦЭМ!$D$10+'СЕТ СН'!$I$5-'СЕТ СН'!$I$20</f>
        <v>3159.4083673499999</v>
      </c>
      <c r="J122" s="36">
        <f>SUMIFS(СВЦЭМ!$C$39:$C$782,СВЦЭМ!$A$39:$A$782,$A122,СВЦЭМ!$B$39:$B$782,J$119)+'СЕТ СН'!$I$12+СВЦЭМ!$D$10+'СЕТ СН'!$I$5-'СЕТ СН'!$I$20</f>
        <v>3094.6573138100002</v>
      </c>
      <c r="K122" s="36">
        <f>SUMIFS(СВЦЭМ!$C$39:$C$782,СВЦЭМ!$A$39:$A$782,$A122,СВЦЭМ!$B$39:$B$782,K$119)+'СЕТ СН'!$I$12+СВЦЭМ!$D$10+'СЕТ СН'!$I$5-'СЕТ СН'!$I$20</f>
        <v>3069.2490478899999</v>
      </c>
      <c r="L122" s="36">
        <f>SUMIFS(СВЦЭМ!$C$39:$C$782,СВЦЭМ!$A$39:$A$782,$A122,СВЦЭМ!$B$39:$B$782,L$119)+'СЕТ СН'!$I$12+СВЦЭМ!$D$10+'СЕТ СН'!$I$5-'СЕТ СН'!$I$20</f>
        <v>3065.85648846</v>
      </c>
      <c r="M122" s="36">
        <f>SUMIFS(СВЦЭМ!$C$39:$C$782,СВЦЭМ!$A$39:$A$782,$A122,СВЦЭМ!$B$39:$B$782,M$119)+'СЕТ СН'!$I$12+СВЦЭМ!$D$10+'СЕТ СН'!$I$5-'СЕТ СН'!$I$20</f>
        <v>3058.6064587200003</v>
      </c>
      <c r="N122" s="36">
        <f>SUMIFS(СВЦЭМ!$C$39:$C$782,СВЦЭМ!$A$39:$A$782,$A122,СВЦЭМ!$B$39:$B$782,N$119)+'СЕТ СН'!$I$12+СВЦЭМ!$D$10+'СЕТ СН'!$I$5-'СЕТ СН'!$I$20</f>
        <v>3072.54605464</v>
      </c>
      <c r="O122" s="36">
        <f>SUMIFS(СВЦЭМ!$C$39:$C$782,СВЦЭМ!$A$39:$A$782,$A122,СВЦЭМ!$B$39:$B$782,O$119)+'СЕТ СН'!$I$12+СВЦЭМ!$D$10+'СЕТ СН'!$I$5-'СЕТ СН'!$I$20</f>
        <v>3086.4500007800002</v>
      </c>
      <c r="P122" s="36">
        <f>SUMIFS(СВЦЭМ!$C$39:$C$782,СВЦЭМ!$A$39:$A$782,$A122,СВЦЭМ!$B$39:$B$782,P$119)+'СЕТ СН'!$I$12+СВЦЭМ!$D$10+'СЕТ СН'!$I$5-'СЕТ СН'!$I$20</f>
        <v>3123.1104452100003</v>
      </c>
      <c r="Q122" s="36">
        <f>SUMIFS(СВЦЭМ!$C$39:$C$782,СВЦЭМ!$A$39:$A$782,$A122,СВЦЭМ!$B$39:$B$782,Q$119)+'СЕТ СН'!$I$12+СВЦЭМ!$D$10+'СЕТ СН'!$I$5-'СЕТ СН'!$I$20</f>
        <v>3132.8953958600005</v>
      </c>
      <c r="R122" s="36">
        <f>SUMIFS(СВЦЭМ!$C$39:$C$782,СВЦЭМ!$A$39:$A$782,$A122,СВЦЭМ!$B$39:$B$782,R$119)+'СЕТ СН'!$I$12+СВЦЭМ!$D$10+'СЕТ СН'!$I$5-'СЕТ СН'!$I$20</f>
        <v>3135.2284096600001</v>
      </c>
      <c r="S122" s="36">
        <f>SUMIFS(СВЦЭМ!$C$39:$C$782,СВЦЭМ!$A$39:$A$782,$A122,СВЦЭМ!$B$39:$B$782,S$119)+'СЕТ СН'!$I$12+СВЦЭМ!$D$10+'СЕТ СН'!$I$5-'СЕТ СН'!$I$20</f>
        <v>3112.5724416100002</v>
      </c>
      <c r="T122" s="36">
        <f>SUMIFS(СВЦЭМ!$C$39:$C$782,СВЦЭМ!$A$39:$A$782,$A122,СВЦЭМ!$B$39:$B$782,T$119)+'СЕТ СН'!$I$12+СВЦЭМ!$D$10+'СЕТ СН'!$I$5-'СЕТ СН'!$I$20</f>
        <v>3082.7256042100003</v>
      </c>
      <c r="U122" s="36">
        <f>SUMIFS(СВЦЭМ!$C$39:$C$782,СВЦЭМ!$A$39:$A$782,$A122,СВЦЭМ!$B$39:$B$782,U$119)+'СЕТ СН'!$I$12+СВЦЭМ!$D$10+'СЕТ СН'!$I$5-'СЕТ СН'!$I$20</f>
        <v>3080.1456382700003</v>
      </c>
      <c r="V122" s="36">
        <f>SUMIFS(СВЦЭМ!$C$39:$C$782,СВЦЭМ!$A$39:$A$782,$A122,СВЦЭМ!$B$39:$B$782,V$119)+'СЕТ СН'!$I$12+СВЦЭМ!$D$10+'СЕТ СН'!$I$5-'СЕТ СН'!$I$20</f>
        <v>3096.5778161800004</v>
      </c>
      <c r="W122" s="36">
        <f>SUMIFS(СВЦЭМ!$C$39:$C$782,СВЦЭМ!$A$39:$A$782,$A122,СВЦЭМ!$B$39:$B$782,W$119)+'СЕТ СН'!$I$12+СВЦЭМ!$D$10+'СЕТ СН'!$I$5-'СЕТ СН'!$I$20</f>
        <v>3095.7149227300001</v>
      </c>
      <c r="X122" s="36">
        <f>SUMIFS(СВЦЭМ!$C$39:$C$782,СВЦЭМ!$A$39:$A$782,$A122,СВЦЭМ!$B$39:$B$782,X$119)+'СЕТ СН'!$I$12+СВЦЭМ!$D$10+'СЕТ СН'!$I$5-'СЕТ СН'!$I$20</f>
        <v>3058.5288139800005</v>
      </c>
      <c r="Y122" s="36">
        <f>SUMIFS(СВЦЭМ!$C$39:$C$782,СВЦЭМ!$A$39:$A$782,$A122,СВЦЭМ!$B$39:$B$782,Y$119)+'СЕТ СН'!$I$12+СВЦЭМ!$D$10+'СЕТ СН'!$I$5-'СЕТ СН'!$I$20</f>
        <v>3088.4438202000001</v>
      </c>
    </row>
    <row r="123" spans="1:27" ht="15.75" x14ac:dyDescent="0.2">
      <c r="A123" s="35">
        <f t="shared" si="3"/>
        <v>44443</v>
      </c>
      <c r="B123" s="36">
        <f>SUMIFS(СВЦЭМ!$C$39:$C$782,СВЦЭМ!$A$39:$A$782,$A123,СВЦЭМ!$B$39:$B$782,B$119)+'СЕТ СН'!$I$12+СВЦЭМ!$D$10+'СЕТ СН'!$I$5-'СЕТ СН'!$I$20</f>
        <v>3154.6276001000001</v>
      </c>
      <c r="C123" s="36">
        <f>SUMIFS(СВЦЭМ!$C$39:$C$782,СВЦЭМ!$A$39:$A$782,$A123,СВЦЭМ!$B$39:$B$782,C$119)+'СЕТ СН'!$I$12+СВЦЭМ!$D$10+'СЕТ СН'!$I$5-'СЕТ СН'!$I$20</f>
        <v>3234.4122585700002</v>
      </c>
      <c r="D123" s="36">
        <f>SUMIFS(СВЦЭМ!$C$39:$C$782,СВЦЭМ!$A$39:$A$782,$A123,СВЦЭМ!$B$39:$B$782,D$119)+'СЕТ СН'!$I$12+СВЦЭМ!$D$10+'СЕТ СН'!$I$5-'СЕТ СН'!$I$20</f>
        <v>3292.9439425</v>
      </c>
      <c r="E123" s="36">
        <f>SUMIFS(СВЦЭМ!$C$39:$C$782,СВЦЭМ!$A$39:$A$782,$A123,СВЦЭМ!$B$39:$B$782,E$119)+'СЕТ СН'!$I$12+СВЦЭМ!$D$10+'СЕТ СН'!$I$5-'СЕТ СН'!$I$20</f>
        <v>3312.4588617200002</v>
      </c>
      <c r="F123" s="36">
        <f>SUMIFS(СВЦЭМ!$C$39:$C$782,СВЦЭМ!$A$39:$A$782,$A123,СВЦЭМ!$B$39:$B$782,F$119)+'СЕТ СН'!$I$12+СВЦЭМ!$D$10+'СЕТ СН'!$I$5-'СЕТ СН'!$I$20</f>
        <v>3313.0971272300003</v>
      </c>
      <c r="G123" s="36">
        <f>SUMIFS(СВЦЭМ!$C$39:$C$782,СВЦЭМ!$A$39:$A$782,$A123,СВЦЭМ!$B$39:$B$782,G$119)+'СЕТ СН'!$I$12+СВЦЭМ!$D$10+'СЕТ СН'!$I$5-'СЕТ СН'!$I$20</f>
        <v>3293.5744037200002</v>
      </c>
      <c r="H123" s="36">
        <f>SUMIFS(СВЦЭМ!$C$39:$C$782,СВЦЭМ!$A$39:$A$782,$A123,СВЦЭМ!$B$39:$B$782,H$119)+'СЕТ СН'!$I$12+СВЦЭМ!$D$10+'СЕТ СН'!$I$5-'СЕТ СН'!$I$20</f>
        <v>3244.6493971400005</v>
      </c>
      <c r="I123" s="36">
        <f>SUMIFS(СВЦЭМ!$C$39:$C$782,СВЦЭМ!$A$39:$A$782,$A123,СВЦЭМ!$B$39:$B$782,I$119)+'СЕТ СН'!$I$12+СВЦЭМ!$D$10+'СЕТ СН'!$I$5-'СЕТ СН'!$I$20</f>
        <v>3162.6851250300001</v>
      </c>
      <c r="J123" s="36">
        <f>SUMIFS(СВЦЭМ!$C$39:$C$782,СВЦЭМ!$A$39:$A$782,$A123,СВЦЭМ!$B$39:$B$782,J$119)+'СЕТ СН'!$I$12+СВЦЭМ!$D$10+'СЕТ СН'!$I$5-'СЕТ СН'!$I$20</f>
        <v>3078.1295921800001</v>
      </c>
      <c r="K123" s="36">
        <f>SUMIFS(СВЦЭМ!$C$39:$C$782,СВЦЭМ!$A$39:$A$782,$A123,СВЦЭМ!$B$39:$B$782,K$119)+'СЕТ СН'!$I$12+СВЦЭМ!$D$10+'СЕТ СН'!$I$5-'СЕТ СН'!$I$20</f>
        <v>3052.0746693000001</v>
      </c>
      <c r="L123" s="36">
        <f>SUMIFS(СВЦЭМ!$C$39:$C$782,СВЦЭМ!$A$39:$A$782,$A123,СВЦЭМ!$B$39:$B$782,L$119)+'СЕТ СН'!$I$12+СВЦЭМ!$D$10+'СЕТ СН'!$I$5-'СЕТ СН'!$I$20</f>
        <v>3061.8750718300003</v>
      </c>
      <c r="M123" s="36">
        <f>SUMIFS(СВЦЭМ!$C$39:$C$782,СВЦЭМ!$A$39:$A$782,$A123,СВЦЭМ!$B$39:$B$782,M$119)+'СЕТ СН'!$I$12+СВЦЭМ!$D$10+'СЕТ СН'!$I$5-'СЕТ СН'!$I$20</f>
        <v>3059.5551762800001</v>
      </c>
      <c r="N123" s="36">
        <f>SUMIFS(СВЦЭМ!$C$39:$C$782,СВЦЭМ!$A$39:$A$782,$A123,СВЦЭМ!$B$39:$B$782,N$119)+'СЕТ СН'!$I$12+СВЦЭМ!$D$10+'СЕТ СН'!$I$5-'СЕТ СН'!$I$20</f>
        <v>3067.5718114300003</v>
      </c>
      <c r="O123" s="36">
        <f>SUMIFS(СВЦЭМ!$C$39:$C$782,СВЦЭМ!$A$39:$A$782,$A123,СВЦЭМ!$B$39:$B$782,O$119)+'СЕТ СН'!$I$12+СВЦЭМ!$D$10+'СЕТ СН'!$I$5-'СЕТ СН'!$I$20</f>
        <v>3084.7540797700003</v>
      </c>
      <c r="P123" s="36">
        <f>SUMIFS(СВЦЭМ!$C$39:$C$782,СВЦЭМ!$A$39:$A$782,$A123,СВЦЭМ!$B$39:$B$782,P$119)+'СЕТ СН'!$I$12+СВЦЭМ!$D$10+'СЕТ СН'!$I$5-'СЕТ СН'!$I$20</f>
        <v>3116.0480100000004</v>
      </c>
      <c r="Q123" s="36">
        <f>SUMIFS(СВЦЭМ!$C$39:$C$782,СВЦЭМ!$A$39:$A$782,$A123,СВЦЭМ!$B$39:$B$782,Q$119)+'СЕТ СН'!$I$12+СВЦЭМ!$D$10+'СЕТ СН'!$I$5-'СЕТ СН'!$I$20</f>
        <v>3138.5457665900003</v>
      </c>
      <c r="R123" s="36">
        <f>SUMIFS(СВЦЭМ!$C$39:$C$782,СВЦЭМ!$A$39:$A$782,$A123,СВЦЭМ!$B$39:$B$782,R$119)+'СЕТ СН'!$I$12+СВЦЭМ!$D$10+'СЕТ СН'!$I$5-'СЕТ СН'!$I$20</f>
        <v>3137.5636989800005</v>
      </c>
      <c r="S123" s="36">
        <f>SUMIFS(СВЦЭМ!$C$39:$C$782,СВЦЭМ!$A$39:$A$782,$A123,СВЦЭМ!$B$39:$B$782,S$119)+'СЕТ СН'!$I$12+СВЦЭМ!$D$10+'СЕТ СН'!$I$5-'СЕТ СН'!$I$20</f>
        <v>3095.4105263500001</v>
      </c>
      <c r="T123" s="36">
        <f>SUMIFS(СВЦЭМ!$C$39:$C$782,СВЦЭМ!$A$39:$A$782,$A123,СВЦЭМ!$B$39:$B$782,T$119)+'СЕТ СН'!$I$12+СВЦЭМ!$D$10+'СЕТ СН'!$I$5-'СЕТ СН'!$I$20</f>
        <v>3068.84756079</v>
      </c>
      <c r="U123" s="36">
        <f>SUMIFS(СВЦЭМ!$C$39:$C$782,СВЦЭМ!$A$39:$A$782,$A123,СВЦЭМ!$B$39:$B$782,U$119)+'СЕТ СН'!$I$12+СВЦЭМ!$D$10+'СЕТ СН'!$I$5-'СЕТ СН'!$I$20</f>
        <v>3045.3356649200005</v>
      </c>
      <c r="V123" s="36">
        <f>SUMIFS(СВЦЭМ!$C$39:$C$782,СВЦЭМ!$A$39:$A$782,$A123,СВЦЭМ!$B$39:$B$782,V$119)+'СЕТ СН'!$I$12+СВЦЭМ!$D$10+'СЕТ СН'!$I$5-'СЕТ СН'!$I$20</f>
        <v>3020.7383215300001</v>
      </c>
      <c r="W123" s="36">
        <f>SUMIFS(СВЦЭМ!$C$39:$C$782,СВЦЭМ!$A$39:$A$782,$A123,СВЦЭМ!$B$39:$B$782,W$119)+'СЕТ СН'!$I$12+СВЦЭМ!$D$10+'СЕТ СН'!$I$5-'СЕТ СН'!$I$20</f>
        <v>3029.76395469</v>
      </c>
      <c r="X123" s="36">
        <f>SUMIFS(СВЦЭМ!$C$39:$C$782,СВЦЭМ!$A$39:$A$782,$A123,СВЦЭМ!$B$39:$B$782,X$119)+'СЕТ СН'!$I$12+СВЦЭМ!$D$10+'СЕТ СН'!$I$5-'СЕТ СН'!$I$20</f>
        <v>3046.5873289200003</v>
      </c>
      <c r="Y123" s="36">
        <f>SUMIFS(СВЦЭМ!$C$39:$C$782,СВЦЭМ!$A$39:$A$782,$A123,СВЦЭМ!$B$39:$B$782,Y$119)+'СЕТ СН'!$I$12+СВЦЭМ!$D$10+'СЕТ СН'!$I$5-'СЕТ СН'!$I$20</f>
        <v>3069.2211392400004</v>
      </c>
    </row>
    <row r="124" spans="1:27" ht="15.75" x14ac:dyDescent="0.2">
      <c r="A124" s="35">
        <f t="shared" si="3"/>
        <v>44444</v>
      </c>
      <c r="B124" s="36">
        <f>SUMIFS(СВЦЭМ!$C$39:$C$782,СВЦЭМ!$A$39:$A$782,$A124,СВЦЭМ!$B$39:$B$782,B$119)+'СЕТ СН'!$I$12+СВЦЭМ!$D$10+'СЕТ СН'!$I$5-'СЕТ СН'!$I$20</f>
        <v>3090.5287749500003</v>
      </c>
      <c r="C124" s="36">
        <f>SUMIFS(СВЦЭМ!$C$39:$C$782,СВЦЭМ!$A$39:$A$782,$A124,СВЦЭМ!$B$39:$B$782,C$119)+'СЕТ СН'!$I$12+СВЦЭМ!$D$10+'СЕТ СН'!$I$5-'СЕТ СН'!$I$20</f>
        <v>3170.8574555600003</v>
      </c>
      <c r="D124" s="36">
        <f>SUMIFS(СВЦЭМ!$C$39:$C$782,СВЦЭМ!$A$39:$A$782,$A124,СВЦЭМ!$B$39:$B$782,D$119)+'СЕТ СН'!$I$12+СВЦЭМ!$D$10+'СЕТ СН'!$I$5-'СЕТ СН'!$I$20</f>
        <v>3244.00872033</v>
      </c>
      <c r="E124" s="36">
        <f>SUMIFS(СВЦЭМ!$C$39:$C$782,СВЦЭМ!$A$39:$A$782,$A124,СВЦЭМ!$B$39:$B$782,E$119)+'СЕТ СН'!$I$12+СВЦЭМ!$D$10+'СЕТ СН'!$I$5-'СЕТ СН'!$I$20</f>
        <v>3275.30878102</v>
      </c>
      <c r="F124" s="36">
        <f>SUMIFS(СВЦЭМ!$C$39:$C$782,СВЦЭМ!$A$39:$A$782,$A124,СВЦЭМ!$B$39:$B$782,F$119)+'СЕТ СН'!$I$12+СВЦЭМ!$D$10+'СЕТ СН'!$I$5-'СЕТ СН'!$I$20</f>
        <v>3298.36811278</v>
      </c>
      <c r="G124" s="36">
        <f>SUMIFS(СВЦЭМ!$C$39:$C$782,СВЦЭМ!$A$39:$A$782,$A124,СВЦЭМ!$B$39:$B$782,G$119)+'СЕТ СН'!$I$12+СВЦЭМ!$D$10+'СЕТ СН'!$I$5-'СЕТ СН'!$I$20</f>
        <v>3305.7066089300001</v>
      </c>
      <c r="H124" s="36">
        <f>SUMIFS(СВЦЭМ!$C$39:$C$782,СВЦЭМ!$A$39:$A$782,$A124,СВЦЭМ!$B$39:$B$782,H$119)+'СЕТ СН'!$I$12+СВЦЭМ!$D$10+'СЕТ СН'!$I$5-'СЕТ СН'!$I$20</f>
        <v>3284.7109044899998</v>
      </c>
      <c r="I124" s="36">
        <f>SUMIFS(СВЦЭМ!$C$39:$C$782,СВЦЭМ!$A$39:$A$782,$A124,СВЦЭМ!$B$39:$B$782,I$119)+'СЕТ СН'!$I$12+СВЦЭМ!$D$10+'СЕТ СН'!$I$5-'СЕТ СН'!$I$20</f>
        <v>3223.5614449900004</v>
      </c>
      <c r="J124" s="36">
        <f>SUMIFS(СВЦЭМ!$C$39:$C$782,СВЦЭМ!$A$39:$A$782,$A124,СВЦЭМ!$B$39:$B$782,J$119)+'СЕТ СН'!$I$12+СВЦЭМ!$D$10+'СЕТ СН'!$I$5-'СЕТ СН'!$I$20</f>
        <v>3132.2995417000002</v>
      </c>
      <c r="K124" s="36">
        <f>SUMIFS(СВЦЭМ!$C$39:$C$782,СВЦЭМ!$A$39:$A$782,$A124,СВЦЭМ!$B$39:$B$782,K$119)+'СЕТ СН'!$I$12+СВЦЭМ!$D$10+'СЕТ СН'!$I$5-'СЕТ СН'!$I$20</f>
        <v>3064.8891430600002</v>
      </c>
      <c r="L124" s="36">
        <f>SUMIFS(СВЦЭМ!$C$39:$C$782,СВЦЭМ!$A$39:$A$782,$A124,СВЦЭМ!$B$39:$B$782,L$119)+'СЕТ СН'!$I$12+СВЦЭМ!$D$10+'СЕТ СН'!$I$5-'СЕТ СН'!$I$20</f>
        <v>3067.3117739300001</v>
      </c>
      <c r="M124" s="36">
        <f>SUMIFS(СВЦЭМ!$C$39:$C$782,СВЦЭМ!$A$39:$A$782,$A124,СВЦЭМ!$B$39:$B$782,M$119)+'СЕТ СН'!$I$12+СВЦЭМ!$D$10+'СЕТ СН'!$I$5-'СЕТ СН'!$I$20</f>
        <v>3063.3177618500004</v>
      </c>
      <c r="N124" s="36">
        <f>SUMIFS(СВЦЭМ!$C$39:$C$782,СВЦЭМ!$A$39:$A$782,$A124,СВЦЭМ!$B$39:$B$782,N$119)+'СЕТ СН'!$I$12+СВЦЭМ!$D$10+'СЕТ СН'!$I$5-'СЕТ СН'!$I$20</f>
        <v>3074.6752167900004</v>
      </c>
      <c r="O124" s="36">
        <f>SUMIFS(СВЦЭМ!$C$39:$C$782,СВЦЭМ!$A$39:$A$782,$A124,СВЦЭМ!$B$39:$B$782,O$119)+'СЕТ СН'!$I$12+СВЦЭМ!$D$10+'СЕТ СН'!$I$5-'СЕТ СН'!$I$20</f>
        <v>3093.2092708300002</v>
      </c>
      <c r="P124" s="36">
        <f>SUMIFS(СВЦЭМ!$C$39:$C$782,СВЦЭМ!$A$39:$A$782,$A124,СВЦЭМ!$B$39:$B$782,P$119)+'СЕТ СН'!$I$12+СВЦЭМ!$D$10+'СЕТ СН'!$I$5-'СЕТ СН'!$I$20</f>
        <v>3128.5003690100002</v>
      </c>
      <c r="Q124" s="36">
        <f>SUMIFS(СВЦЭМ!$C$39:$C$782,СВЦЭМ!$A$39:$A$782,$A124,СВЦЭМ!$B$39:$B$782,Q$119)+'СЕТ СН'!$I$12+СВЦЭМ!$D$10+'СЕТ СН'!$I$5-'СЕТ СН'!$I$20</f>
        <v>3136.6448086300002</v>
      </c>
      <c r="R124" s="36">
        <f>SUMIFS(СВЦЭМ!$C$39:$C$782,СВЦЭМ!$A$39:$A$782,$A124,СВЦЭМ!$B$39:$B$782,R$119)+'СЕТ СН'!$I$12+СВЦЭМ!$D$10+'СЕТ СН'!$I$5-'СЕТ СН'!$I$20</f>
        <v>3132.2488726300003</v>
      </c>
      <c r="S124" s="36">
        <f>SUMIFS(СВЦЭМ!$C$39:$C$782,СВЦЭМ!$A$39:$A$782,$A124,СВЦЭМ!$B$39:$B$782,S$119)+'СЕТ СН'!$I$12+СВЦЭМ!$D$10+'СЕТ СН'!$I$5-'СЕТ СН'!$I$20</f>
        <v>3078.8751884800004</v>
      </c>
      <c r="T124" s="36">
        <f>SUMIFS(СВЦЭМ!$C$39:$C$782,СВЦЭМ!$A$39:$A$782,$A124,СВЦЭМ!$B$39:$B$782,T$119)+'СЕТ СН'!$I$12+СВЦЭМ!$D$10+'СЕТ СН'!$I$5-'СЕТ СН'!$I$20</f>
        <v>3052.6433505300001</v>
      </c>
      <c r="U124" s="36">
        <f>SUMIFS(СВЦЭМ!$C$39:$C$782,СВЦЭМ!$A$39:$A$782,$A124,СВЦЭМ!$B$39:$B$782,U$119)+'СЕТ СН'!$I$12+СВЦЭМ!$D$10+'СЕТ СН'!$I$5-'СЕТ СН'!$I$20</f>
        <v>3024.9603544300003</v>
      </c>
      <c r="V124" s="36">
        <f>SUMIFS(СВЦЭМ!$C$39:$C$782,СВЦЭМ!$A$39:$A$782,$A124,СВЦЭМ!$B$39:$B$782,V$119)+'СЕТ СН'!$I$12+СВЦЭМ!$D$10+'СЕТ СН'!$I$5-'СЕТ СН'!$I$20</f>
        <v>3019.93372576</v>
      </c>
      <c r="W124" s="36">
        <f>SUMIFS(СВЦЭМ!$C$39:$C$782,СВЦЭМ!$A$39:$A$782,$A124,СВЦЭМ!$B$39:$B$782,W$119)+'СЕТ СН'!$I$12+СВЦЭМ!$D$10+'СЕТ СН'!$I$5-'СЕТ СН'!$I$20</f>
        <v>3044.4489970600002</v>
      </c>
      <c r="X124" s="36">
        <f>SUMIFS(СВЦЭМ!$C$39:$C$782,СВЦЭМ!$A$39:$A$782,$A124,СВЦЭМ!$B$39:$B$782,X$119)+'СЕТ СН'!$I$12+СВЦЭМ!$D$10+'СЕТ СН'!$I$5-'СЕТ СН'!$I$20</f>
        <v>3088.0225809800004</v>
      </c>
      <c r="Y124" s="36">
        <f>SUMIFS(СВЦЭМ!$C$39:$C$782,СВЦЭМ!$A$39:$A$782,$A124,СВЦЭМ!$B$39:$B$782,Y$119)+'СЕТ СН'!$I$12+СВЦЭМ!$D$10+'СЕТ СН'!$I$5-'СЕТ СН'!$I$20</f>
        <v>3146.0583548100003</v>
      </c>
    </row>
    <row r="125" spans="1:27" ht="15.75" x14ac:dyDescent="0.2">
      <c r="A125" s="35">
        <f t="shared" si="3"/>
        <v>44445</v>
      </c>
      <c r="B125" s="36">
        <f>SUMIFS(СВЦЭМ!$C$39:$C$782,СВЦЭМ!$A$39:$A$782,$A125,СВЦЭМ!$B$39:$B$782,B$119)+'СЕТ СН'!$I$12+СВЦЭМ!$D$10+'СЕТ СН'!$I$5-'СЕТ СН'!$I$20</f>
        <v>3160.0570810600002</v>
      </c>
      <c r="C125" s="36">
        <f>SUMIFS(СВЦЭМ!$C$39:$C$782,СВЦЭМ!$A$39:$A$782,$A125,СВЦЭМ!$B$39:$B$782,C$119)+'СЕТ СН'!$I$12+СВЦЭМ!$D$10+'СЕТ СН'!$I$5-'СЕТ СН'!$I$20</f>
        <v>3241.1714484200002</v>
      </c>
      <c r="D125" s="36">
        <f>SUMIFS(СВЦЭМ!$C$39:$C$782,СВЦЭМ!$A$39:$A$782,$A125,СВЦЭМ!$B$39:$B$782,D$119)+'СЕТ СН'!$I$12+СВЦЭМ!$D$10+'СЕТ СН'!$I$5-'СЕТ СН'!$I$20</f>
        <v>3307.4333879000001</v>
      </c>
      <c r="E125" s="36">
        <f>SUMIFS(СВЦЭМ!$C$39:$C$782,СВЦЭМ!$A$39:$A$782,$A125,СВЦЭМ!$B$39:$B$782,E$119)+'СЕТ СН'!$I$12+СВЦЭМ!$D$10+'СЕТ СН'!$I$5-'СЕТ СН'!$I$20</f>
        <v>3337.4055685800004</v>
      </c>
      <c r="F125" s="36">
        <f>SUMIFS(СВЦЭМ!$C$39:$C$782,СВЦЭМ!$A$39:$A$782,$A125,СВЦЭМ!$B$39:$B$782,F$119)+'СЕТ СН'!$I$12+СВЦЭМ!$D$10+'СЕТ СН'!$I$5-'СЕТ СН'!$I$20</f>
        <v>3346.8493314500001</v>
      </c>
      <c r="G125" s="36">
        <f>SUMIFS(СВЦЭМ!$C$39:$C$782,СВЦЭМ!$A$39:$A$782,$A125,СВЦЭМ!$B$39:$B$782,G$119)+'СЕТ СН'!$I$12+СВЦЭМ!$D$10+'СЕТ СН'!$I$5-'СЕТ СН'!$I$20</f>
        <v>3346.67788152</v>
      </c>
      <c r="H125" s="36">
        <f>SUMIFS(СВЦЭМ!$C$39:$C$782,СВЦЭМ!$A$39:$A$782,$A125,СВЦЭМ!$B$39:$B$782,H$119)+'СЕТ СН'!$I$12+СВЦЭМ!$D$10+'СЕТ СН'!$I$5-'СЕТ СН'!$I$20</f>
        <v>3288.9306304900001</v>
      </c>
      <c r="I125" s="36">
        <f>SUMIFS(СВЦЭМ!$C$39:$C$782,СВЦЭМ!$A$39:$A$782,$A125,СВЦЭМ!$B$39:$B$782,I$119)+'СЕТ СН'!$I$12+СВЦЭМ!$D$10+'СЕТ СН'!$I$5-'СЕТ СН'!$I$20</f>
        <v>3202.9788354000002</v>
      </c>
      <c r="J125" s="36">
        <f>SUMIFS(СВЦЭМ!$C$39:$C$782,СВЦЭМ!$A$39:$A$782,$A125,СВЦЭМ!$B$39:$B$782,J$119)+'СЕТ СН'!$I$12+СВЦЭМ!$D$10+'СЕТ СН'!$I$5-'СЕТ СН'!$I$20</f>
        <v>3118.9776359200005</v>
      </c>
      <c r="K125" s="36">
        <f>SUMIFS(СВЦЭМ!$C$39:$C$782,СВЦЭМ!$A$39:$A$782,$A125,СВЦЭМ!$B$39:$B$782,K$119)+'СЕТ СН'!$I$12+СВЦЭМ!$D$10+'СЕТ СН'!$I$5-'СЕТ СН'!$I$20</f>
        <v>3093.97828235</v>
      </c>
      <c r="L125" s="36">
        <f>SUMIFS(СВЦЭМ!$C$39:$C$782,СВЦЭМ!$A$39:$A$782,$A125,СВЦЭМ!$B$39:$B$782,L$119)+'СЕТ СН'!$I$12+СВЦЭМ!$D$10+'СЕТ СН'!$I$5-'СЕТ СН'!$I$20</f>
        <v>3093.4855099800002</v>
      </c>
      <c r="M125" s="36">
        <f>SUMIFS(СВЦЭМ!$C$39:$C$782,СВЦЭМ!$A$39:$A$782,$A125,СВЦЭМ!$B$39:$B$782,M$119)+'СЕТ СН'!$I$12+СВЦЭМ!$D$10+'СЕТ СН'!$I$5-'СЕТ СН'!$I$20</f>
        <v>3088.54258957</v>
      </c>
      <c r="N125" s="36">
        <f>SUMIFS(СВЦЭМ!$C$39:$C$782,СВЦЭМ!$A$39:$A$782,$A125,СВЦЭМ!$B$39:$B$782,N$119)+'СЕТ СН'!$I$12+СВЦЭМ!$D$10+'СЕТ СН'!$I$5-'СЕТ СН'!$I$20</f>
        <v>3088.1970898400004</v>
      </c>
      <c r="O125" s="36">
        <f>SUMIFS(СВЦЭМ!$C$39:$C$782,СВЦЭМ!$A$39:$A$782,$A125,СВЦЭМ!$B$39:$B$782,O$119)+'СЕТ СН'!$I$12+СВЦЭМ!$D$10+'СЕТ СН'!$I$5-'СЕТ СН'!$I$20</f>
        <v>3094.47230984</v>
      </c>
      <c r="P125" s="36">
        <f>SUMIFS(СВЦЭМ!$C$39:$C$782,СВЦЭМ!$A$39:$A$782,$A125,СВЦЭМ!$B$39:$B$782,P$119)+'СЕТ СН'!$I$12+СВЦЭМ!$D$10+'СЕТ СН'!$I$5-'СЕТ СН'!$I$20</f>
        <v>3110.20329597</v>
      </c>
      <c r="Q125" s="36">
        <f>SUMIFS(СВЦЭМ!$C$39:$C$782,СВЦЭМ!$A$39:$A$782,$A125,СВЦЭМ!$B$39:$B$782,Q$119)+'СЕТ СН'!$I$12+СВЦЭМ!$D$10+'СЕТ СН'!$I$5-'СЕТ СН'!$I$20</f>
        <v>3130.57709385</v>
      </c>
      <c r="R125" s="36">
        <f>SUMIFS(СВЦЭМ!$C$39:$C$782,СВЦЭМ!$A$39:$A$782,$A125,СВЦЭМ!$B$39:$B$782,R$119)+'СЕТ СН'!$I$12+СВЦЭМ!$D$10+'СЕТ СН'!$I$5-'СЕТ СН'!$I$20</f>
        <v>3123.7728010999999</v>
      </c>
      <c r="S125" s="36">
        <f>SUMIFS(СВЦЭМ!$C$39:$C$782,СВЦЭМ!$A$39:$A$782,$A125,СВЦЭМ!$B$39:$B$782,S$119)+'СЕТ СН'!$I$12+СВЦЭМ!$D$10+'СЕТ СН'!$I$5-'СЕТ СН'!$I$20</f>
        <v>3100.91187885</v>
      </c>
      <c r="T125" s="36">
        <f>SUMIFS(СВЦЭМ!$C$39:$C$782,СВЦЭМ!$A$39:$A$782,$A125,СВЦЭМ!$B$39:$B$782,T$119)+'СЕТ СН'!$I$12+СВЦЭМ!$D$10+'СЕТ СН'!$I$5-'СЕТ СН'!$I$20</f>
        <v>3087.0552377399999</v>
      </c>
      <c r="U125" s="36">
        <f>SUMIFS(СВЦЭМ!$C$39:$C$782,СВЦЭМ!$A$39:$A$782,$A125,СВЦЭМ!$B$39:$B$782,U$119)+'СЕТ СН'!$I$12+СВЦЭМ!$D$10+'СЕТ СН'!$I$5-'СЕТ СН'!$I$20</f>
        <v>3126.0846506100002</v>
      </c>
      <c r="V125" s="36">
        <f>SUMIFS(СВЦЭМ!$C$39:$C$782,СВЦЭМ!$A$39:$A$782,$A125,СВЦЭМ!$B$39:$B$782,V$119)+'СЕТ СН'!$I$12+СВЦЭМ!$D$10+'СЕТ СН'!$I$5-'СЕТ СН'!$I$20</f>
        <v>3145.6459321600005</v>
      </c>
      <c r="W125" s="36">
        <f>SUMIFS(СВЦЭМ!$C$39:$C$782,СВЦЭМ!$A$39:$A$782,$A125,СВЦЭМ!$B$39:$B$782,W$119)+'СЕТ СН'!$I$12+СВЦЭМ!$D$10+'СЕТ СН'!$I$5-'СЕТ СН'!$I$20</f>
        <v>3142.8659484700001</v>
      </c>
      <c r="X125" s="36">
        <f>SUMIFS(СВЦЭМ!$C$39:$C$782,СВЦЭМ!$A$39:$A$782,$A125,СВЦЭМ!$B$39:$B$782,X$119)+'СЕТ СН'!$I$12+СВЦЭМ!$D$10+'СЕТ СН'!$I$5-'СЕТ СН'!$I$20</f>
        <v>3086.7754028300001</v>
      </c>
      <c r="Y125" s="36">
        <f>SUMIFS(СВЦЭМ!$C$39:$C$782,СВЦЭМ!$A$39:$A$782,$A125,СВЦЭМ!$B$39:$B$782,Y$119)+'СЕТ СН'!$I$12+СВЦЭМ!$D$10+'СЕТ СН'!$I$5-'СЕТ СН'!$I$20</f>
        <v>3098.1041234600002</v>
      </c>
    </row>
    <row r="126" spans="1:27" ht="15.75" x14ac:dyDescent="0.2">
      <c r="A126" s="35">
        <f t="shared" si="3"/>
        <v>44446</v>
      </c>
      <c r="B126" s="36">
        <f>SUMIFS(СВЦЭМ!$C$39:$C$782,СВЦЭМ!$A$39:$A$782,$A126,СВЦЭМ!$B$39:$B$782,B$119)+'СЕТ СН'!$I$12+СВЦЭМ!$D$10+'СЕТ СН'!$I$5-'СЕТ СН'!$I$20</f>
        <v>3244.35036545</v>
      </c>
      <c r="C126" s="36">
        <f>SUMIFS(СВЦЭМ!$C$39:$C$782,СВЦЭМ!$A$39:$A$782,$A126,СВЦЭМ!$B$39:$B$782,C$119)+'СЕТ СН'!$I$12+СВЦЭМ!$D$10+'СЕТ СН'!$I$5-'СЕТ СН'!$I$20</f>
        <v>3338.2416480500001</v>
      </c>
      <c r="D126" s="36">
        <f>SUMIFS(СВЦЭМ!$C$39:$C$782,СВЦЭМ!$A$39:$A$782,$A126,СВЦЭМ!$B$39:$B$782,D$119)+'СЕТ СН'!$I$12+СВЦЭМ!$D$10+'СЕТ СН'!$I$5-'СЕТ СН'!$I$20</f>
        <v>3399.0544477600001</v>
      </c>
      <c r="E126" s="36">
        <f>SUMIFS(СВЦЭМ!$C$39:$C$782,СВЦЭМ!$A$39:$A$782,$A126,СВЦЭМ!$B$39:$B$782,E$119)+'СЕТ СН'!$I$12+СВЦЭМ!$D$10+'СЕТ СН'!$I$5-'СЕТ СН'!$I$20</f>
        <v>3386.5050149200001</v>
      </c>
      <c r="F126" s="36">
        <f>SUMIFS(СВЦЭМ!$C$39:$C$782,СВЦЭМ!$A$39:$A$782,$A126,СВЦЭМ!$B$39:$B$782,F$119)+'СЕТ СН'!$I$12+СВЦЭМ!$D$10+'СЕТ СН'!$I$5-'СЕТ СН'!$I$20</f>
        <v>3383.5439011500002</v>
      </c>
      <c r="G126" s="36">
        <f>SUMIFS(СВЦЭМ!$C$39:$C$782,СВЦЭМ!$A$39:$A$782,$A126,СВЦЭМ!$B$39:$B$782,G$119)+'СЕТ СН'!$I$12+СВЦЭМ!$D$10+'СЕТ СН'!$I$5-'СЕТ СН'!$I$20</f>
        <v>3386.35635697</v>
      </c>
      <c r="H126" s="36">
        <f>SUMIFS(СВЦЭМ!$C$39:$C$782,СВЦЭМ!$A$39:$A$782,$A126,СВЦЭМ!$B$39:$B$782,H$119)+'СЕТ СН'!$I$12+СВЦЭМ!$D$10+'СЕТ СН'!$I$5-'СЕТ СН'!$I$20</f>
        <v>3314.8015616000002</v>
      </c>
      <c r="I126" s="36">
        <f>SUMIFS(СВЦЭМ!$C$39:$C$782,СВЦЭМ!$A$39:$A$782,$A126,СВЦЭМ!$B$39:$B$782,I$119)+'СЕТ СН'!$I$12+СВЦЭМ!$D$10+'СЕТ СН'!$I$5-'СЕТ СН'!$I$20</f>
        <v>3231.5018394000003</v>
      </c>
      <c r="J126" s="36">
        <f>SUMIFS(СВЦЭМ!$C$39:$C$782,СВЦЭМ!$A$39:$A$782,$A126,СВЦЭМ!$B$39:$B$782,J$119)+'СЕТ СН'!$I$12+СВЦЭМ!$D$10+'СЕТ СН'!$I$5-'СЕТ СН'!$I$20</f>
        <v>3160.8361865100001</v>
      </c>
      <c r="K126" s="36">
        <f>SUMIFS(СВЦЭМ!$C$39:$C$782,СВЦЭМ!$A$39:$A$782,$A126,СВЦЭМ!$B$39:$B$782,K$119)+'СЕТ СН'!$I$12+СВЦЭМ!$D$10+'СЕТ СН'!$I$5-'СЕТ СН'!$I$20</f>
        <v>3151.5133409</v>
      </c>
      <c r="L126" s="36">
        <f>SUMIFS(СВЦЭМ!$C$39:$C$782,СВЦЭМ!$A$39:$A$782,$A126,СВЦЭМ!$B$39:$B$782,L$119)+'СЕТ СН'!$I$12+СВЦЭМ!$D$10+'СЕТ СН'!$I$5-'СЕТ СН'!$I$20</f>
        <v>3149.5213347600002</v>
      </c>
      <c r="M126" s="36">
        <f>SUMIFS(СВЦЭМ!$C$39:$C$782,СВЦЭМ!$A$39:$A$782,$A126,СВЦЭМ!$B$39:$B$782,M$119)+'СЕТ СН'!$I$12+СВЦЭМ!$D$10+'СЕТ СН'!$I$5-'СЕТ СН'!$I$20</f>
        <v>3143.9813840000002</v>
      </c>
      <c r="N126" s="36">
        <f>SUMIFS(СВЦЭМ!$C$39:$C$782,СВЦЭМ!$A$39:$A$782,$A126,СВЦЭМ!$B$39:$B$782,N$119)+'СЕТ СН'!$I$12+СВЦЭМ!$D$10+'СЕТ СН'!$I$5-'СЕТ СН'!$I$20</f>
        <v>3149.9533668600002</v>
      </c>
      <c r="O126" s="36">
        <f>SUMIFS(СВЦЭМ!$C$39:$C$782,СВЦЭМ!$A$39:$A$782,$A126,СВЦЭМ!$B$39:$B$782,O$119)+'СЕТ СН'!$I$12+СВЦЭМ!$D$10+'СЕТ СН'!$I$5-'СЕТ СН'!$I$20</f>
        <v>3170.4023068000001</v>
      </c>
      <c r="P126" s="36">
        <f>SUMIFS(СВЦЭМ!$C$39:$C$782,СВЦЭМ!$A$39:$A$782,$A126,СВЦЭМ!$B$39:$B$782,P$119)+'СЕТ СН'!$I$12+СВЦЭМ!$D$10+'СЕТ СН'!$I$5-'СЕТ СН'!$I$20</f>
        <v>3208.2200300300001</v>
      </c>
      <c r="Q126" s="36">
        <f>SUMIFS(СВЦЭМ!$C$39:$C$782,СВЦЭМ!$A$39:$A$782,$A126,СВЦЭМ!$B$39:$B$782,Q$119)+'СЕТ СН'!$I$12+СВЦЭМ!$D$10+'СЕТ СН'!$I$5-'СЕТ СН'!$I$20</f>
        <v>3213.2366065100005</v>
      </c>
      <c r="R126" s="36">
        <f>SUMIFS(СВЦЭМ!$C$39:$C$782,СВЦЭМ!$A$39:$A$782,$A126,СВЦЭМ!$B$39:$B$782,R$119)+'СЕТ СН'!$I$12+СВЦЭМ!$D$10+'СЕТ СН'!$I$5-'СЕТ СН'!$I$20</f>
        <v>3206.5902870300001</v>
      </c>
      <c r="S126" s="36">
        <f>SUMIFS(СВЦЭМ!$C$39:$C$782,СВЦЭМ!$A$39:$A$782,$A126,СВЦЭМ!$B$39:$B$782,S$119)+'СЕТ СН'!$I$12+СВЦЭМ!$D$10+'СЕТ СН'!$I$5-'СЕТ СН'!$I$20</f>
        <v>3176.8113239300001</v>
      </c>
      <c r="T126" s="36">
        <f>SUMIFS(СВЦЭМ!$C$39:$C$782,СВЦЭМ!$A$39:$A$782,$A126,СВЦЭМ!$B$39:$B$782,T$119)+'СЕТ СН'!$I$12+СВЦЭМ!$D$10+'СЕТ СН'!$I$5-'СЕТ СН'!$I$20</f>
        <v>3145.5024734000003</v>
      </c>
      <c r="U126" s="36">
        <f>SUMIFS(СВЦЭМ!$C$39:$C$782,СВЦЭМ!$A$39:$A$782,$A126,СВЦЭМ!$B$39:$B$782,U$119)+'СЕТ СН'!$I$12+СВЦЭМ!$D$10+'СЕТ СН'!$I$5-'СЕТ СН'!$I$20</f>
        <v>3135.37117055</v>
      </c>
      <c r="V126" s="36">
        <f>SUMIFS(СВЦЭМ!$C$39:$C$782,СВЦЭМ!$A$39:$A$782,$A126,СВЦЭМ!$B$39:$B$782,V$119)+'СЕТ СН'!$I$12+СВЦЭМ!$D$10+'СЕТ СН'!$I$5-'СЕТ СН'!$I$20</f>
        <v>3159.0387067000001</v>
      </c>
      <c r="W126" s="36">
        <f>SUMIFS(СВЦЭМ!$C$39:$C$782,СВЦЭМ!$A$39:$A$782,$A126,СВЦЭМ!$B$39:$B$782,W$119)+'СЕТ СН'!$I$12+СВЦЭМ!$D$10+'СЕТ СН'!$I$5-'СЕТ СН'!$I$20</f>
        <v>3154.6230100299999</v>
      </c>
      <c r="X126" s="36">
        <f>SUMIFS(СВЦЭМ!$C$39:$C$782,СВЦЭМ!$A$39:$A$782,$A126,СВЦЭМ!$B$39:$B$782,X$119)+'СЕТ СН'!$I$12+СВЦЭМ!$D$10+'СЕТ СН'!$I$5-'СЕТ СН'!$I$20</f>
        <v>3141.6598369400003</v>
      </c>
      <c r="Y126" s="36">
        <f>SUMIFS(СВЦЭМ!$C$39:$C$782,СВЦЭМ!$A$39:$A$782,$A126,СВЦЭМ!$B$39:$B$782,Y$119)+'СЕТ СН'!$I$12+СВЦЭМ!$D$10+'СЕТ СН'!$I$5-'СЕТ СН'!$I$20</f>
        <v>3194.2849612700002</v>
      </c>
    </row>
    <row r="127" spans="1:27" ht="15.75" x14ac:dyDescent="0.2">
      <c r="A127" s="35">
        <f t="shared" si="3"/>
        <v>44447</v>
      </c>
      <c r="B127" s="36">
        <f>SUMIFS(СВЦЭМ!$C$39:$C$782,СВЦЭМ!$A$39:$A$782,$A127,СВЦЭМ!$B$39:$B$782,B$119)+'СЕТ СН'!$I$12+СВЦЭМ!$D$10+'СЕТ СН'!$I$5-'СЕТ СН'!$I$20</f>
        <v>3303.1408020100002</v>
      </c>
      <c r="C127" s="36">
        <f>SUMIFS(СВЦЭМ!$C$39:$C$782,СВЦЭМ!$A$39:$A$782,$A127,СВЦЭМ!$B$39:$B$782,C$119)+'СЕТ СН'!$I$12+СВЦЭМ!$D$10+'СЕТ СН'!$I$5-'СЕТ СН'!$I$20</f>
        <v>3377.2357670700003</v>
      </c>
      <c r="D127" s="36">
        <f>SUMIFS(СВЦЭМ!$C$39:$C$782,СВЦЭМ!$A$39:$A$782,$A127,СВЦЭМ!$B$39:$B$782,D$119)+'СЕТ СН'!$I$12+СВЦЭМ!$D$10+'СЕТ СН'!$I$5-'СЕТ СН'!$I$20</f>
        <v>3432.2059407200004</v>
      </c>
      <c r="E127" s="36">
        <f>SUMIFS(СВЦЭМ!$C$39:$C$782,СВЦЭМ!$A$39:$A$782,$A127,СВЦЭМ!$B$39:$B$782,E$119)+'СЕТ СН'!$I$12+СВЦЭМ!$D$10+'СЕТ СН'!$I$5-'СЕТ СН'!$I$20</f>
        <v>3392.3492630700002</v>
      </c>
      <c r="F127" s="36">
        <f>SUMIFS(СВЦЭМ!$C$39:$C$782,СВЦЭМ!$A$39:$A$782,$A127,СВЦЭМ!$B$39:$B$782,F$119)+'СЕТ СН'!$I$12+СВЦЭМ!$D$10+'СЕТ СН'!$I$5-'СЕТ СН'!$I$20</f>
        <v>3377.06614825</v>
      </c>
      <c r="G127" s="36">
        <f>SUMIFS(СВЦЭМ!$C$39:$C$782,СВЦЭМ!$A$39:$A$782,$A127,СВЦЭМ!$B$39:$B$782,G$119)+'СЕТ СН'!$I$12+СВЦЭМ!$D$10+'СЕТ СН'!$I$5-'СЕТ СН'!$I$20</f>
        <v>3398.2515165100003</v>
      </c>
      <c r="H127" s="36">
        <f>SUMIFS(СВЦЭМ!$C$39:$C$782,СВЦЭМ!$A$39:$A$782,$A127,СВЦЭМ!$B$39:$B$782,H$119)+'СЕТ СН'!$I$12+СВЦЭМ!$D$10+'СЕТ СН'!$I$5-'СЕТ СН'!$I$20</f>
        <v>3358.85733334</v>
      </c>
      <c r="I127" s="36">
        <f>SUMIFS(СВЦЭМ!$C$39:$C$782,СВЦЭМ!$A$39:$A$782,$A127,СВЦЭМ!$B$39:$B$782,I$119)+'СЕТ СН'!$I$12+СВЦЭМ!$D$10+'СЕТ СН'!$I$5-'СЕТ СН'!$I$20</f>
        <v>3261.7804365300003</v>
      </c>
      <c r="J127" s="36">
        <f>SUMIFS(СВЦЭМ!$C$39:$C$782,СВЦЭМ!$A$39:$A$782,$A127,СВЦЭМ!$B$39:$B$782,J$119)+'СЕТ СН'!$I$12+СВЦЭМ!$D$10+'СЕТ СН'!$I$5-'СЕТ СН'!$I$20</f>
        <v>3176.0525337700001</v>
      </c>
      <c r="K127" s="36">
        <f>SUMIFS(СВЦЭМ!$C$39:$C$782,СВЦЭМ!$A$39:$A$782,$A127,СВЦЭМ!$B$39:$B$782,K$119)+'СЕТ СН'!$I$12+СВЦЭМ!$D$10+'СЕТ СН'!$I$5-'СЕТ СН'!$I$20</f>
        <v>3136.5451720600004</v>
      </c>
      <c r="L127" s="36">
        <f>SUMIFS(СВЦЭМ!$C$39:$C$782,СВЦЭМ!$A$39:$A$782,$A127,СВЦЭМ!$B$39:$B$782,L$119)+'СЕТ СН'!$I$12+СВЦЭМ!$D$10+'СЕТ СН'!$I$5-'СЕТ СН'!$I$20</f>
        <v>3134.2028743000001</v>
      </c>
      <c r="M127" s="36">
        <f>SUMIFS(СВЦЭМ!$C$39:$C$782,СВЦЭМ!$A$39:$A$782,$A127,СВЦЭМ!$B$39:$B$782,M$119)+'СЕТ СН'!$I$12+СВЦЭМ!$D$10+'СЕТ СН'!$I$5-'СЕТ СН'!$I$20</f>
        <v>3121.53836985</v>
      </c>
      <c r="N127" s="36">
        <f>SUMIFS(СВЦЭМ!$C$39:$C$782,СВЦЭМ!$A$39:$A$782,$A127,СВЦЭМ!$B$39:$B$782,N$119)+'СЕТ СН'!$I$12+СВЦЭМ!$D$10+'СЕТ СН'!$I$5-'СЕТ СН'!$I$20</f>
        <v>3131.3317457200001</v>
      </c>
      <c r="O127" s="36">
        <f>SUMIFS(СВЦЭМ!$C$39:$C$782,СВЦЭМ!$A$39:$A$782,$A127,СВЦЭМ!$B$39:$B$782,O$119)+'СЕТ СН'!$I$12+СВЦЭМ!$D$10+'СЕТ СН'!$I$5-'СЕТ СН'!$I$20</f>
        <v>3162.3669543300002</v>
      </c>
      <c r="P127" s="36">
        <f>SUMIFS(СВЦЭМ!$C$39:$C$782,СВЦЭМ!$A$39:$A$782,$A127,СВЦЭМ!$B$39:$B$782,P$119)+'СЕТ СН'!$I$12+СВЦЭМ!$D$10+'СЕТ СН'!$I$5-'СЕТ СН'!$I$20</f>
        <v>3189.4469364900001</v>
      </c>
      <c r="Q127" s="36">
        <f>SUMIFS(СВЦЭМ!$C$39:$C$782,СВЦЭМ!$A$39:$A$782,$A127,СВЦЭМ!$B$39:$B$782,Q$119)+'СЕТ СН'!$I$12+СВЦЭМ!$D$10+'СЕТ СН'!$I$5-'СЕТ СН'!$I$20</f>
        <v>3193.6075294500001</v>
      </c>
      <c r="R127" s="36">
        <f>SUMIFS(СВЦЭМ!$C$39:$C$782,СВЦЭМ!$A$39:$A$782,$A127,СВЦЭМ!$B$39:$B$782,R$119)+'СЕТ СН'!$I$12+СВЦЭМ!$D$10+'СЕТ СН'!$I$5-'СЕТ СН'!$I$20</f>
        <v>3194.4167034900001</v>
      </c>
      <c r="S127" s="36">
        <f>SUMIFS(СВЦЭМ!$C$39:$C$782,СВЦЭМ!$A$39:$A$782,$A127,СВЦЭМ!$B$39:$B$782,S$119)+'СЕТ СН'!$I$12+СВЦЭМ!$D$10+'СЕТ СН'!$I$5-'СЕТ СН'!$I$20</f>
        <v>3162.3145611400005</v>
      </c>
      <c r="T127" s="36">
        <f>SUMIFS(СВЦЭМ!$C$39:$C$782,СВЦЭМ!$A$39:$A$782,$A127,СВЦЭМ!$B$39:$B$782,T$119)+'СЕТ СН'!$I$12+СВЦЭМ!$D$10+'СЕТ СН'!$I$5-'СЕТ СН'!$I$20</f>
        <v>3130.53554024</v>
      </c>
      <c r="U127" s="36">
        <f>SUMIFS(СВЦЭМ!$C$39:$C$782,СВЦЭМ!$A$39:$A$782,$A127,СВЦЭМ!$B$39:$B$782,U$119)+'СЕТ СН'!$I$12+СВЦЭМ!$D$10+'СЕТ СН'!$I$5-'СЕТ СН'!$I$20</f>
        <v>3129.3452977000002</v>
      </c>
      <c r="V127" s="36">
        <f>SUMIFS(СВЦЭМ!$C$39:$C$782,СВЦЭМ!$A$39:$A$782,$A127,СВЦЭМ!$B$39:$B$782,V$119)+'СЕТ СН'!$I$12+СВЦЭМ!$D$10+'СЕТ СН'!$I$5-'СЕТ СН'!$I$20</f>
        <v>3117.8858059600002</v>
      </c>
      <c r="W127" s="36">
        <f>SUMIFS(СВЦЭМ!$C$39:$C$782,СВЦЭМ!$A$39:$A$782,$A127,СВЦЭМ!$B$39:$B$782,W$119)+'СЕТ СН'!$I$12+СВЦЭМ!$D$10+'СЕТ СН'!$I$5-'СЕТ СН'!$I$20</f>
        <v>3110.3424119600004</v>
      </c>
      <c r="X127" s="36">
        <f>SUMIFS(СВЦЭМ!$C$39:$C$782,СВЦЭМ!$A$39:$A$782,$A127,СВЦЭМ!$B$39:$B$782,X$119)+'СЕТ СН'!$I$12+СВЦЭМ!$D$10+'СЕТ СН'!$I$5-'СЕТ СН'!$I$20</f>
        <v>3145.8858563700001</v>
      </c>
      <c r="Y127" s="36">
        <f>SUMIFS(СВЦЭМ!$C$39:$C$782,СВЦЭМ!$A$39:$A$782,$A127,СВЦЭМ!$B$39:$B$782,Y$119)+'СЕТ СН'!$I$12+СВЦЭМ!$D$10+'СЕТ СН'!$I$5-'СЕТ СН'!$I$20</f>
        <v>3204.6754016600003</v>
      </c>
    </row>
    <row r="128" spans="1:27" ht="15.75" x14ac:dyDescent="0.2">
      <c r="A128" s="35">
        <f t="shared" si="3"/>
        <v>44448</v>
      </c>
      <c r="B128" s="36">
        <f>SUMIFS(СВЦЭМ!$C$39:$C$782,СВЦЭМ!$A$39:$A$782,$A128,СВЦЭМ!$B$39:$B$782,B$119)+'СЕТ СН'!$I$12+СВЦЭМ!$D$10+'СЕТ СН'!$I$5-'СЕТ СН'!$I$20</f>
        <v>3313.7605567400001</v>
      </c>
      <c r="C128" s="36">
        <f>SUMIFS(СВЦЭМ!$C$39:$C$782,СВЦЭМ!$A$39:$A$782,$A128,СВЦЭМ!$B$39:$B$782,C$119)+'СЕТ СН'!$I$12+СВЦЭМ!$D$10+'СЕТ СН'!$I$5-'СЕТ СН'!$I$20</f>
        <v>3408.5008477700003</v>
      </c>
      <c r="D128" s="36">
        <f>SUMIFS(СВЦЭМ!$C$39:$C$782,СВЦЭМ!$A$39:$A$782,$A128,СВЦЭМ!$B$39:$B$782,D$119)+'СЕТ СН'!$I$12+СВЦЭМ!$D$10+'СЕТ СН'!$I$5-'СЕТ СН'!$I$20</f>
        <v>3474.4369930600001</v>
      </c>
      <c r="E128" s="36">
        <f>SUMIFS(СВЦЭМ!$C$39:$C$782,СВЦЭМ!$A$39:$A$782,$A128,СВЦЭМ!$B$39:$B$782,E$119)+'СЕТ СН'!$I$12+СВЦЭМ!$D$10+'СЕТ СН'!$I$5-'СЕТ СН'!$I$20</f>
        <v>3488.8203948800001</v>
      </c>
      <c r="F128" s="36">
        <f>SUMIFS(СВЦЭМ!$C$39:$C$782,СВЦЭМ!$A$39:$A$782,$A128,СВЦЭМ!$B$39:$B$782,F$119)+'СЕТ СН'!$I$12+СВЦЭМ!$D$10+'СЕТ СН'!$I$5-'СЕТ СН'!$I$20</f>
        <v>3497.2461238699998</v>
      </c>
      <c r="G128" s="36">
        <f>SUMIFS(СВЦЭМ!$C$39:$C$782,СВЦЭМ!$A$39:$A$782,$A128,СВЦЭМ!$B$39:$B$782,G$119)+'СЕТ СН'!$I$12+СВЦЭМ!$D$10+'СЕТ СН'!$I$5-'СЕТ СН'!$I$20</f>
        <v>3476.3484571600002</v>
      </c>
      <c r="H128" s="36">
        <f>SUMIFS(СВЦЭМ!$C$39:$C$782,СВЦЭМ!$A$39:$A$782,$A128,СВЦЭМ!$B$39:$B$782,H$119)+'СЕТ СН'!$I$12+СВЦЭМ!$D$10+'СЕТ СН'!$I$5-'СЕТ СН'!$I$20</f>
        <v>3413.6614872500004</v>
      </c>
      <c r="I128" s="36">
        <f>SUMIFS(СВЦЭМ!$C$39:$C$782,СВЦЭМ!$A$39:$A$782,$A128,СВЦЭМ!$B$39:$B$782,I$119)+'СЕТ СН'!$I$12+СВЦЭМ!$D$10+'СЕТ СН'!$I$5-'СЕТ СН'!$I$20</f>
        <v>3315.5466090300001</v>
      </c>
      <c r="J128" s="36">
        <f>SUMIFS(СВЦЭМ!$C$39:$C$782,СВЦЭМ!$A$39:$A$782,$A128,СВЦЭМ!$B$39:$B$782,J$119)+'СЕТ СН'!$I$12+СВЦЭМ!$D$10+'СЕТ СН'!$I$5-'СЕТ СН'!$I$20</f>
        <v>3217.1956360200002</v>
      </c>
      <c r="K128" s="36">
        <f>SUMIFS(СВЦЭМ!$C$39:$C$782,СВЦЭМ!$A$39:$A$782,$A128,СВЦЭМ!$B$39:$B$782,K$119)+'СЕТ СН'!$I$12+СВЦЭМ!$D$10+'СЕТ СН'!$I$5-'СЕТ СН'!$I$20</f>
        <v>3171.57445783</v>
      </c>
      <c r="L128" s="36">
        <f>SUMIFS(СВЦЭМ!$C$39:$C$782,СВЦЭМ!$A$39:$A$782,$A128,СВЦЭМ!$B$39:$B$782,L$119)+'СЕТ СН'!$I$12+СВЦЭМ!$D$10+'СЕТ СН'!$I$5-'СЕТ СН'!$I$20</f>
        <v>3166.6994892900002</v>
      </c>
      <c r="M128" s="36">
        <f>SUMIFS(СВЦЭМ!$C$39:$C$782,СВЦЭМ!$A$39:$A$782,$A128,СВЦЭМ!$B$39:$B$782,M$119)+'СЕТ СН'!$I$12+СВЦЭМ!$D$10+'СЕТ СН'!$I$5-'СЕТ СН'!$I$20</f>
        <v>3155.0558995900001</v>
      </c>
      <c r="N128" s="36">
        <f>SUMIFS(СВЦЭМ!$C$39:$C$782,СВЦЭМ!$A$39:$A$782,$A128,СВЦЭМ!$B$39:$B$782,N$119)+'СЕТ СН'!$I$12+СВЦЭМ!$D$10+'СЕТ СН'!$I$5-'СЕТ СН'!$I$20</f>
        <v>3162.8308618400001</v>
      </c>
      <c r="O128" s="36">
        <f>SUMIFS(СВЦЭМ!$C$39:$C$782,СВЦЭМ!$A$39:$A$782,$A128,СВЦЭМ!$B$39:$B$782,O$119)+'СЕТ СН'!$I$12+СВЦЭМ!$D$10+'СЕТ СН'!$I$5-'СЕТ СН'!$I$20</f>
        <v>3185.9984119800001</v>
      </c>
      <c r="P128" s="36">
        <f>SUMIFS(СВЦЭМ!$C$39:$C$782,СВЦЭМ!$A$39:$A$782,$A128,СВЦЭМ!$B$39:$B$782,P$119)+'СЕТ СН'!$I$12+СВЦЭМ!$D$10+'СЕТ СН'!$I$5-'СЕТ СН'!$I$20</f>
        <v>3224.2317758300001</v>
      </c>
      <c r="Q128" s="36">
        <f>SUMIFS(СВЦЭМ!$C$39:$C$782,СВЦЭМ!$A$39:$A$782,$A128,СВЦЭМ!$B$39:$B$782,Q$119)+'СЕТ СН'!$I$12+СВЦЭМ!$D$10+'СЕТ СН'!$I$5-'СЕТ СН'!$I$20</f>
        <v>3235.9198317</v>
      </c>
      <c r="R128" s="36">
        <f>SUMIFS(СВЦЭМ!$C$39:$C$782,СВЦЭМ!$A$39:$A$782,$A128,СВЦЭМ!$B$39:$B$782,R$119)+'СЕТ СН'!$I$12+СВЦЭМ!$D$10+'СЕТ СН'!$I$5-'СЕТ СН'!$I$20</f>
        <v>3229.4728955300002</v>
      </c>
      <c r="S128" s="36">
        <f>SUMIFS(СВЦЭМ!$C$39:$C$782,СВЦЭМ!$A$39:$A$782,$A128,СВЦЭМ!$B$39:$B$782,S$119)+'СЕТ СН'!$I$12+СВЦЭМ!$D$10+'СЕТ СН'!$I$5-'СЕТ СН'!$I$20</f>
        <v>3197.2714085400003</v>
      </c>
      <c r="T128" s="36">
        <f>SUMIFS(СВЦЭМ!$C$39:$C$782,СВЦЭМ!$A$39:$A$782,$A128,СВЦЭМ!$B$39:$B$782,T$119)+'СЕТ СН'!$I$12+СВЦЭМ!$D$10+'СЕТ СН'!$I$5-'СЕТ СН'!$I$20</f>
        <v>3164.4229119800002</v>
      </c>
      <c r="U128" s="36">
        <f>SUMIFS(СВЦЭМ!$C$39:$C$782,СВЦЭМ!$A$39:$A$782,$A128,СВЦЭМ!$B$39:$B$782,U$119)+'СЕТ СН'!$I$12+СВЦЭМ!$D$10+'СЕТ СН'!$I$5-'СЕТ СН'!$I$20</f>
        <v>3151.6549921100004</v>
      </c>
      <c r="V128" s="36">
        <f>SUMIFS(СВЦЭМ!$C$39:$C$782,СВЦЭМ!$A$39:$A$782,$A128,СВЦЭМ!$B$39:$B$782,V$119)+'СЕТ СН'!$I$12+СВЦЭМ!$D$10+'СЕТ СН'!$I$5-'СЕТ СН'!$I$20</f>
        <v>3159.75341811</v>
      </c>
      <c r="W128" s="36">
        <f>SUMIFS(СВЦЭМ!$C$39:$C$782,СВЦЭМ!$A$39:$A$782,$A128,СВЦЭМ!$B$39:$B$782,W$119)+'СЕТ СН'!$I$12+СВЦЭМ!$D$10+'СЕТ СН'!$I$5-'СЕТ СН'!$I$20</f>
        <v>3149.4169763300001</v>
      </c>
      <c r="X128" s="36">
        <f>SUMIFS(СВЦЭМ!$C$39:$C$782,СВЦЭМ!$A$39:$A$782,$A128,СВЦЭМ!$B$39:$B$782,X$119)+'СЕТ СН'!$I$12+СВЦЭМ!$D$10+'СЕТ СН'!$I$5-'СЕТ СН'!$I$20</f>
        <v>3312.6171579700003</v>
      </c>
      <c r="Y128" s="36">
        <f>SUMIFS(СВЦЭМ!$C$39:$C$782,СВЦЭМ!$A$39:$A$782,$A128,СВЦЭМ!$B$39:$B$782,Y$119)+'СЕТ СН'!$I$12+СВЦЭМ!$D$10+'СЕТ СН'!$I$5-'СЕТ СН'!$I$20</f>
        <v>3297.7876738</v>
      </c>
    </row>
    <row r="129" spans="1:25" ht="15.75" x14ac:dyDescent="0.2">
      <c r="A129" s="35">
        <f t="shared" si="3"/>
        <v>44449</v>
      </c>
      <c r="B129" s="36">
        <f>SUMIFS(СВЦЭМ!$C$39:$C$782,СВЦЭМ!$A$39:$A$782,$A129,СВЦЭМ!$B$39:$B$782,B$119)+'СЕТ СН'!$I$12+СВЦЭМ!$D$10+'СЕТ СН'!$I$5-'СЕТ СН'!$I$20</f>
        <v>3278.8310825799999</v>
      </c>
      <c r="C129" s="36">
        <f>SUMIFS(СВЦЭМ!$C$39:$C$782,СВЦЭМ!$A$39:$A$782,$A129,СВЦЭМ!$B$39:$B$782,C$119)+'СЕТ СН'!$I$12+СВЦЭМ!$D$10+'СЕТ СН'!$I$5-'СЕТ СН'!$I$20</f>
        <v>3357.2400233400003</v>
      </c>
      <c r="D129" s="36">
        <f>SUMIFS(СВЦЭМ!$C$39:$C$782,СВЦЭМ!$A$39:$A$782,$A129,СВЦЭМ!$B$39:$B$782,D$119)+'СЕТ СН'!$I$12+СВЦЭМ!$D$10+'СЕТ СН'!$I$5-'СЕТ СН'!$I$20</f>
        <v>3419.55510439</v>
      </c>
      <c r="E129" s="36">
        <f>SUMIFS(СВЦЭМ!$C$39:$C$782,СВЦЭМ!$A$39:$A$782,$A129,СВЦЭМ!$B$39:$B$782,E$119)+'СЕТ СН'!$I$12+СВЦЭМ!$D$10+'СЕТ СН'!$I$5-'СЕТ СН'!$I$20</f>
        <v>3447.18238131</v>
      </c>
      <c r="F129" s="36">
        <f>SUMIFS(СВЦЭМ!$C$39:$C$782,СВЦЭМ!$A$39:$A$782,$A129,СВЦЭМ!$B$39:$B$782,F$119)+'СЕТ СН'!$I$12+СВЦЭМ!$D$10+'СЕТ СН'!$I$5-'СЕТ СН'!$I$20</f>
        <v>3414.2061805000003</v>
      </c>
      <c r="G129" s="36">
        <f>SUMIFS(СВЦЭМ!$C$39:$C$782,СВЦЭМ!$A$39:$A$782,$A129,СВЦЭМ!$B$39:$B$782,G$119)+'СЕТ СН'!$I$12+СВЦЭМ!$D$10+'СЕТ СН'!$I$5-'СЕТ СН'!$I$20</f>
        <v>3390.4094112399998</v>
      </c>
      <c r="H129" s="36">
        <f>SUMIFS(СВЦЭМ!$C$39:$C$782,СВЦЭМ!$A$39:$A$782,$A129,СВЦЭМ!$B$39:$B$782,H$119)+'СЕТ СН'!$I$12+СВЦЭМ!$D$10+'СЕТ СН'!$I$5-'СЕТ СН'!$I$20</f>
        <v>3327.1207528599998</v>
      </c>
      <c r="I129" s="36">
        <f>SUMIFS(СВЦЭМ!$C$39:$C$782,СВЦЭМ!$A$39:$A$782,$A129,СВЦЭМ!$B$39:$B$782,I$119)+'СЕТ СН'!$I$12+СВЦЭМ!$D$10+'СЕТ СН'!$I$5-'СЕТ СН'!$I$20</f>
        <v>3235.0707102700003</v>
      </c>
      <c r="J129" s="36">
        <f>SUMIFS(СВЦЭМ!$C$39:$C$782,СВЦЭМ!$A$39:$A$782,$A129,СВЦЭМ!$B$39:$B$782,J$119)+'СЕТ СН'!$I$12+СВЦЭМ!$D$10+'СЕТ СН'!$I$5-'СЕТ СН'!$I$20</f>
        <v>3135.5141270300001</v>
      </c>
      <c r="K129" s="36">
        <f>SUMIFS(СВЦЭМ!$C$39:$C$782,СВЦЭМ!$A$39:$A$782,$A129,СВЦЭМ!$B$39:$B$782,K$119)+'СЕТ СН'!$I$12+СВЦЭМ!$D$10+'СЕТ СН'!$I$5-'СЕТ СН'!$I$20</f>
        <v>3101.2678122400002</v>
      </c>
      <c r="L129" s="36">
        <f>SUMIFS(СВЦЭМ!$C$39:$C$782,СВЦЭМ!$A$39:$A$782,$A129,СВЦЭМ!$B$39:$B$782,L$119)+'СЕТ СН'!$I$12+СВЦЭМ!$D$10+'СЕТ СН'!$I$5-'СЕТ СН'!$I$20</f>
        <v>3084.7359588600002</v>
      </c>
      <c r="M129" s="36">
        <f>SUMIFS(СВЦЭМ!$C$39:$C$782,СВЦЭМ!$A$39:$A$782,$A129,СВЦЭМ!$B$39:$B$782,M$119)+'СЕТ СН'!$I$12+СВЦЭМ!$D$10+'СЕТ СН'!$I$5-'СЕТ СН'!$I$20</f>
        <v>3080.7434217200002</v>
      </c>
      <c r="N129" s="36">
        <f>SUMIFS(СВЦЭМ!$C$39:$C$782,СВЦЭМ!$A$39:$A$782,$A129,СВЦЭМ!$B$39:$B$782,N$119)+'СЕТ СН'!$I$12+СВЦЭМ!$D$10+'СЕТ СН'!$I$5-'СЕТ СН'!$I$20</f>
        <v>3092.6840221900002</v>
      </c>
      <c r="O129" s="36">
        <f>SUMIFS(СВЦЭМ!$C$39:$C$782,СВЦЭМ!$A$39:$A$782,$A129,СВЦЭМ!$B$39:$B$782,O$119)+'СЕТ СН'!$I$12+СВЦЭМ!$D$10+'СЕТ СН'!$I$5-'СЕТ СН'!$I$20</f>
        <v>3113.7315880800002</v>
      </c>
      <c r="P129" s="36">
        <f>SUMIFS(СВЦЭМ!$C$39:$C$782,СВЦЭМ!$A$39:$A$782,$A129,СВЦЭМ!$B$39:$B$782,P$119)+'СЕТ СН'!$I$12+СВЦЭМ!$D$10+'СЕТ СН'!$I$5-'СЕТ СН'!$I$20</f>
        <v>3133.07388421</v>
      </c>
      <c r="Q129" s="36">
        <f>SUMIFS(СВЦЭМ!$C$39:$C$782,СВЦЭМ!$A$39:$A$782,$A129,СВЦЭМ!$B$39:$B$782,Q$119)+'СЕТ СН'!$I$12+СВЦЭМ!$D$10+'СЕТ СН'!$I$5-'СЕТ СН'!$I$20</f>
        <v>3157.9206571700001</v>
      </c>
      <c r="R129" s="36">
        <f>SUMIFS(СВЦЭМ!$C$39:$C$782,СВЦЭМ!$A$39:$A$782,$A129,СВЦЭМ!$B$39:$B$782,R$119)+'СЕТ СН'!$I$12+СВЦЭМ!$D$10+'СЕТ СН'!$I$5-'СЕТ СН'!$I$20</f>
        <v>3163.5439106500003</v>
      </c>
      <c r="S129" s="36">
        <f>SUMIFS(СВЦЭМ!$C$39:$C$782,СВЦЭМ!$A$39:$A$782,$A129,СВЦЭМ!$B$39:$B$782,S$119)+'СЕТ СН'!$I$12+СВЦЭМ!$D$10+'СЕТ СН'!$I$5-'СЕТ СН'!$I$20</f>
        <v>3136.0565823800002</v>
      </c>
      <c r="T129" s="36">
        <f>SUMIFS(СВЦЭМ!$C$39:$C$782,СВЦЭМ!$A$39:$A$782,$A129,СВЦЭМ!$B$39:$B$782,T$119)+'СЕТ СН'!$I$12+СВЦЭМ!$D$10+'СЕТ СН'!$I$5-'СЕТ СН'!$I$20</f>
        <v>3099.0317737100004</v>
      </c>
      <c r="U129" s="36">
        <f>SUMIFS(СВЦЭМ!$C$39:$C$782,СВЦЭМ!$A$39:$A$782,$A129,СВЦЭМ!$B$39:$B$782,U$119)+'СЕТ СН'!$I$12+СВЦЭМ!$D$10+'СЕТ СН'!$I$5-'СЕТ СН'!$I$20</f>
        <v>3069.7439913800004</v>
      </c>
      <c r="V129" s="36">
        <f>SUMIFS(СВЦЭМ!$C$39:$C$782,СВЦЭМ!$A$39:$A$782,$A129,СВЦЭМ!$B$39:$B$782,V$119)+'СЕТ СН'!$I$12+СВЦЭМ!$D$10+'СЕТ СН'!$I$5-'СЕТ СН'!$I$20</f>
        <v>3077.1303131900004</v>
      </c>
      <c r="W129" s="36">
        <f>SUMIFS(СВЦЭМ!$C$39:$C$782,СВЦЭМ!$A$39:$A$782,$A129,СВЦЭМ!$B$39:$B$782,W$119)+'СЕТ СН'!$I$12+СВЦЭМ!$D$10+'СЕТ СН'!$I$5-'СЕТ СН'!$I$20</f>
        <v>3069.2649989800002</v>
      </c>
      <c r="X129" s="36">
        <f>SUMIFS(СВЦЭМ!$C$39:$C$782,СВЦЭМ!$A$39:$A$782,$A129,СВЦЭМ!$B$39:$B$782,X$119)+'СЕТ СН'!$I$12+СВЦЭМ!$D$10+'СЕТ СН'!$I$5-'СЕТ СН'!$I$20</f>
        <v>3090.1467968700003</v>
      </c>
      <c r="Y129" s="36">
        <f>SUMIFS(СВЦЭМ!$C$39:$C$782,СВЦЭМ!$A$39:$A$782,$A129,СВЦЭМ!$B$39:$B$782,Y$119)+'СЕТ СН'!$I$12+СВЦЭМ!$D$10+'СЕТ СН'!$I$5-'СЕТ СН'!$I$20</f>
        <v>3128.3847722099999</v>
      </c>
    </row>
    <row r="130" spans="1:25" ht="15.75" x14ac:dyDescent="0.2">
      <c r="A130" s="35">
        <f t="shared" si="3"/>
        <v>44450</v>
      </c>
      <c r="B130" s="36">
        <f>SUMIFS(СВЦЭМ!$C$39:$C$782,СВЦЭМ!$A$39:$A$782,$A130,СВЦЭМ!$B$39:$B$782,B$119)+'СЕТ СН'!$I$12+СВЦЭМ!$D$10+'СЕТ СН'!$I$5-'СЕТ СН'!$I$20</f>
        <v>3223.6337744400003</v>
      </c>
      <c r="C130" s="36">
        <f>SUMIFS(СВЦЭМ!$C$39:$C$782,СВЦЭМ!$A$39:$A$782,$A130,СВЦЭМ!$B$39:$B$782,C$119)+'СЕТ СН'!$I$12+СВЦЭМ!$D$10+'СЕТ СН'!$I$5-'СЕТ СН'!$I$20</f>
        <v>3305.5542664100003</v>
      </c>
      <c r="D130" s="36">
        <f>SUMIFS(СВЦЭМ!$C$39:$C$782,СВЦЭМ!$A$39:$A$782,$A130,СВЦЭМ!$B$39:$B$782,D$119)+'СЕТ СН'!$I$12+СВЦЭМ!$D$10+'СЕТ СН'!$I$5-'СЕТ СН'!$I$20</f>
        <v>3360.7818000000002</v>
      </c>
      <c r="E130" s="36">
        <f>SUMIFS(СВЦЭМ!$C$39:$C$782,СВЦЭМ!$A$39:$A$782,$A130,СВЦЭМ!$B$39:$B$782,E$119)+'СЕТ СН'!$I$12+СВЦЭМ!$D$10+'СЕТ СН'!$I$5-'СЕТ СН'!$I$20</f>
        <v>3381.77607743</v>
      </c>
      <c r="F130" s="36">
        <f>SUMIFS(СВЦЭМ!$C$39:$C$782,СВЦЭМ!$A$39:$A$782,$A130,СВЦЭМ!$B$39:$B$782,F$119)+'СЕТ СН'!$I$12+СВЦЭМ!$D$10+'СЕТ СН'!$I$5-'СЕТ СН'!$I$20</f>
        <v>3402.9917727100001</v>
      </c>
      <c r="G130" s="36">
        <f>SUMIFS(СВЦЭМ!$C$39:$C$782,СВЦЭМ!$A$39:$A$782,$A130,СВЦЭМ!$B$39:$B$782,G$119)+'СЕТ СН'!$I$12+СВЦЭМ!$D$10+'СЕТ СН'!$I$5-'СЕТ СН'!$I$20</f>
        <v>3389.6435847900002</v>
      </c>
      <c r="H130" s="36">
        <f>SUMIFS(СВЦЭМ!$C$39:$C$782,СВЦЭМ!$A$39:$A$782,$A130,СВЦЭМ!$B$39:$B$782,H$119)+'СЕТ СН'!$I$12+СВЦЭМ!$D$10+'СЕТ СН'!$I$5-'СЕТ СН'!$I$20</f>
        <v>3350.1878352700001</v>
      </c>
      <c r="I130" s="36">
        <f>SUMIFS(СВЦЭМ!$C$39:$C$782,СВЦЭМ!$A$39:$A$782,$A130,СВЦЭМ!$B$39:$B$782,I$119)+'СЕТ СН'!$I$12+СВЦЭМ!$D$10+'СЕТ СН'!$I$5-'СЕТ СН'!$I$20</f>
        <v>3272.1223579900002</v>
      </c>
      <c r="J130" s="36">
        <f>SUMIFS(СВЦЭМ!$C$39:$C$782,СВЦЭМ!$A$39:$A$782,$A130,СВЦЭМ!$B$39:$B$782,J$119)+'СЕТ СН'!$I$12+СВЦЭМ!$D$10+'СЕТ СН'!$I$5-'СЕТ СН'!$I$20</f>
        <v>3181.6271794200002</v>
      </c>
      <c r="K130" s="36">
        <f>SUMIFS(СВЦЭМ!$C$39:$C$782,СВЦЭМ!$A$39:$A$782,$A130,СВЦЭМ!$B$39:$B$782,K$119)+'СЕТ СН'!$I$12+СВЦЭМ!$D$10+'СЕТ СН'!$I$5-'СЕТ СН'!$I$20</f>
        <v>3123.6098148999999</v>
      </c>
      <c r="L130" s="36">
        <f>SUMIFS(СВЦЭМ!$C$39:$C$782,СВЦЭМ!$A$39:$A$782,$A130,СВЦЭМ!$B$39:$B$782,L$119)+'СЕТ СН'!$I$12+СВЦЭМ!$D$10+'СЕТ СН'!$I$5-'СЕТ СН'!$I$20</f>
        <v>3119.71298002</v>
      </c>
      <c r="M130" s="36">
        <f>SUMIFS(СВЦЭМ!$C$39:$C$782,СВЦЭМ!$A$39:$A$782,$A130,СВЦЭМ!$B$39:$B$782,M$119)+'СЕТ СН'!$I$12+СВЦЭМ!$D$10+'СЕТ СН'!$I$5-'СЕТ СН'!$I$20</f>
        <v>3105.2690052600001</v>
      </c>
      <c r="N130" s="36">
        <f>SUMIFS(СВЦЭМ!$C$39:$C$782,СВЦЭМ!$A$39:$A$782,$A130,СВЦЭМ!$B$39:$B$782,N$119)+'СЕТ СН'!$I$12+СВЦЭМ!$D$10+'СЕТ СН'!$I$5-'СЕТ СН'!$I$20</f>
        <v>3109.1788651800002</v>
      </c>
      <c r="O130" s="36">
        <f>SUMIFS(СВЦЭМ!$C$39:$C$782,СВЦЭМ!$A$39:$A$782,$A130,СВЦЭМ!$B$39:$B$782,O$119)+'СЕТ СН'!$I$12+СВЦЭМ!$D$10+'СЕТ СН'!$I$5-'СЕТ СН'!$I$20</f>
        <v>3122.5633341600001</v>
      </c>
      <c r="P130" s="36">
        <f>SUMIFS(СВЦЭМ!$C$39:$C$782,СВЦЭМ!$A$39:$A$782,$A130,СВЦЭМ!$B$39:$B$782,P$119)+'СЕТ СН'!$I$12+СВЦЭМ!$D$10+'СЕТ СН'!$I$5-'СЕТ СН'!$I$20</f>
        <v>3160.7470114800003</v>
      </c>
      <c r="Q130" s="36">
        <f>SUMIFS(СВЦЭМ!$C$39:$C$782,СВЦЭМ!$A$39:$A$782,$A130,СВЦЭМ!$B$39:$B$782,Q$119)+'СЕТ СН'!$I$12+СВЦЭМ!$D$10+'СЕТ СН'!$I$5-'СЕТ СН'!$I$20</f>
        <v>3185.5323561600003</v>
      </c>
      <c r="R130" s="36">
        <f>SUMIFS(СВЦЭМ!$C$39:$C$782,СВЦЭМ!$A$39:$A$782,$A130,СВЦЭМ!$B$39:$B$782,R$119)+'СЕТ СН'!$I$12+СВЦЭМ!$D$10+'СЕТ СН'!$I$5-'СЕТ СН'!$I$20</f>
        <v>3183.9843466800003</v>
      </c>
      <c r="S130" s="36">
        <f>SUMIFS(СВЦЭМ!$C$39:$C$782,СВЦЭМ!$A$39:$A$782,$A130,СВЦЭМ!$B$39:$B$782,S$119)+'СЕТ СН'!$I$12+СВЦЭМ!$D$10+'СЕТ СН'!$I$5-'СЕТ СН'!$I$20</f>
        <v>3166.4660543</v>
      </c>
      <c r="T130" s="36">
        <f>SUMIFS(СВЦЭМ!$C$39:$C$782,СВЦЭМ!$A$39:$A$782,$A130,СВЦЭМ!$B$39:$B$782,T$119)+'СЕТ СН'!$I$12+СВЦЭМ!$D$10+'СЕТ СН'!$I$5-'СЕТ СН'!$I$20</f>
        <v>3121.68433499</v>
      </c>
      <c r="U130" s="36">
        <f>SUMIFS(СВЦЭМ!$C$39:$C$782,СВЦЭМ!$A$39:$A$782,$A130,СВЦЭМ!$B$39:$B$782,U$119)+'СЕТ СН'!$I$12+СВЦЭМ!$D$10+'СЕТ СН'!$I$5-'СЕТ СН'!$I$20</f>
        <v>3084.5299832500004</v>
      </c>
      <c r="V130" s="36">
        <f>SUMIFS(СВЦЭМ!$C$39:$C$782,СВЦЭМ!$A$39:$A$782,$A130,СВЦЭМ!$B$39:$B$782,V$119)+'СЕТ СН'!$I$12+СВЦЭМ!$D$10+'СЕТ СН'!$I$5-'СЕТ СН'!$I$20</f>
        <v>3076.5043519800001</v>
      </c>
      <c r="W130" s="36">
        <f>SUMIFS(СВЦЭМ!$C$39:$C$782,СВЦЭМ!$A$39:$A$782,$A130,СВЦЭМ!$B$39:$B$782,W$119)+'СЕТ СН'!$I$12+СВЦЭМ!$D$10+'СЕТ СН'!$I$5-'СЕТ СН'!$I$20</f>
        <v>3087.2860308300001</v>
      </c>
      <c r="X130" s="36">
        <f>SUMIFS(СВЦЭМ!$C$39:$C$782,СВЦЭМ!$A$39:$A$782,$A130,СВЦЭМ!$B$39:$B$782,X$119)+'СЕТ СН'!$I$12+СВЦЭМ!$D$10+'СЕТ СН'!$I$5-'СЕТ СН'!$I$20</f>
        <v>3139.2895274700004</v>
      </c>
      <c r="Y130" s="36">
        <f>SUMIFS(СВЦЭМ!$C$39:$C$782,СВЦЭМ!$A$39:$A$782,$A130,СВЦЭМ!$B$39:$B$782,Y$119)+'СЕТ СН'!$I$12+СВЦЭМ!$D$10+'СЕТ СН'!$I$5-'СЕТ СН'!$I$20</f>
        <v>3203.8318484700003</v>
      </c>
    </row>
    <row r="131" spans="1:25" ht="15.75" x14ac:dyDescent="0.2">
      <c r="A131" s="35">
        <f t="shared" si="3"/>
        <v>44451</v>
      </c>
      <c r="B131" s="36">
        <f>SUMIFS(СВЦЭМ!$C$39:$C$782,СВЦЭМ!$A$39:$A$782,$A131,СВЦЭМ!$B$39:$B$782,B$119)+'СЕТ СН'!$I$12+СВЦЭМ!$D$10+'СЕТ СН'!$I$5-'СЕТ СН'!$I$20</f>
        <v>3239.3203475300002</v>
      </c>
      <c r="C131" s="36">
        <f>SUMIFS(СВЦЭМ!$C$39:$C$782,СВЦЭМ!$A$39:$A$782,$A131,СВЦЭМ!$B$39:$B$782,C$119)+'СЕТ СН'!$I$12+СВЦЭМ!$D$10+'СЕТ СН'!$I$5-'СЕТ СН'!$I$20</f>
        <v>3311.25286452</v>
      </c>
      <c r="D131" s="36">
        <f>SUMIFS(СВЦЭМ!$C$39:$C$782,СВЦЭМ!$A$39:$A$782,$A131,СВЦЭМ!$B$39:$B$782,D$119)+'СЕТ СН'!$I$12+СВЦЭМ!$D$10+'СЕТ СН'!$I$5-'СЕТ СН'!$I$20</f>
        <v>3360.2529542900002</v>
      </c>
      <c r="E131" s="36">
        <f>SUMIFS(СВЦЭМ!$C$39:$C$782,СВЦЭМ!$A$39:$A$782,$A131,СВЦЭМ!$B$39:$B$782,E$119)+'СЕТ СН'!$I$12+СВЦЭМ!$D$10+'СЕТ СН'!$I$5-'СЕТ СН'!$I$20</f>
        <v>3388.0844080500001</v>
      </c>
      <c r="F131" s="36">
        <f>SUMIFS(СВЦЭМ!$C$39:$C$782,СВЦЭМ!$A$39:$A$782,$A131,СВЦЭМ!$B$39:$B$782,F$119)+'СЕТ СН'!$I$12+СВЦЭМ!$D$10+'СЕТ СН'!$I$5-'СЕТ СН'!$I$20</f>
        <v>3409.5258157300004</v>
      </c>
      <c r="G131" s="36">
        <f>SUMIFS(СВЦЭМ!$C$39:$C$782,СВЦЭМ!$A$39:$A$782,$A131,СВЦЭМ!$B$39:$B$782,G$119)+'СЕТ СН'!$I$12+СВЦЭМ!$D$10+'СЕТ СН'!$I$5-'СЕТ СН'!$I$20</f>
        <v>3401.81455985</v>
      </c>
      <c r="H131" s="36">
        <f>SUMIFS(СВЦЭМ!$C$39:$C$782,СВЦЭМ!$A$39:$A$782,$A131,СВЦЭМ!$B$39:$B$782,H$119)+'СЕТ СН'!$I$12+СВЦЭМ!$D$10+'СЕТ СН'!$I$5-'СЕТ СН'!$I$20</f>
        <v>3368.8408075500001</v>
      </c>
      <c r="I131" s="36">
        <f>SUMIFS(СВЦЭМ!$C$39:$C$782,СВЦЭМ!$A$39:$A$782,$A131,СВЦЭМ!$B$39:$B$782,I$119)+'СЕТ СН'!$I$12+СВЦЭМ!$D$10+'СЕТ СН'!$I$5-'СЕТ СН'!$I$20</f>
        <v>3297.8026799899999</v>
      </c>
      <c r="J131" s="36">
        <f>SUMIFS(СВЦЭМ!$C$39:$C$782,СВЦЭМ!$A$39:$A$782,$A131,СВЦЭМ!$B$39:$B$782,J$119)+'СЕТ СН'!$I$12+СВЦЭМ!$D$10+'СЕТ СН'!$I$5-'СЕТ СН'!$I$20</f>
        <v>3220.5212761500002</v>
      </c>
      <c r="K131" s="36">
        <f>SUMIFS(СВЦЭМ!$C$39:$C$782,СВЦЭМ!$A$39:$A$782,$A131,СВЦЭМ!$B$39:$B$782,K$119)+'СЕТ СН'!$I$12+СВЦЭМ!$D$10+'СЕТ СН'!$I$5-'СЕТ СН'!$I$20</f>
        <v>3148.9575429400002</v>
      </c>
      <c r="L131" s="36">
        <f>SUMIFS(СВЦЭМ!$C$39:$C$782,СВЦЭМ!$A$39:$A$782,$A131,СВЦЭМ!$B$39:$B$782,L$119)+'СЕТ СН'!$I$12+СВЦЭМ!$D$10+'СЕТ СН'!$I$5-'СЕТ СН'!$I$20</f>
        <v>3129.62010414</v>
      </c>
      <c r="M131" s="36">
        <f>SUMIFS(СВЦЭМ!$C$39:$C$782,СВЦЭМ!$A$39:$A$782,$A131,СВЦЭМ!$B$39:$B$782,M$119)+'СЕТ СН'!$I$12+СВЦЭМ!$D$10+'СЕТ СН'!$I$5-'СЕТ СН'!$I$20</f>
        <v>3114.5829412800003</v>
      </c>
      <c r="N131" s="36">
        <f>SUMIFS(СВЦЭМ!$C$39:$C$782,СВЦЭМ!$A$39:$A$782,$A131,СВЦЭМ!$B$39:$B$782,N$119)+'СЕТ СН'!$I$12+СВЦЭМ!$D$10+'СЕТ СН'!$I$5-'СЕТ СН'!$I$20</f>
        <v>3128.2949497300001</v>
      </c>
      <c r="O131" s="36">
        <f>SUMIFS(СВЦЭМ!$C$39:$C$782,СВЦЭМ!$A$39:$A$782,$A131,СВЦЭМ!$B$39:$B$782,O$119)+'СЕТ СН'!$I$12+СВЦЭМ!$D$10+'СЕТ СН'!$I$5-'СЕТ СН'!$I$20</f>
        <v>3153.6042421300003</v>
      </c>
      <c r="P131" s="36">
        <f>SUMIFS(СВЦЭМ!$C$39:$C$782,СВЦЭМ!$A$39:$A$782,$A131,СВЦЭМ!$B$39:$B$782,P$119)+'СЕТ СН'!$I$12+СВЦЭМ!$D$10+'СЕТ СН'!$I$5-'СЕТ СН'!$I$20</f>
        <v>3185.5896167600004</v>
      </c>
      <c r="Q131" s="36">
        <f>SUMIFS(СВЦЭМ!$C$39:$C$782,СВЦЭМ!$A$39:$A$782,$A131,СВЦЭМ!$B$39:$B$782,Q$119)+'СЕТ СН'!$I$12+СВЦЭМ!$D$10+'СЕТ СН'!$I$5-'СЕТ СН'!$I$20</f>
        <v>3204.8726151000001</v>
      </c>
      <c r="R131" s="36">
        <f>SUMIFS(СВЦЭМ!$C$39:$C$782,СВЦЭМ!$A$39:$A$782,$A131,СВЦЭМ!$B$39:$B$782,R$119)+'СЕТ СН'!$I$12+СВЦЭМ!$D$10+'СЕТ СН'!$I$5-'СЕТ СН'!$I$20</f>
        <v>3195.61482105</v>
      </c>
      <c r="S131" s="36">
        <f>SUMIFS(СВЦЭМ!$C$39:$C$782,СВЦЭМ!$A$39:$A$782,$A131,СВЦЭМ!$B$39:$B$782,S$119)+'СЕТ СН'!$I$12+СВЦЭМ!$D$10+'СЕТ СН'!$I$5-'СЕТ СН'!$I$20</f>
        <v>3153.7499998400003</v>
      </c>
      <c r="T131" s="36">
        <f>SUMIFS(СВЦЭМ!$C$39:$C$782,СВЦЭМ!$A$39:$A$782,$A131,СВЦЭМ!$B$39:$B$782,T$119)+'СЕТ СН'!$I$12+СВЦЭМ!$D$10+'СЕТ СН'!$I$5-'СЕТ СН'!$I$20</f>
        <v>3117.0393525200002</v>
      </c>
      <c r="U131" s="36">
        <f>SUMIFS(СВЦЭМ!$C$39:$C$782,СВЦЭМ!$A$39:$A$782,$A131,СВЦЭМ!$B$39:$B$782,U$119)+'СЕТ СН'!$I$12+СВЦЭМ!$D$10+'СЕТ СН'!$I$5-'СЕТ СН'!$I$20</f>
        <v>3071.3417106200004</v>
      </c>
      <c r="V131" s="36">
        <f>SUMIFS(СВЦЭМ!$C$39:$C$782,СВЦЭМ!$A$39:$A$782,$A131,СВЦЭМ!$B$39:$B$782,V$119)+'СЕТ СН'!$I$12+СВЦЭМ!$D$10+'СЕТ СН'!$I$5-'СЕТ СН'!$I$20</f>
        <v>3082.8222419900003</v>
      </c>
      <c r="W131" s="36">
        <f>SUMIFS(СВЦЭМ!$C$39:$C$782,СВЦЭМ!$A$39:$A$782,$A131,СВЦЭМ!$B$39:$B$782,W$119)+'СЕТ СН'!$I$12+СВЦЭМ!$D$10+'СЕТ СН'!$I$5-'СЕТ СН'!$I$20</f>
        <v>3079.6576990100002</v>
      </c>
      <c r="X131" s="36">
        <f>SUMIFS(СВЦЭМ!$C$39:$C$782,СВЦЭМ!$A$39:$A$782,$A131,СВЦЭМ!$B$39:$B$782,X$119)+'СЕТ СН'!$I$12+СВЦЭМ!$D$10+'СЕТ СН'!$I$5-'СЕТ СН'!$I$20</f>
        <v>3094.6204157900002</v>
      </c>
      <c r="Y131" s="36">
        <f>SUMIFS(СВЦЭМ!$C$39:$C$782,СВЦЭМ!$A$39:$A$782,$A131,СВЦЭМ!$B$39:$B$782,Y$119)+'СЕТ СН'!$I$12+СВЦЭМ!$D$10+'СЕТ СН'!$I$5-'СЕТ СН'!$I$20</f>
        <v>3172.7464578500003</v>
      </c>
    </row>
    <row r="132" spans="1:25" ht="15.75" x14ac:dyDescent="0.2">
      <c r="A132" s="35">
        <f t="shared" si="3"/>
        <v>44452</v>
      </c>
      <c r="B132" s="36">
        <f>SUMIFS(СВЦЭМ!$C$39:$C$782,СВЦЭМ!$A$39:$A$782,$A132,СВЦЭМ!$B$39:$B$782,B$119)+'СЕТ СН'!$I$12+СВЦЭМ!$D$10+'СЕТ СН'!$I$5-'СЕТ СН'!$I$20</f>
        <v>3251.2798419700002</v>
      </c>
      <c r="C132" s="36">
        <f>SUMIFS(СВЦЭМ!$C$39:$C$782,СВЦЭМ!$A$39:$A$782,$A132,СВЦЭМ!$B$39:$B$782,C$119)+'СЕТ СН'!$I$12+СВЦЭМ!$D$10+'СЕТ СН'!$I$5-'СЕТ СН'!$I$20</f>
        <v>3336.8640506000002</v>
      </c>
      <c r="D132" s="36">
        <f>SUMIFS(СВЦЭМ!$C$39:$C$782,СВЦЭМ!$A$39:$A$782,$A132,СВЦЭМ!$B$39:$B$782,D$119)+'СЕТ СН'!$I$12+СВЦЭМ!$D$10+'СЕТ СН'!$I$5-'СЕТ СН'!$I$20</f>
        <v>3400.9199850599998</v>
      </c>
      <c r="E132" s="36">
        <f>SUMIFS(СВЦЭМ!$C$39:$C$782,СВЦЭМ!$A$39:$A$782,$A132,СВЦЭМ!$B$39:$B$782,E$119)+'СЕТ СН'!$I$12+СВЦЭМ!$D$10+'СЕТ СН'!$I$5-'СЕТ СН'!$I$20</f>
        <v>3425.3989033500002</v>
      </c>
      <c r="F132" s="36">
        <f>SUMIFS(СВЦЭМ!$C$39:$C$782,СВЦЭМ!$A$39:$A$782,$A132,СВЦЭМ!$B$39:$B$782,F$119)+'СЕТ СН'!$I$12+СВЦЭМ!$D$10+'СЕТ СН'!$I$5-'СЕТ СН'!$I$20</f>
        <v>3434.80872021</v>
      </c>
      <c r="G132" s="36">
        <f>SUMIFS(СВЦЭМ!$C$39:$C$782,СВЦЭМ!$A$39:$A$782,$A132,СВЦЭМ!$B$39:$B$782,G$119)+'СЕТ СН'!$I$12+СВЦЭМ!$D$10+'СЕТ СН'!$I$5-'СЕТ СН'!$I$20</f>
        <v>3410.87876525</v>
      </c>
      <c r="H132" s="36">
        <f>SUMIFS(СВЦЭМ!$C$39:$C$782,СВЦЭМ!$A$39:$A$782,$A132,СВЦЭМ!$B$39:$B$782,H$119)+'СЕТ СН'!$I$12+СВЦЭМ!$D$10+'СЕТ СН'!$I$5-'СЕТ СН'!$I$20</f>
        <v>3334.3678797100001</v>
      </c>
      <c r="I132" s="36">
        <f>SUMIFS(СВЦЭМ!$C$39:$C$782,СВЦЭМ!$A$39:$A$782,$A132,СВЦЭМ!$B$39:$B$782,I$119)+'СЕТ СН'!$I$12+СВЦЭМ!$D$10+'СЕТ СН'!$I$5-'СЕТ СН'!$I$20</f>
        <v>3240.3421746900003</v>
      </c>
      <c r="J132" s="36">
        <f>SUMIFS(СВЦЭМ!$C$39:$C$782,СВЦЭМ!$A$39:$A$782,$A132,СВЦЭМ!$B$39:$B$782,J$119)+'СЕТ СН'!$I$12+СВЦЭМ!$D$10+'СЕТ СН'!$I$5-'СЕТ СН'!$I$20</f>
        <v>3206.4628387299999</v>
      </c>
      <c r="K132" s="36">
        <f>SUMIFS(СВЦЭМ!$C$39:$C$782,СВЦЭМ!$A$39:$A$782,$A132,СВЦЭМ!$B$39:$B$782,K$119)+'СЕТ СН'!$I$12+СВЦЭМ!$D$10+'СЕТ СН'!$I$5-'СЕТ СН'!$I$20</f>
        <v>3187.2631327000004</v>
      </c>
      <c r="L132" s="36">
        <f>SUMIFS(СВЦЭМ!$C$39:$C$782,СВЦЭМ!$A$39:$A$782,$A132,СВЦЭМ!$B$39:$B$782,L$119)+'СЕТ СН'!$I$12+СВЦЭМ!$D$10+'СЕТ СН'!$I$5-'СЕТ СН'!$I$20</f>
        <v>3175.7238681000003</v>
      </c>
      <c r="M132" s="36">
        <f>SUMIFS(СВЦЭМ!$C$39:$C$782,СВЦЭМ!$A$39:$A$782,$A132,СВЦЭМ!$B$39:$B$782,M$119)+'СЕТ СН'!$I$12+СВЦЭМ!$D$10+'СЕТ СН'!$I$5-'СЕТ СН'!$I$20</f>
        <v>3176.25944996</v>
      </c>
      <c r="N132" s="36">
        <f>SUMIFS(СВЦЭМ!$C$39:$C$782,СВЦЭМ!$A$39:$A$782,$A132,СВЦЭМ!$B$39:$B$782,N$119)+'СЕТ СН'!$I$12+СВЦЭМ!$D$10+'СЕТ СН'!$I$5-'СЕТ СН'!$I$20</f>
        <v>3158.5560156199999</v>
      </c>
      <c r="O132" s="36">
        <f>SUMIFS(СВЦЭМ!$C$39:$C$782,СВЦЭМ!$A$39:$A$782,$A132,СВЦЭМ!$B$39:$B$782,O$119)+'СЕТ СН'!$I$12+СВЦЭМ!$D$10+'СЕТ СН'!$I$5-'СЕТ СН'!$I$20</f>
        <v>3163.3190537099999</v>
      </c>
      <c r="P132" s="36">
        <f>SUMIFS(СВЦЭМ!$C$39:$C$782,СВЦЭМ!$A$39:$A$782,$A132,СВЦЭМ!$B$39:$B$782,P$119)+'СЕТ СН'!$I$12+СВЦЭМ!$D$10+'СЕТ СН'!$I$5-'СЕТ СН'!$I$20</f>
        <v>3201.8118391800003</v>
      </c>
      <c r="Q132" s="36">
        <f>SUMIFS(СВЦЭМ!$C$39:$C$782,СВЦЭМ!$A$39:$A$782,$A132,СВЦЭМ!$B$39:$B$782,Q$119)+'СЕТ СН'!$I$12+СВЦЭМ!$D$10+'СЕТ СН'!$I$5-'СЕТ СН'!$I$20</f>
        <v>3210.8748950500003</v>
      </c>
      <c r="R132" s="36">
        <f>SUMIFS(СВЦЭМ!$C$39:$C$782,СВЦЭМ!$A$39:$A$782,$A132,СВЦЭМ!$B$39:$B$782,R$119)+'СЕТ СН'!$I$12+СВЦЭМ!$D$10+'СЕТ СН'!$I$5-'СЕТ СН'!$I$20</f>
        <v>3209.6718587900004</v>
      </c>
      <c r="S132" s="36">
        <f>SUMIFS(СВЦЭМ!$C$39:$C$782,СВЦЭМ!$A$39:$A$782,$A132,СВЦЭМ!$B$39:$B$782,S$119)+'СЕТ СН'!$I$12+СВЦЭМ!$D$10+'СЕТ СН'!$I$5-'СЕТ СН'!$I$20</f>
        <v>3171.0651179500001</v>
      </c>
      <c r="T132" s="36">
        <f>SUMIFS(СВЦЭМ!$C$39:$C$782,СВЦЭМ!$A$39:$A$782,$A132,СВЦЭМ!$B$39:$B$782,T$119)+'СЕТ СН'!$I$12+СВЦЭМ!$D$10+'СЕТ СН'!$I$5-'СЕТ СН'!$I$20</f>
        <v>3127.18422723</v>
      </c>
      <c r="U132" s="36">
        <f>SUMIFS(СВЦЭМ!$C$39:$C$782,СВЦЭМ!$A$39:$A$782,$A132,СВЦЭМ!$B$39:$B$782,U$119)+'СЕТ СН'!$I$12+СВЦЭМ!$D$10+'СЕТ СН'!$I$5-'СЕТ СН'!$I$20</f>
        <v>3077.0393896300002</v>
      </c>
      <c r="V132" s="36">
        <f>SUMIFS(СВЦЭМ!$C$39:$C$782,СВЦЭМ!$A$39:$A$782,$A132,СВЦЭМ!$B$39:$B$782,V$119)+'СЕТ СН'!$I$12+СВЦЭМ!$D$10+'СЕТ СН'!$I$5-'СЕТ СН'!$I$20</f>
        <v>3083.1408407300005</v>
      </c>
      <c r="W132" s="36">
        <f>SUMIFS(СВЦЭМ!$C$39:$C$782,СВЦЭМ!$A$39:$A$782,$A132,СВЦЭМ!$B$39:$B$782,W$119)+'СЕТ СН'!$I$12+СВЦЭМ!$D$10+'СЕТ СН'!$I$5-'СЕТ СН'!$I$20</f>
        <v>3081.6478054700001</v>
      </c>
      <c r="X132" s="36">
        <f>SUMIFS(СВЦЭМ!$C$39:$C$782,СВЦЭМ!$A$39:$A$782,$A132,СВЦЭМ!$B$39:$B$782,X$119)+'СЕТ СН'!$I$12+СВЦЭМ!$D$10+'СЕТ СН'!$I$5-'СЕТ СН'!$I$20</f>
        <v>3101.0750767200002</v>
      </c>
      <c r="Y132" s="36">
        <f>SUMIFS(СВЦЭМ!$C$39:$C$782,СВЦЭМ!$A$39:$A$782,$A132,СВЦЭМ!$B$39:$B$782,Y$119)+'СЕТ СН'!$I$12+СВЦЭМ!$D$10+'СЕТ СН'!$I$5-'СЕТ СН'!$I$20</f>
        <v>3196.1676922500001</v>
      </c>
    </row>
    <row r="133" spans="1:25" ht="15.75" x14ac:dyDescent="0.2">
      <c r="A133" s="35">
        <f t="shared" si="3"/>
        <v>44453</v>
      </c>
      <c r="B133" s="36">
        <f>SUMIFS(СВЦЭМ!$C$39:$C$782,СВЦЭМ!$A$39:$A$782,$A133,СВЦЭМ!$B$39:$B$782,B$119)+'СЕТ СН'!$I$12+СВЦЭМ!$D$10+'СЕТ СН'!$I$5-'СЕТ СН'!$I$20</f>
        <v>3248.8228033400001</v>
      </c>
      <c r="C133" s="36">
        <f>SUMIFS(СВЦЭМ!$C$39:$C$782,СВЦЭМ!$A$39:$A$782,$A133,СВЦЭМ!$B$39:$B$782,C$119)+'СЕТ СН'!$I$12+СВЦЭМ!$D$10+'СЕТ СН'!$I$5-'СЕТ СН'!$I$20</f>
        <v>3329.7173278700002</v>
      </c>
      <c r="D133" s="36">
        <f>SUMIFS(СВЦЭМ!$C$39:$C$782,СВЦЭМ!$A$39:$A$782,$A133,СВЦЭМ!$B$39:$B$782,D$119)+'СЕТ СН'!$I$12+СВЦЭМ!$D$10+'СЕТ СН'!$I$5-'СЕТ СН'!$I$20</f>
        <v>3376.1718805</v>
      </c>
      <c r="E133" s="36">
        <f>SUMIFS(СВЦЭМ!$C$39:$C$782,СВЦЭМ!$A$39:$A$782,$A133,СВЦЭМ!$B$39:$B$782,E$119)+'СЕТ СН'!$I$12+СВЦЭМ!$D$10+'СЕТ СН'!$I$5-'СЕТ СН'!$I$20</f>
        <v>3392.1605141500004</v>
      </c>
      <c r="F133" s="36">
        <f>SUMIFS(СВЦЭМ!$C$39:$C$782,СВЦЭМ!$A$39:$A$782,$A133,СВЦЭМ!$B$39:$B$782,F$119)+'СЕТ СН'!$I$12+СВЦЭМ!$D$10+'СЕТ СН'!$I$5-'СЕТ СН'!$I$20</f>
        <v>3401.0223532999998</v>
      </c>
      <c r="G133" s="36">
        <f>SUMIFS(СВЦЭМ!$C$39:$C$782,СВЦЭМ!$A$39:$A$782,$A133,СВЦЭМ!$B$39:$B$782,G$119)+'СЕТ СН'!$I$12+СВЦЭМ!$D$10+'СЕТ СН'!$I$5-'СЕТ СН'!$I$20</f>
        <v>3368.3723756700001</v>
      </c>
      <c r="H133" s="36">
        <f>SUMIFS(СВЦЭМ!$C$39:$C$782,СВЦЭМ!$A$39:$A$782,$A133,СВЦЭМ!$B$39:$B$782,H$119)+'СЕТ СН'!$I$12+СВЦЭМ!$D$10+'СЕТ СН'!$I$5-'СЕТ СН'!$I$20</f>
        <v>3306.3786755600004</v>
      </c>
      <c r="I133" s="36">
        <f>SUMIFS(СВЦЭМ!$C$39:$C$782,СВЦЭМ!$A$39:$A$782,$A133,СВЦЭМ!$B$39:$B$782,I$119)+'СЕТ СН'!$I$12+СВЦЭМ!$D$10+'СЕТ СН'!$I$5-'СЕТ СН'!$I$20</f>
        <v>3245.8828063000001</v>
      </c>
      <c r="J133" s="36">
        <f>SUMIFS(СВЦЭМ!$C$39:$C$782,СВЦЭМ!$A$39:$A$782,$A133,СВЦЭМ!$B$39:$B$782,J$119)+'СЕТ СН'!$I$12+СВЦЭМ!$D$10+'СЕТ СН'!$I$5-'СЕТ СН'!$I$20</f>
        <v>3192.48443296</v>
      </c>
      <c r="K133" s="36">
        <f>SUMIFS(СВЦЭМ!$C$39:$C$782,СВЦЭМ!$A$39:$A$782,$A133,СВЦЭМ!$B$39:$B$782,K$119)+'СЕТ СН'!$I$12+СВЦЭМ!$D$10+'СЕТ СН'!$I$5-'СЕТ СН'!$I$20</f>
        <v>3222.5555594900002</v>
      </c>
      <c r="L133" s="36">
        <f>SUMIFS(СВЦЭМ!$C$39:$C$782,СВЦЭМ!$A$39:$A$782,$A133,СВЦЭМ!$B$39:$B$782,L$119)+'СЕТ СН'!$I$12+СВЦЭМ!$D$10+'СЕТ СН'!$I$5-'СЕТ СН'!$I$20</f>
        <v>3210.3863577700004</v>
      </c>
      <c r="M133" s="36">
        <f>SUMIFS(СВЦЭМ!$C$39:$C$782,СВЦЭМ!$A$39:$A$782,$A133,СВЦЭМ!$B$39:$B$782,M$119)+'СЕТ СН'!$I$12+СВЦЭМ!$D$10+'СЕТ СН'!$I$5-'СЕТ СН'!$I$20</f>
        <v>3219.37527684</v>
      </c>
      <c r="N133" s="36">
        <f>SUMIFS(СВЦЭМ!$C$39:$C$782,СВЦЭМ!$A$39:$A$782,$A133,СВЦЭМ!$B$39:$B$782,N$119)+'СЕТ СН'!$I$12+СВЦЭМ!$D$10+'СЕТ СН'!$I$5-'СЕТ СН'!$I$20</f>
        <v>3178.9906482100005</v>
      </c>
      <c r="O133" s="36">
        <f>SUMIFS(СВЦЭМ!$C$39:$C$782,СВЦЭМ!$A$39:$A$782,$A133,СВЦЭМ!$B$39:$B$782,O$119)+'СЕТ СН'!$I$12+СВЦЭМ!$D$10+'СЕТ СН'!$I$5-'СЕТ СН'!$I$20</f>
        <v>3172.5466684700004</v>
      </c>
      <c r="P133" s="36">
        <f>SUMIFS(СВЦЭМ!$C$39:$C$782,СВЦЭМ!$A$39:$A$782,$A133,СВЦЭМ!$B$39:$B$782,P$119)+'СЕТ СН'!$I$12+СВЦЭМ!$D$10+'СЕТ СН'!$I$5-'СЕТ СН'!$I$20</f>
        <v>3217.9656604100001</v>
      </c>
      <c r="Q133" s="36">
        <f>SUMIFS(СВЦЭМ!$C$39:$C$782,СВЦЭМ!$A$39:$A$782,$A133,СВЦЭМ!$B$39:$B$782,Q$119)+'СЕТ СН'!$I$12+СВЦЭМ!$D$10+'СЕТ СН'!$I$5-'СЕТ СН'!$I$20</f>
        <v>3227.9909336600003</v>
      </c>
      <c r="R133" s="36">
        <f>SUMIFS(СВЦЭМ!$C$39:$C$782,СВЦЭМ!$A$39:$A$782,$A133,СВЦЭМ!$B$39:$B$782,R$119)+'СЕТ СН'!$I$12+СВЦЭМ!$D$10+'СЕТ СН'!$I$5-'СЕТ СН'!$I$20</f>
        <v>3224.7391891900002</v>
      </c>
      <c r="S133" s="36">
        <f>SUMIFS(СВЦЭМ!$C$39:$C$782,СВЦЭМ!$A$39:$A$782,$A133,СВЦЭМ!$B$39:$B$782,S$119)+'СЕТ СН'!$I$12+СВЦЭМ!$D$10+'СЕТ СН'!$I$5-'СЕТ СН'!$I$20</f>
        <v>3180.7818408100002</v>
      </c>
      <c r="T133" s="36">
        <f>SUMIFS(СВЦЭМ!$C$39:$C$782,СВЦЭМ!$A$39:$A$782,$A133,СВЦЭМ!$B$39:$B$782,T$119)+'СЕТ СН'!$I$12+СВЦЭМ!$D$10+'СЕТ СН'!$I$5-'СЕТ СН'!$I$20</f>
        <v>3205.9370073800001</v>
      </c>
      <c r="U133" s="36">
        <f>SUMIFS(СВЦЭМ!$C$39:$C$782,СВЦЭМ!$A$39:$A$782,$A133,СВЦЭМ!$B$39:$B$782,U$119)+'СЕТ СН'!$I$12+СВЦЭМ!$D$10+'СЕТ СН'!$I$5-'СЕТ СН'!$I$20</f>
        <v>3278.2939197700002</v>
      </c>
      <c r="V133" s="36">
        <f>SUMIFS(СВЦЭМ!$C$39:$C$782,СВЦЭМ!$A$39:$A$782,$A133,СВЦЭМ!$B$39:$B$782,V$119)+'СЕТ СН'!$I$12+СВЦЭМ!$D$10+'СЕТ СН'!$I$5-'СЕТ СН'!$I$20</f>
        <v>3286.63454572</v>
      </c>
      <c r="W133" s="36">
        <f>SUMIFS(СВЦЭМ!$C$39:$C$782,СВЦЭМ!$A$39:$A$782,$A133,СВЦЭМ!$B$39:$B$782,W$119)+'СЕТ СН'!$I$12+СВЦЭМ!$D$10+'СЕТ СН'!$I$5-'СЕТ СН'!$I$20</f>
        <v>3282.1644671000004</v>
      </c>
      <c r="X133" s="36">
        <f>SUMIFS(СВЦЭМ!$C$39:$C$782,СВЦЭМ!$A$39:$A$782,$A133,СВЦЭМ!$B$39:$B$782,X$119)+'СЕТ СН'!$I$12+СВЦЭМ!$D$10+'СЕТ СН'!$I$5-'СЕТ СН'!$I$20</f>
        <v>3225.97433387</v>
      </c>
      <c r="Y133" s="36">
        <f>SUMIFS(СВЦЭМ!$C$39:$C$782,СВЦЭМ!$A$39:$A$782,$A133,СВЦЭМ!$B$39:$B$782,Y$119)+'СЕТ СН'!$I$12+СВЦЭМ!$D$10+'СЕТ СН'!$I$5-'СЕТ СН'!$I$20</f>
        <v>3212.3440790700001</v>
      </c>
    </row>
    <row r="134" spans="1:25" ht="15.75" x14ac:dyDescent="0.2">
      <c r="A134" s="35">
        <f t="shared" si="3"/>
        <v>44454</v>
      </c>
      <c r="B134" s="36">
        <f>SUMIFS(СВЦЭМ!$C$39:$C$782,СВЦЭМ!$A$39:$A$782,$A134,СВЦЭМ!$B$39:$B$782,B$119)+'СЕТ СН'!$I$12+СВЦЭМ!$D$10+'СЕТ СН'!$I$5-'СЕТ СН'!$I$20</f>
        <v>3333.5269970899999</v>
      </c>
      <c r="C134" s="36">
        <f>SUMIFS(СВЦЭМ!$C$39:$C$782,СВЦЭМ!$A$39:$A$782,$A134,СВЦЭМ!$B$39:$B$782,C$119)+'СЕТ СН'!$I$12+СВЦЭМ!$D$10+'СЕТ СН'!$I$5-'СЕТ СН'!$I$20</f>
        <v>3442.32898729</v>
      </c>
      <c r="D134" s="36">
        <f>SUMIFS(СВЦЭМ!$C$39:$C$782,СВЦЭМ!$A$39:$A$782,$A134,СВЦЭМ!$B$39:$B$782,D$119)+'СЕТ СН'!$I$12+СВЦЭМ!$D$10+'СЕТ СН'!$I$5-'СЕТ СН'!$I$20</f>
        <v>3553.4412493099999</v>
      </c>
      <c r="E134" s="36">
        <f>SUMIFS(СВЦЭМ!$C$39:$C$782,СВЦЭМ!$A$39:$A$782,$A134,СВЦЭМ!$B$39:$B$782,E$119)+'СЕТ СН'!$I$12+СВЦЭМ!$D$10+'СЕТ СН'!$I$5-'СЕТ СН'!$I$20</f>
        <v>3605.6324423900001</v>
      </c>
      <c r="F134" s="36">
        <f>SUMIFS(СВЦЭМ!$C$39:$C$782,СВЦЭМ!$A$39:$A$782,$A134,СВЦЭМ!$B$39:$B$782,F$119)+'СЕТ СН'!$I$12+СВЦЭМ!$D$10+'СЕТ СН'!$I$5-'СЕТ СН'!$I$20</f>
        <v>3634.5163843700002</v>
      </c>
      <c r="G134" s="36">
        <f>SUMIFS(СВЦЭМ!$C$39:$C$782,СВЦЭМ!$A$39:$A$782,$A134,СВЦЭМ!$B$39:$B$782,G$119)+'СЕТ СН'!$I$12+СВЦЭМ!$D$10+'СЕТ СН'!$I$5-'СЕТ СН'!$I$20</f>
        <v>3567.17891646</v>
      </c>
      <c r="H134" s="36">
        <f>SUMIFS(СВЦЭМ!$C$39:$C$782,СВЦЭМ!$A$39:$A$782,$A134,СВЦЭМ!$B$39:$B$782,H$119)+'СЕТ СН'!$I$12+СВЦЭМ!$D$10+'СЕТ СН'!$I$5-'СЕТ СН'!$I$20</f>
        <v>3447.0292794200004</v>
      </c>
      <c r="I134" s="36">
        <f>SUMIFS(СВЦЭМ!$C$39:$C$782,СВЦЭМ!$A$39:$A$782,$A134,СВЦЭМ!$B$39:$B$782,I$119)+'СЕТ СН'!$I$12+СВЦЭМ!$D$10+'СЕТ СН'!$I$5-'СЕТ СН'!$I$20</f>
        <v>3313.9606145900002</v>
      </c>
      <c r="J134" s="36">
        <f>SUMIFS(СВЦЭМ!$C$39:$C$782,СВЦЭМ!$A$39:$A$782,$A134,СВЦЭМ!$B$39:$B$782,J$119)+'СЕТ СН'!$I$12+СВЦЭМ!$D$10+'СЕТ СН'!$I$5-'СЕТ СН'!$I$20</f>
        <v>3199.8000911200002</v>
      </c>
      <c r="K134" s="36">
        <f>SUMIFS(СВЦЭМ!$C$39:$C$782,СВЦЭМ!$A$39:$A$782,$A134,СВЦЭМ!$B$39:$B$782,K$119)+'СЕТ СН'!$I$12+СВЦЭМ!$D$10+'СЕТ СН'!$I$5-'СЕТ СН'!$I$20</f>
        <v>3150.8538374899999</v>
      </c>
      <c r="L134" s="36">
        <f>SUMIFS(СВЦЭМ!$C$39:$C$782,СВЦЭМ!$A$39:$A$782,$A134,СВЦЭМ!$B$39:$B$782,L$119)+'СЕТ СН'!$I$12+СВЦЭМ!$D$10+'СЕТ СН'!$I$5-'СЕТ СН'!$I$20</f>
        <v>3148.94333319</v>
      </c>
      <c r="M134" s="36">
        <f>SUMIFS(СВЦЭМ!$C$39:$C$782,СВЦЭМ!$A$39:$A$782,$A134,СВЦЭМ!$B$39:$B$782,M$119)+'СЕТ СН'!$I$12+СВЦЭМ!$D$10+'СЕТ СН'!$I$5-'СЕТ СН'!$I$20</f>
        <v>3156.2273937500004</v>
      </c>
      <c r="N134" s="36">
        <f>SUMIFS(СВЦЭМ!$C$39:$C$782,СВЦЭМ!$A$39:$A$782,$A134,СВЦЭМ!$B$39:$B$782,N$119)+'СЕТ СН'!$I$12+СВЦЭМ!$D$10+'СЕТ СН'!$I$5-'СЕТ СН'!$I$20</f>
        <v>3177.50225305</v>
      </c>
      <c r="O134" s="36">
        <f>SUMIFS(СВЦЭМ!$C$39:$C$782,СВЦЭМ!$A$39:$A$782,$A134,СВЦЭМ!$B$39:$B$782,O$119)+'СЕТ СН'!$I$12+СВЦЭМ!$D$10+'СЕТ СН'!$I$5-'СЕТ СН'!$I$20</f>
        <v>3214.4859456900003</v>
      </c>
      <c r="P134" s="36">
        <f>SUMIFS(СВЦЭМ!$C$39:$C$782,СВЦЭМ!$A$39:$A$782,$A134,СВЦЭМ!$B$39:$B$782,P$119)+'СЕТ СН'!$I$12+СВЦЭМ!$D$10+'СЕТ СН'!$I$5-'СЕТ СН'!$I$20</f>
        <v>3258.1620862600003</v>
      </c>
      <c r="Q134" s="36">
        <f>SUMIFS(СВЦЭМ!$C$39:$C$782,СВЦЭМ!$A$39:$A$782,$A134,СВЦЭМ!$B$39:$B$782,Q$119)+'СЕТ СН'!$I$12+СВЦЭМ!$D$10+'СЕТ СН'!$I$5-'СЕТ СН'!$I$20</f>
        <v>3277.9408131800001</v>
      </c>
      <c r="R134" s="36">
        <f>SUMIFS(СВЦЭМ!$C$39:$C$782,СВЦЭМ!$A$39:$A$782,$A134,СВЦЭМ!$B$39:$B$782,R$119)+'СЕТ СН'!$I$12+СВЦЭМ!$D$10+'СЕТ СН'!$I$5-'СЕТ СН'!$I$20</f>
        <v>3276.5248009699999</v>
      </c>
      <c r="S134" s="36">
        <f>SUMIFS(СВЦЭМ!$C$39:$C$782,СВЦЭМ!$A$39:$A$782,$A134,СВЦЭМ!$B$39:$B$782,S$119)+'СЕТ СН'!$I$12+СВЦЭМ!$D$10+'СЕТ СН'!$I$5-'СЕТ СН'!$I$20</f>
        <v>3232.5907592600001</v>
      </c>
      <c r="T134" s="36">
        <f>SUMIFS(СВЦЭМ!$C$39:$C$782,СВЦЭМ!$A$39:$A$782,$A134,СВЦЭМ!$B$39:$B$782,T$119)+'СЕТ СН'!$I$12+СВЦЭМ!$D$10+'СЕТ СН'!$I$5-'СЕТ СН'!$I$20</f>
        <v>3201.74704569</v>
      </c>
      <c r="U134" s="36">
        <f>SUMIFS(СВЦЭМ!$C$39:$C$782,СВЦЭМ!$A$39:$A$782,$A134,СВЦЭМ!$B$39:$B$782,U$119)+'СЕТ СН'!$I$12+СВЦЭМ!$D$10+'СЕТ СН'!$I$5-'СЕТ СН'!$I$20</f>
        <v>3153.6270872499999</v>
      </c>
      <c r="V134" s="36">
        <f>SUMIFS(СВЦЭМ!$C$39:$C$782,СВЦЭМ!$A$39:$A$782,$A134,СВЦЭМ!$B$39:$B$782,V$119)+'СЕТ СН'!$I$12+СВЦЭМ!$D$10+'СЕТ СН'!$I$5-'СЕТ СН'!$I$20</f>
        <v>3133.9324423300004</v>
      </c>
      <c r="W134" s="36">
        <f>SUMIFS(СВЦЭМ!$C$39:$C$782,СВЦЭМ!$A$39:$A$782,$A134,СВЦЭМ!$B$39:$B$782,W$119)+'СЕТ СН'!$I$12+СВЦЭМ!$D$10+'СЕТ СН'!$I$5-'СЕТ СН'!$I$20</f>
        <v>3150.1152840600002</v>
      </c>
      <c r="X134" s="36">
        <f>SUMIFS(СВЦЭМ!$C$39:$C$782,СВЦЭМ!$A$39:$A$782,$A134,СВЦЭМ!$B$39:$B$782,X$119)+'СЕТ СН'!$I$12+СВЦЭМ!$D$10+'СЕТ СН'!$I$5-'СЕТ СН'!$I$20</f>
        <v>3201.5808904</v>
      </c>
      <c r="Y134" s="36">
        <f>SUMIFS(СВЦЭМ!$C$39:$C$782,СВЦЭМ!$A$39:$A$782,$A134,СВЦЭМ!$B$39:$B$782,Y$119)+'СЕТ СН'!$I$12+СВЦЭМ!$D$10+'СЕТ СН'!$I$5-'СЕТ СН'!$I$20</f>
        <v>3220.3705756500003</v>
      </c>
    </row>
    <row r="135" spans="1:25" ht="15.75" x14ac:dyDescent="0.2">
      <c r="A135" s="35">
        <f t="shared" si="3"/>
        <v>44455</v>
      </c>
      <c r="B135" s="36">
        <f>SUMIFS(СВЦЭМ!$C$39:$C$782,СВЦЭМ!$A$39:$A$782,$A135,СВЦЭМ!$B$39:$B$782,B$119)+'СЕТ СН'!$I$12+СВЦЭМ!$D$10+'СЕТ СН'!$I$5-'СЕТ СН'!$I$20</f>
        <v>3319.6510099500001</v>
      </c>
      <c r="C135" s="36">
        <f>SUMIFS(СВЦЭМ!$C$39:$C$782,СВЦЭМ!$A$39:$A$782,$A135,СВЦЭМ!$B$39:$B$782,C$119)+'СЕТ СН'!$I$12+СВЦЭМ!$D$10+'СЕТ СН'!$I$5-'СЕТ СН'!$I$20</f>
        <v>3412.6131541599998</v>
      </c>
      <c r="D135" s="36">
        <f>SUMIFS(СВЦЭМ!$C$39:$C$782,СВЦЭМ!$A$39:$A$782,$A135,СВЦЭМ!$B$39:$B$782,D$119)+'СЕТ СН'!$I$12+СВЦЭМ!$D$10+'СЕТ СН'!$I$5-'СЕТ СН'!$I$20</f>
        <v>3481.3544978099999</v>
      </c>
      <c r="E135" s="36">
        <f>SUMIFS(СВЦЭМ!$C$39:$C$782,СВЦЭМ!$A$39:$A$782,$A135,СВЦЭМ!$B$39:$B$782,E$119)+'СЕТ СН'!$I$12+СВЦЭМ!$D$10+'СЕТ СН'!$I$5-'СЕТ СН'!$I$20</f>
        <v>3505.0647821900002</v>
      </c>
      <c r="F135" s="36">
        <f>SUMIFS(СВЦЭМ!$C$39:$C$782,СВЦЭМ!$A$39:$A$782,$A135,СВЦЭМ!$B$39:$B$782,F$119)+'СЕТ СН'!$I$12+СВЦЭМ!$D$10+'СЕТ СН'!$I$5-'СЕТ СН'!$I$20</f>
        <v>3511.6100307400002</v>
      </c>
      <c r="G135" s="36">
        <f>SUMIFS(СВЦЭМ!$C$39:$C$782,СВЦЭМ!$A$39:$A$782,$A135,СВЦЭМ!$B$39:$B$782,G$119)+'СЕТ СН'!$I$12+СВЦЭМ!$D$10+'СЕТ СН'!$I$5-'СЕТ СН'!$I$20</f>
        <v>3477.3931630900001</v>
      </c>
      <c r="H135" s="36">
        <f>SUMIFS(СВЦЭМ!$C$39:$C$782,СВЦЭМ!$A$39:$A$782,$A135,СВЦЭМ!$B$39:$B$782,H$119)+'СЕТ СН'!$I$12+СВЦЭМ!$D$10+'СЕТ СН'!$I$5-'СЕТ СН'!$I$20</f>
        <v>3402.0645890800001</v>
      </c>
      <c r="I135" s="36">
        <f>SUMIFS(СВЦЭМ!$C$39:$C$782,СВЦЭМ!$A$39:$A$782,$A135,СВЦЭМ!$B$39:$B$782,I$119)+'СЕТ СН'!$I$12+СВЦЭМ!$D$10+'СЕТ СН'!$I$5-'СЕТ СН'!$I$20</f>
        <v>3290.6019923900003</v>
      </c>
      <c r="J135" s="36">
        <f>SUMIFS(СВЦЭМ!$C$39:$C$782,СВЦЭМ!$A$39:$A$782,$A135,СВЦЭМ!$B$39:$B$782,J$119)+'СЕТ СН'!$I$12+СВЦЭМ!$D$10+'СЕТ СН'!$I$5-'СЕТ СН'!$I$20</f>
        <v>3191.7754316400001</v>
      </c>
      <c r="K135" s="36">
        <f>SUMIFS(СВЦЭМ!$C$39:$C$782,СВЦЭМ!$A$39:$A$782,$A135,СВЦЭМ!$B$39:$B$782,K$119)+'СЕТ СН'!$I$12+СВЦЭМ!$D$10+'СЕТ СН'!$I$5-'СЕТ СН'!$I$20</f>
        <v>3144.5079654300002</v>
      </c>
      <c r="L135" s="36">
        <f>SUMIFS(СВЦЭМ!$C$39:$C$782,СВЦЭМ!$A$39:$A$782,$A135,СВЦЭМ!$B$39:$B$782,L$119)+'СЕТ СН'!$I$12+СВЦЭМ!$D$10+'СЕТ СН'!$I$5-'СЕТ СН'!$I$20</f>
        <v>3146.2595033800003</v>
      </c>
      <c r="M135" s="36">
        <f>SUMIFS(СВЦЭМ!$C$39:$C$782,СВЦЭМ!$A$39:$A$782,$A135,СВЦЭМ!$B$39:$B$782,M$119)+'СЕТ СН'!$I$12+СВЦЭМ!$D$10+'СЕТ СН'!$I$5-'СЕТ СН'!$I$20</f>
        <v>3142.1313490400003</v>
      </c>
      <c r="N135" s="36">
        <f>SUMIFS(СВЦЭМ!$C$39:$C$782,СВЦЭМ!$A$39:$A$782,$A135,СВЦЭМ!$B$39:$B$782,N$119)+'СЕТ СН'!$I$12+СВЦЭМ!$D$10+'СЕТ СН'!$I$5-'СЕТ СН'!$I$20</f>
        <v>3151.3280810599999</v>
      </c>
      <c r="O135" s="36">
        <f>SUMIFS(СВЦЭМ!$C$39:$C$782,СВЦЭМ!$A$39:$A$782,$A135,СВЦЭМ!$B$39:$B$782,O$119)+'СЕТ СН'!$I$12+СВЦЭМ!$D$10+'СЕТ СН'!$I$5-'СЕТ СН'!$I$20</f>
        <v>3184.3267641700004</v>
      </c>
      <c r="P135" s="36">
        <f>SUMIFS(СВЦЭМ!$C$39:$C$782,СВЦЭМ!$A$39:$A$782,$A135,СВЦЭМ!$B$39:$B$782,P$119)+'СЕТ СН'!$I$12+СВЦЭМ!$D$10+'СЕТ СН'!$I$5-'СЕТ СН'!$I$20</f>
        <v>3233.5955548500001</v>
      </c>
      <c r="Q135" s="36">
        <f>SUMIFS(СВЦЭМ!$C$39:$C$782,СВЦЭМ!$A$39:$A$782,$A135,СВЦЭМ!$B$39:$B$782,Q$119)+'СЕТ СН'!$I$12+СВЦЭМ!$D$10+'СЕТ СН'!$I$5-'СЕТ СН'!$I$20</f>
        <v>3249.2928336100003</v>
      </c>
      <c r="R135" s="36">
        <f>SUMIFS(СВЦЭМ!$C$39:$C$782,СВЦЭМ!$A$39:$A$782,$A135,СВЦЭМ!$B$39:$B$782,R$119)+'СЕТ СН'!$I$12+СВЦЭМ!$D$10+'СЕТ СН'!$I$5-'СЕТ СН'!$I$20</f>
        <v>3243.8733879400002</v>
      </c>
      <c r="S135" s="36">
        <f>SUMIFS(СВЦЭМ!$C$39:$C$782,СВЦЭМ!$A$39:$A$782,$A135,СВЦЭМ!$B$39:$B$782,S$119)+'СЕТ СН'!$I$12+СВЦЭМ!$D$10+'СЕТ СН'!$I$5-'СЕТ СН'!$I$20</f>
        <v>3206.7762944800002</v>
      </c>
      <c r="T135" s="36">
        <f>SUMIFS(СВЦЭМ!$C$39:$C$782,СВЦЭМ!$A$39:$A$782,$A135,СВЦЭМ!$B$39:$B$782,T$119)+'СЕТ СН'!$I$12+СВЦЭМ!$D$10+'СЕТ СН'!$I$5-'СЕТ СН'!$I$20</f>
        <v>3157.3727690400001</v>
      </c>
      <c r="U135" s="36">
        <f>SUMIFS(СВЦЭМ!$C$39:$C$782,СВЦЭМ!$A$39:$A$782,$A135,СВЦЭМ!$B$39:$B$782,U$119)+'СЕТ СН'!$I$12+СВЦЭМ!$D$10+'СЕТ СН'!$I$5-'СЕТ СН'!$I$20</f>
        <v>3138.8225874700001</v>
      </c>
      <c r="V135" s="36">
        <f>SUMIFS(СВЦЭМ!$C$39:$C$782,СВЦЭМ!$A$39:$A$782,$A135,СВЦЭМ!$B$39:$B$782,V$119)+'СЕТ СН'!$I$12+СВЦЭМ!$D$10+'СЕТ СН'!$I$5-'СЕТ СН'!$I$20</f>
        <v>3132.94027658</v>
      </c>
      <c r="W135" s="36">
        <f>SUMIFS(СВЦЭМ!$C$39:$C$782,СВЦЭМ!$A$39:$A$782,$A135,СВЦЭМ!$B$39:$B$782,W$119)+'СЕТ СН'!$I$12+СВЦЭМ!$D$10+'СЕТ СН'!$I$5-'СЕТ СН'!$I$20</f>
        <v>3117.41095245</v>
      </c>
      <c r="X135" s="36">
        <f>SUMIFS(СВЦЭМ!$C$39:$C$782,СВЦЭМ!$A$39:$A$782,$A135,СВЦЭМ!$B$39:$B$782,X$119)+'СЕТ СН'!$I$12+СВЦЭМ!$D$10+'СЕТ СН'!$I$5-'СЕТ СН'!$I$20</f>
        <v>3133.4604338200002</v>
      </c>
      <c r="Y135" s="36">
        <f>SUMIFS(СВЦЭМ!$C$39:$C$782,СВЦЭМ!$A$39:$A$782,$A135,СВЦЭМ!$B$39:$B$782,Y$119)+'СЕТ СН'!$I$12+СВЦЭМ!$D$10+'СЕТ СН'!$I$5-'СЕТ СН'!$I$20</f>
        <v>3202.3566373900003</v>
      </c>
    </row>
    <row r="136" spans="1:25" ht="15.75" x14ac:dyDescent="0.2">
      <c r="A136" s="35">
        <f t="shared" si="3"/>
        <v>44456</v>
      </c>
      <c r="B136" s="36">
        <f>SUMIFS(СВЦЭМ!$C$39:$C$782,СВЦЭМ!$A$39:$A$782,$A136,СВЦЭМ!$B$39:$B$782,B$119)+'СЕТ СН'!$I$12+СВЦЭМ!$D$10+'СЕТ СН'!$I$5-'СЕТ СН'!$I$20</f>
        <v>3291.4573221300002</v>
      </c>
      <c r="C136" s="36">
        <f>SUMIFS(СВЦЭМ!$C$39:$C$782,СВЦЭМ!$A$39:$A$782,$A136,СВЦЭМ!$B$39:$B$782,C$119)+'СЕТ СН'!$I$12+СВЦЭМ!$D$10+'СЕТ СН'!$I$5-'СЕТ СН'!$I$20</f>
        <v>3381.2016955899999</v>
      </c>
      <c r="D136" s="36">
        <f>SUMIFS(СВЦЭМ!$C$39:$C$782,СВЦЭМ!$A$39:$A$782,$A136,СВЦЭМ!$B$39:$B$782,D$119)+'СЕТ СН'!$I$12+СВЦЭМ!$D$10+'СЕТ СН'!$I$5-'СЕТ СН'!$I$20</f>
        <v>3455.5808064500002</v>
      </c>
      <c r="E136" s="36">
        <f>SUMIFS(СВЦЭМ!$C$39:$C$782,СВЦЭМ!$A$39:$A$782,$A136,СВЦЭМ!$B$39:$B$782,E$119)+'СЕТ СН'!$I$12+СВЦЭМ!$D$10+'СЕТ СН'!$I$5-'СЕТ СН'!$I$20</f>
        <v>3482.6440344000002</v>
      </c>
      <c r="F136" s="36">
        <f>SUMIFS(СВЦЭМ!$C$39:$C$782,СВЦЭМ!$A$39:$A$782,$A136,СВЦЭМ!$B$39:$B$782,F$119)+'СЕТ СН'!$I$12+СВЦЭМ!$D$10+'СЕТ СН'!$I$5-'СЕТ СН'!$I$20</f>
        <v>3491.8187939099998</v>
      </c>
      <c r="G136" s="36">
        <f>SUMIFS(СВЦЭМ!$C$39:$C$782,СВЦЭМ!$A$39:$A$782,$A136,СВЦЭМ!$B$39:$B$782,G$119)+'СЕТ СН'!$I$12+СВЦЭМ!$D$10+'СЕТ СН'!$I$5-'СЕТ СН'!$I$20</f>
        <v>3462.16585119</v>
      </c>
      <c r="H136" s="36">
        <f>SUMIFS(СВЦЭМ!$C$39:$C$782,СВЦЭМ!$A$39:$A$782,$A136,СВЦЭМ!$B$39:$B$782,H$119)+'СЕТ СН'!$I$12+СВЦЭМ!$D$10+'СЕТ СН'!$I$5-'СЕТ СН'!$I$20</f>
        <v>3377.73684142</v>
      </c>
      <c r="I136" s="36">
        <f>SUMIFS(СВЦЭМ!$C$39:$C$782,СВЦЭМ!$A$39:$A$782,$A136,СВЦЭМ!$B$39:$B$782,I$119)+'СЕТ СН'!$I$12+СВЦЭМ!$D$10+'СЕТ СН'!$I$5-'СЕТ СН'!$I$20</f>
        <v>3264.9072147800002</v>
      </c>
      <c r="J136" s="36">
        <f>SUMIFS(СВЦЭМ!$C$39:$C$782,СВЦЭМ!$A$39:$A$782,$A136,СВЦЭМ!$B$39:$B$782,J$119)+'СЕТ СН'!$I$12+СВЦЭМ!$D$10+'СЕТ СН'!$I$5-'СЕТ СН'!$I$20</f>
        <v>3175.39584827</v>
      </c>
      <c r="K136" s="36">
        <f>SUMIFS(СВЦЭМ!$C$39:$C$782,СВЦЭМ!$A$39:$A$782,$A136,СВЦЭМ!$B$39:$B$782,K$119)+'СЕТ СН'!$I$12+СВЦЭМ!$D$10+'СЕТ СН'!$I$5-'СЕТ СН'!$I$20</f>
        <v>3134.3571150300004</v>
      </c>
      <c r="L136" s="36">
        <f>SUMIFS(СВЦЭМ!$C$39:$C$782,СВЦЭМ!$A$39:$A$782,$A136,СВЦЭМ!$B$39:$B$782,L$119)+'СЕТ СН'!$I$12+СВЦЭМ!$D$10+'СЕТ СН'!$I$5-'СЕТ СН'!$I$20</f>
        <v>3118.6219445800002</v>
      </c>
      <c r="M136" s="36">
        <f>SUMIFS(СВЦЭМ!$C$39:$C$782,СВЦЭМ!$A$39:$A$782,$A136,СВЦЭМ!$B$39:$B$782,M$119)+'СЕТ СН'!$I$12+СВЦЭМ!$D$10+'СЕТ СН'!$I$5-'СЕТ СН'!$I$20</f>
        <v>3112.3295981900001</v>
      </c>
      <c r="N136" s="36">
        <f>SUMIFS(СВЦЭМ!$C$39:$C$782,СВЦЭМ!$A$39:$A$782,$A136,СВЦЭМ!$B$39:$B$782,N$119)+'СЕТ СН'!$I$12+СВЦЭМ!$D$10+'СЕТ СН'!$I$5-'СЕТ СН'!$I$20</f>
        <v>3124.2740077200001</v>
      </c>
      <c r="O136" s="36">
        <f>SUMIFS(СВЦЭМ!$C$39:$C$782,СВЦЭМ!$A$39:$A$782,$A136,СВЦЭМ!$B$39:$B$782,O$119)+'СЕТ СН'!$I$12+СВЦЭМ!$D$10+'СЕТ СН'!$I$5-'СЕТ СН'!$I$20</f>
        <v>3126.3688088200001</v>
      </c>
      <c r="P136" s="36">
        <f>SUMIFS(СВЦЭМ!$C$39:$C$782,СВЦЭМ!$A$39:$A$782,$A136,СВЦЭМ!$B$39:$B$782,P$119)+'СЕТ СН'!$I$12+СВЦЭМ!$D$10+'СЕТ СН'!$I$5-'СЕТ СН'!$I$20</f>
        <v>3157.1194692000004</v>
      </c>
      <c r="Q136" s="36">
        <f>SUMIFS(СВЦЭМ!$C$39:$C$782,СВЦЭМ!$A$39:$A$782,$A136,СВЦЭМ!$B$39:$B$782,Q$119)+'СЕТ СН'!$I$12+СВЦЭМ!$D$10+'СЕТ СН'!$I$5-'СЕТ СН'!$I$20</f>
        <v>3170.9238681900001</v>
      </c>
      <c r="R136" s="36">
        <f>SUMIFS(СВЦЭМ!$C$39:$C$782,СВЦЭМ!$A$39:$A$782,$A136,СВЦЭМ!$B$39:$B$782,R$119)+'СЕТ СН'!$I$12+СВЦЭМ!$D$10+'СЕТ СН'!$I$5-'СЕТ СН'!$I$20</f>
        <v>3166.7808274000004</v>
      </c>
      <c r="S136" s="36">
        <f>SUMIFS(СВЦЭМ!$C$39:$C$782,СВЦЭМ!$A$39:$A$782,$A136,СВЦЭМ!$B$39:$B$782,S$119)+'СЕТ СН'!$I$12+СВЦЭМ!$D$10+'СЕТ СН'!$I$5-'СЕТ СН'!$I$20</f>
        <v>3130.2528320300003</v>
      </c>
      <c r="T136" s="36">
        <f>SUMIFS(СВЦЭМ!$C$39:$C$782,СВЦЭМ!$A$39:$A$782,$A136,СВЦЭМ!$B$39:$B$782,T$119)+'СЕТ СН'!$I$12+СВЦЭМ!$D$10+'СЕТ СН'!$I$5-'СЕТ СН'!$I$20</f>
        <v>3117.1635657000002</v>
      </c>
      <c r="U136" s="36">
        <f>SUMIFS(СВЦЭМ!$C$39:$C$782,СВЦЭМ!$A$39:$A$782,$A136,СВЦЭМ!$B$39:$B$782,U$119)+'СЕТ СН'!$I$12+СВЦЭМ!$D$10+'СЕТ СН'!$I$5-'СЕТ СН'!$I$20</f>
        <v>3104.0517487200004</v>
      </c>
      <c r="V136" s="36">
        <f>SUMIFS(СВЦЭМ!$C$39:$C$782,СВЦЭМ!$A$39:$A$782,$A136,СВЦЭМ!$B$39:$B$782,V$119)+'СЕТ СН'!$I$12+СВЦЭМ!$D$10+'СЕТ СН'!$I$5-'СЕТ СН'!$I$20</f>
        <v>3107.86415898</v>
      </c>
      <c r="W136" s="36">
        <f>SUMIFS(СВЦЭМ!$C$39:$C$782,СВЦЭМ!$A$39:$A$782,$A136,СВЦЭМ!$B$39:$B$782,W$119)+'СЕТ СН'!$I$12+СВЦЭМ!$D$10+'СЕТ СН'!$I$5-'СЕТ СН'!$I$20</f>
        <v>3108.3789734000002</v>
      </c>
      <c r="X136" s="36">
        <f>SUMIFS(СВЦЭМ!$C$39:$C$782,СВЦЭМ!$A$39:$A$782,$A136,СВЦЭМ!$B$39:$B$782,X$119)+'СЕТ СН'!$I$12+СВЦЭМ!$D$10+'СЕТ СН'!$I$5-'СЕТ СН'!$I$20</f>
        <v>3098.6748916200004</v>
      </c>
      <c r="Y136" s="36">
        <f>SUMIFS(СВЦЭМ!$C$39:$C$782,СВЦЭМ!$A$39:$A$782,$A136,СВЦЭМ!$B$39:$B$782,Y$119)+'СЕТ СН'!$I$12+СВЦЭМ!$D$10+'СЕТ СН'!$I$5-'СЕТ СН'!$I$20</f>
        <v>3127.3590087500002</v>
      </c>
    </row>
    <row r="137" spans="1:25" ht="15.75" x14ac:dyDescent="0.2">
      <c r="A137" s="35">
        <f t="shared" si="3"/>
        <v>44457</v>
      </c>
      <c r="B137" s="36">
        <f>SUMIFS(СВЦЭМ!$C$39:$C$782,СВЦЭМ!$A$39:$A$782,$A137,СВЦЭМ!$B$39:$B$782,B$119)+'СЕТ СН'!$I$12+СВЦЭМ!$D$10+'СЕТ СН'!$I$5-'СЕТ СН'!$I$20</f>
        <v>3146.6601584300001</v>
      </c>
      <c r="C137" s="36">
        <f>SUMIFS(СВЦЭМ!$C$39:$C$782,СВЦЭМ!$A$39:$A$782,$A137,СВЦЭМ!$B$39:$B$782,C$119)+'СЕТ СН'!$I$12+СВЦЭМ!$D$10+'СЕТ СН'!$I$5-'СЕТ СН'!$I$20</f>
        <v>3187.2652106600003</v>
      </c>
      <c r="D137" s="36">
        <f>SUMIFS(СВЦЭМ!$C$39:$C$782,СВЦЭМ!$A$39:$A$782,$A137,СВЦЭМ!$B$39:$B$782,D$119)+'СЕТ СН'!$I$12+СВЦЭМ!$D$10+'СЕТ СН'!$I$5-'СЕТ СН'!$I$20</f>
        <v>3256.0862365600001</v>
      </c>
      <c r="E137" s="36">
        <f>SUMIFS(СВЦЭМ!$C$39:$C$782,СВЦЭМ!$A$39:$A$782,$A137,СВЦЭМ!$B$39:$B$782,E$119)+'СЕТ СН'!$I$12+СВЦЭМ!$D$10+'СЕТ СН'!$I$5-'СЕТ СН'!$I$20</f>
        <v>3278.12853481</v>
      </c>
      <c r="F137" s="36">
        <f>SUMIFS(СВЦЭМ!$C$39:$C$782,СВЦЭМ!$A$39:$A$782,$A137,СВЦЭМ!$B$39:$B$782,F$119)+'СЕТ СН'!$I$12+СВЦЭМ!$D$10+'СЕТ СН'!$I$5-'СЕТ СН'!$I$20</f>
        <v>3270.9219185500001</v>
      </c>
      <c r="G137" s="36">
        <f>SUMIFS(СВЦЭМ!$C$39:$C$782,СВЦЭМ!$A$39:$A$782,$A137,СВЦЭМ!$B$39:$B$782,G$119)+'СЕТ СН'!$I$12+СВЦЭМ!$D$10+'СЕТ СН'!$I$5-'СЕТ СН'!$I$20</f>
        <v>3270.9329110300005</v>
      </c>
      <c r="H137" s="36">
        <f>SUMIFS(СВЦЭМ!$C$39:$C$782,СВЦЭМ!$A$39:$A$782,$A137,СВЦЭМ!$B$39:$B$782,H$119)+'СЕТ СН'!$I$12+СВЦЭМ!$D$10+'СЕТ СН'!$I$5-'СЕТ СН'!$I$20</f>
        <v>3251.5492202300002</v>
      </c>
      <c r="I137" s="36">
        <f>SUMIFS(СВЦЭМ!$C$39:$C$782,СВЦЭМ!$A$39:$A$782,$A137,СВЦЭМ!$B$39:$B$782,I$119)+'СЕТ СН'!$I$12+СВЦЭМ!$D$10+'СЕТ СН'!$I$5-'СЕТ СН'!$I$20</f>
        <v>3166.5458010800003</v>
      </c>
      <c r="J137" s="36">
        <f>SUMIFS(СВЦЭМ!$C$39:$C$782,СВЦЭМ!$A$39:$A$782,$A137,СВЦЭМ!$B$39:$B$782,J$119)+'СЕТ СН'!$I$12+СВЦЭМ!$D$10+'СЕТ СН'!$I$5-'СЕТ СН'!$I$20</f>
        <v>3110.2624379200001</v>
      </c>
      <c r="K137" s="36">
        <f>SUMIFS(СВЦЭМ!$C$39:$C$782,СВЦЭМ!$A$39:$A$782,$A137,СВЦЭМ!$B$39:$B$782,K$119)+'СЕТ СН'!$I$12+СВЦЭМ!$D$10+'СЕТ СН'!$I$5-'СЕТ СН'!$I$20</f>
        <v>3064.6999850600005</v>
      </c>
      <c r="L137" s="36">
        <f>SUMIFS(СВЦЭМ!$C$39:$C$782,СВЦЭМ!$A$39:$A$782,$A137,СВЦЭМ!$B$39:$B$782,L$119)+'СЕТ СН'!$I$12+СВЦЭМ!$D$10+'СЕТ СН'!$I$5-'СЕТ СН'!$I$20</f>
        <v>3064.9285075800003</v>
      </c>
      <c r="M137" s="36">
        <f>SUMIFS(СВЦЭМ!$C$39:$C$782,СВЦЭМ!$A$39:$A$782,$A137,СВЦЭМ!$B$39:$B$782,M$119)+'СЕТ СН'!$I$12+СВЦЭМ!$D$10+'СЕТ СН'!$I$5-'СЕТ СН'!$I$20</f>
        <v>3062.5014897200003</v>
      </c>
      <c r="N137" s="36">
        <f>SUMIFS(СВЦЭМ!$C$39:$C$782,СВЦЭМ!$A$39:$A$782,$A137,СВЦЭМ!$B$39:$B$782,N$119)+'СЕТ СН'!$I$12+СВЦЭМ!$D$10+'СЕТ СН'!$I$5-'СЕТ СН'!$I$20</f>
        <v>3090.4034263000003</v>
      </c>
      <c r="O137" s="36">
        <f>SUMIFS(СВЦЭМ!$C$39:$C$782,СВЦЭМ!$A$39:$A$782,$A137,СВЦЭМ!$B$39:$B$782,O$119)+'СЕТ СН'!$I$12+СВЦЭМ!$D$10+'СЕТ СН'!$I$5-'СЕТ СН'!$I$20</f>
        <v>3123.1392840600001</v>
      </c>
      <c r="P137" s="36">
        <f>SUMIFS(СВЦЭМ!$C$39:$C$782,СВЦЭМ!$A$39:$A$782,$A137,СВЦЭМ!$B$39:$B$782,P$119)+'СЕТ СН'!$I$12+СВЦЭМ!$D$10+'СЕТ СН'!$I$5-'СЕТ СН'!$I$20</f>
        <v>3142.3594547500002</v>
      </c>
      <c r="Q137" s="36">
        <f>SUMIFS(СВЦЭМ!$C$39:$C$782,СВЦЭМ!$A$39:$A$782,$A137,СВЦЭМ!$B$39:$B$782,Q$119)+'СЕТ СН'!$I$12+СВЦЭМ!$D$10+'СЕТ СН'!$I$5-'СЕТ СН'!$I$20</f>
        <v>3146.3448609800002</v>
      </c>
      <c r="R137" s="36">
        <f>SUMIFS(СВЦЭМ!$C$39:$C$782,СВЦЭМ!$A$39:$A$782,$A137,СВЦЭМ!$B$39:$B$782,R$119)+'СЕТ СН'!$I$12+СВЦЭМ!$D$10+'СЕТ СН'!$I$5-'СЕТ СН'!$I$20</f>
        <v>3146.9539976700003</v>
      </c>
      <c r="S137" s="36">
        <f>SUMIFS(СВЦЭМ!$C$39:$C$782,СВЦЭМ!$A$39:$A$782,$A137,СВЦЭМ!$B$39:$B$782,S$119)+'СЕТ СН'!$I$12+СВЦЭМ!$D$10+'СЕТ СН'!$I$5-'СЕТ СН'!$I$20</f>
        <v>3127.9366604900001</v>
      </c>
      <c r="T137" s="36">
        <f>SUMIFS(СВЦЭМ!$C$39:$C$782,СВЦЭМ!$A$39:$A$782,$A137,СВЦЭМ!$B$39:$B$782,T$119)+'СЕТ СН'!$I$12+СВЦЭМ!$D$10+'СЕТ СН'!$I$5-'СЕТ СН'!$I$20</f>
        <v>3092.8789302200003</v>
      </c>
      <c r="U137" s="36">
        <f>SUMIFS(СВЦЭМ!$C$39:$C$782,СВЦЭМ!$A$39:$A$782,$A137,СВЦЭМ!$B$39:$B$782,U$119)+'СЕТ СН'!$I$12+СВЦЭМ!$D$10+'СЕТ СН'!$I$5-'СЕТ СН'!$I$20</f>
        <v>3033.7570605800001</v>
      </c>
      <c r="V137" s="36">
        <f>SUMIFS(СВЦЭМ!$C$39:$C$782,СВЦЭМ!$A$39:$A$782,$A137,СВЦЭМ!$B$39:$B$782,V$119)+'СЕТ СН'!$I$12+СВЦЭМ!$D$10+'СЕТ СН'!$I$5-'СЕТ СН'!$I$20</f>
        <v>3011.9102223300001</v>
      </c>
      <c r="W137" s="36">
        <f>SUMIFS(СВЦЭМ!$C$39:$C$782,СВЦЭМ!$A$39:$A$782,$A137,СВЦЭМ!$B$39:$B$782,W$119)+'СЕТ СН'!$I$12+СВЦЭМ!$D$10+'СЕТ СН'!$I$5-'СЕТ СН'!$I$20</f>
        <v>3005.7659751800002</v>
      </c>
      <c r="X137" s="36">
        <f>SUMIFS(СВЦЭМ!$C$39:$C$782,СВЦЭМ!$A$39:$A$782,$A137,СВЦЭМ!$B$39:$B$782,X$119)+'СЕТ СН'!$I$12+СВЦЭМ!$D$10+'СЕТ СН'!$I$5-'СЕТ СН'!$I$20</f>
        <v>3053.94486968</v>
      </c>
      <c r="Y137" s="36">
        <f>SUMIFS(СВЦЭМ!$C$39:$C$782,СВЦЭМ!$A$39:$A$782,$A137,СВЦЭМ!$B$39:$B$782,Y$119)+'СЕТ СН'!$I$12+СВЦЭМ!$D$10+'СЕТ СН'!$I$5-'СЕТ СН'!$I$20</f>
        <v>3083.22730907</v>
      </c>
    </row>
    <row r="138" spans="1:25" ht="15.75" x14ac:dyDescent="0.2">
      <c r="A138" s="35">
        <f t="shared" si="3"/>
        <v>44458</v>
      </c>
      <c r="B138" s="36">
        <f>SUMIFS(СВЦЭМ!$C$39:$C$782,СВЦЭМ!$A$39:$A$782,$A138,СВЦЭМ!$B$39:$B$782,B$119)+'СЕТ СН'!$I$12+СВЦЭМ!$D$10+'СЕТ СН'!$I$5-'СЕТ СН'!$I$20</f>
        <v>3108.3991486300001</v>
      </c>
      <c r="C138" s="36">
        <f>SUMIFS(СВЦЭМ!$C$39:$C$782,СВЦЭМ!$A$39:$A$782,$A138,СВЦЭМ!$B$39:$B$782,C$119)+'СЕТ СН'!$I$12+СВЦЭМ!$D$10+'СЕТ СН'!$I$5-'СЕТ СН'!$I$20</f>
        <v>3148.6465152400001</v>
      </c>
      <c r="D138" s="36">
        <f>SUMIFS(СВЦЭМ!$C$39:$C$782,СВЦЭМ!$A$39:$A$782,$A138,СВЦЭМ!$B$39:$B$782,D$119)+'СЕТ СН'!$I$12+СВЦЭМ!$D$10+'СЕТ СН'!$I$5-'СЕТ СН'!$I$20</f>
        <v>3206.7558386000001</v>
      </c>
      <c r="E138" s="36">
        <f>SUMIFS(СВЦЭМ!$C$39:$C$782,СВЦЭМ!$A$39:$A$782,$A138,СВЦЭМ!$B$39:$B$782,E$119)+'СЕТ СН'!$I$12+СВЦЭМ!$D$10+'СЕТ СН'!$I$5-'СЕТ СН'!$I$20</f>
        <v>3239.0835652700002</v>
      </c>
      <c r="F138" s="36">
        <f>SUMIFS(СВЦЭМ!$C$39:$C$782,СВЦЭМ!$A$39:$A$782,$A138,СВЦЭМ!$B$39:$B$782,F$119)+'СЕТ СН'!$I$12+СВЦЭМ!$D$10+'СЕТ СН'!$I$5-'СЕТ СН'!$I$20</f>
        <v>3239.5188483400002</v>
      </c>
      <c r="G138" s="36">
        <f>SUMIFS(СВЦЭМ!$C$39:$C$782,СВЦЭМ!$A$39:$A$782,$A138,СВЦЭМ!$B$39:$B$782,G$119)+'СЕТ СН'!$I$12+СВЦЭМ!$D$10+'СЕТ СН'!$I$5-'СЕТ СН'!$I$20</f>
        <v>3232.2190490600001</v>
      </c>
      <c r="H138" s="36">
        <f>SUMIFS(СВЦЭМ!$C$39:$C$782,СВЦЭМ!$A$39:$A$782,$A138,СВЦЭМ!$B$39:$B$782,H$119)+'СЕТ СН'!$I$12+СВЦЭМ!$D$10+'СЕТ СН'!$I$5-'СЕТ СН'!$I$20</f>
        <v>3198.3493143800001</v>
      </c>
      <c r="I138" s="36">
        <f>SUMIFS(СВЦЭМ!$C$39:$C$782,СВЦЭМ!$A$39:$A$782,$A138,СВЦЭМ!$B$39:$B$782,I$119)+'СЕТ СН'!$I$12+СВЦЭМ!$D$10+'СЕТ СН'!$I$5-'СЕТ СН'!$I$20</f>
        <v>3140.2607024200001</v>
      </c>
      <c r="J138" s="36">
        <f>SUMIFS(СВЦЭМ!$C$39:$C$782,СВЦЭМ!$A$39:$A$782,$A138,СВЦЭМ!$B$39:$B$782,J$119)+'СЕТ СН'!$I$12+СВЦЭМ!$D$10+'СЕТ СН'!$I$5-'СЕТ СН'!$I$20</f>
        <v>3111.0046471800001</v>
      </c>
      <c r="K138" s="36">
        <f>SUMIFS(СВЦЭМ!$C$39:$C$782,СВЦЭМ!$A$39:$A$782,$A138,СВЦЭМ!$B$39:$B$782,K$119)+'СЕТ СН'!$I$12+СВЦЭМ!$D$10+'СЕТ СН'!$I$5-'СЕТ СН'!$I$20</f>
        <v>3024.32158686</v>
      </c>
      <c r="L138" s="36">
        <f>SUMIFS(СВЦЭМ!$C$39:$C$782,СВЦЭМ!$A$39:$A$782,$A138,СВЦЭМ!$B$39:$B$782,L$119)+'СЕТ СН'!$I$12+СВЦЭМ!$D$10+'СЕТ СН'!$I$5-'СЕТ СН'!$I$20</f>
        <v>3022.2867304700003</v>
      </c>
      <c r="M138" s="36">
        <f>SUMIFS(СВЦЭМ!$C$39:$C$782,СВЦЭМ!$A$39:$A$782,$A138,СВЦЭМ!$B$39:$B$782,M$119)+'СЕТ СН'!$I$12+СВЦЭМ!$D$10+'СЕТ СН'!$I$5-'СЕТ СН'!$I$20</f>
        <v>3025.8270486400002</v>
      </c>
      <c r="N138" s="36">
        <f>SUMIFS(СВЦЭМ!$C$39:$C$782,СВЦЭМ!$A$39:$A$782,$A138,СВЦЭМ!$B$39:$B$782,N$119)+'СЕТ СН'!$I$12+СВЦЭМ!$D$10+'СЕТ СН'!$I$5-'СЕТ СН'!$I$20</f>
        <v>3034.52107566</v>
      </c>
      <c r="O138" s="36">
        <f>SUMIFS(СВЦЭМ!$C$39:$C$782,СВЦЭМ!$A$39:$A$782,$A138,СВЦЭМ!$B$39:$B$782,O$119)+'СЕТ СН'!$I$12+СВЦЭМ!$D$10+'СЕТ СН'!$I$5-'СЕТ СН'!$I$20</f>
        <v>3060.11857611</v>
      </c>
      <c r="P138" s="36">
        <f>SUMIFS(СВЦЭМ!$C$39:$C$782,СВЦЭМ!$A$39:$A$782,$A138,СВЦЭМ!$B$39:$B$782,P$119)+'СЕТ СН'!$I$12+СВЦЭМ!$D$10+'СЕТ СН'!$I$5-'СЕТ СН'!$I$20</f>
        <v>3105.0472454400001</v>
      </c>
      <c r="Q138" s="36">
        <f>SUMIFS(СВЦЭМ!$C$39:$C$782,СВЦЭМ!$A$39:$A$782,$A138,СВЦЭМ!$B$39:$B$782,Q$119)+'СЕТ СН'!$I$12+СВЦЭМ!$D$10+'СЕТ СН'!$I$5-'СЕТ СН'!$I$20</f>
        <v>3105.5909057100002</v>
      </c>
      <c r="R138" s="36">
        <f>SUMIFS(СВЦЭМ!$C$39:$C$782,СВЦЭМ!$A$39:$A$782,$A138,СВЦЭМ!$B$39:$B$782,R$119)+'СЕТ СН'!$I$12+СВЦЭМ!$D$10+'СЕТ СН'!$I$5-'СЕТ СН'!$I$20</f>
        <v>3104.9122340900003</v>
      </c>
      <c r="S138" s="36">
        <f>SUMIFS(СВЦЭМ!$C$39:$C$782,СВЦЭМ!$A$39:$A$782,$A138,СВЦЭМ!$B$39:$B$782,S$119)+'СЕТ СН'!$I$12+СВЦЭМ!$D$10+'СЕТ СН'!$I$5-'СЕТ СН'!$I$20</f>
        <v>3092.6246424999999</v>
      </c>
      <c r="T138" s="36">
        <f>SUMIFS(СВЦЭМ!$C$39:$C$782,СВЦЭМ!$A$39:$A$782,$A138,СВЦЭМ!$B$39:$B$782,T$119)+'СЕТ СН'!$I$12+СВЦЭМ!$D$10+'СЕТ СН'!$I$5-'СЕТ СН'!$I$20</f>
        <v>3134.6243705400002</v>
      </c>
      <c r="U138" s="36">
        <f>SUMIFS(СВЦЭМ!$C$39:$C$782,СВЦЭМ!$A$39:$A$782,$A138,СВЦЭМ!$B$39:$B$782,U$119)+'СЕТ СН'!$I$12+СВЦЭМ!$D$10+'СЕТ СН'!$I$5-'СЕТ СН'!$I$20</f>
        <v>3067.3183171600003</v>
      </c>
      <c r="V138" s="36">
        <f>SUMIFS(СВЦЭМ!$C$39:$C$782,СВЦЭМ!$A$39:$A$782,$A138,СВЦЭМ!$B$39:$B$782,V$119)+'СЕТ СН'!$I$12+СВЦЭМ!$D$10+'СЕТ СН'!$I$5-'СЕТ СН'!$I$20</f>
        <v>3058.2686579700003</v>
      </c>
      <c r="W138" s="36">
        <f>SUMIFS(СВЦЭМ!$C$39:$C$782,СВЦЭМ!$A$39:$A$782,$A138,СВЦЭМ!$B$39:$B$782,W$119)+'СЕТ СН'!$I$12+СВЦЭМ!$D$10+'СЕТ СН'!$I$5-'СЕТ СН'!$I$20</f>
        <v>3068.7686217</v>
      </c>
      <c r="X138" s="36">
        <f>SUMIFS(СВЦЭМ!$C$39:$C$782,СВЦЭМ!$A$39:$A$782,$A138,СВЦЭМ!$B$39:$B$782,X$119)+'СЕТ СН'!$I$12+СВЦЭМ!$D$10+'СЕТ СН'!$I$5-'СЕТ СН'!$I$20</f>
        <v>3089.3971865400003</v>
      </c>
      <c r="Y138" s="36">
        <f>SUMIFS(СВЦЭМ!$C$39:$C$782,СВЦЭМ!$A$39:$A$782,$A138,СВЦЭМ!$B$39:$B$782,Y$119)+'СЕТ СН'!$I$12+СВЦЭМ!$D$10+'СЕТ СН'!$I$5-'СЕТ СН'!$I$20</f>
        <v>3125.0531873</v>
      </c>
    </row>
    <row r="139" spans="1:25" ht="15.75" x14ac:dyDescent="0.2">
      <c r="A139" s="35">
        <f t="shared" si="3"/>
        <v>44459</v>
      </c>
      <c r="B139" s="36">
        <f>SUMIFS(СВЦЭМ!$C$39:$C$782,СВЦЭМ!$A$39:$A$782,$A139,СВЦЭМ!$B$39:$B$782,B$119)+'СЕТ СН'!$I$12+СВЦЭМ!$D$10+'СЕТ СН'!$I$5-'СЕТ СН'!$I$20</f>
        <v>3081.1120437500003</v>
      </c>
      <c r="C139" s="36">
        <f>SUMIFS(СВЦЭМ!$C$39:$C$782,СВЦЭМ!$A$39:$A$782,$A139,СВЦЭМ!$B$39:$B$782,C$119)+'СЕТ СН'!$I$12+СВЦЭМ!$D$10+'СЕТ СН'!$I$5-'СЕТ СН'!$I$20</f>
        <v>3168.2290041599999</v>
      </c>
      <c r="D139" s="36">
        <f>SUMIFS(СВЦЭМ!$C$39:$C$782,СВЦЭМ!$A$39:$A$782,$A139,СВЦЭМ!$B$39:$B$782,D$119)+'СЕТ СН'!$I$12+СВЦЭМ!$D$10+'СЕТ СН'!$I$5-'СЕТ СН'!$I$20</f>
        <v>3215.6654696600003</v>
      </c>
      <c r="E139" s="36">
        <f>SUMIFS(СВЦЭМ!$C$39:$C$782,СВЦЭМ!$A$39:$A$782,$A139,СВЦЭМ!$B$39:$B$782,E$119)+'СЕТ СН'!$I$12+СВЦЭМ!$D$10+'СЕТ СН'!$I$5-'СЕТ СН'!$I$20</f>
        <v>3234.3987879400001</v>
      </c>
      <c r="F139" s="36">
        <f>SUMIFS(СВЦЭМ!$C$39:$C$782,СВЦЭМ!$A$39:$A$782,$A139,СВЦЭМ!$B$39:$B$782,F$119)+'СЕТ СН'!$I$12+СВЦЭМ!$D$10+'СЕТ СН'!$I$5-'СЕТ СН'!$I$20</f>
        <v>3242.5937945100004</v>
      </c>
      <c r="G139" s="36">
        <f>SUMIFS(СВЦЭМ!$C$39:$C$782,СВЦЭМ!$A$39:$A$782,$A139,СВЦЭМ!$B$39:$B$782,G$119)+'СЕТ СН'!$I$12+СВЦЭМ!$D$10+'СЕТ СН'!$I$5-'СЕТ СН'!$I$20</f>
        <v>3226.12422431</v>
      </c>
      <c r="H139" s="36">
        <f>SUMIFS(СВЦЭМ!$C$39:$C$782,СВЦЭМ!$A$39:$A$782,$A139,СВЦЭМ!$B$39:$B$782,H$119)+'СЕТ СН'!$I$12+СВЦЭМ!$D$10+'СЕТ СН'!$I$5-'СЕТ СН'!$I$20</f>
        <v>3177.6062656600002</v>
      </c>
      <c r="I139" s="36">
        <f>SUMIFS(СВЦЭМ!$C$39:$C$782,СВЦЭМ!$A$39:$A$782,$A139,СВЦЭМ!$B$39:$B$782,I$119)+'СЕТ СН'!$I$12+СВЦЭМ!$D$10+'СЕТ СН'!$I$5-'СЕТ СН'!$I$20</f>
        <v>3133.3033808600003</v>
      </c>
      <c r="J139" s="36">
        <f>SUMIFS(СВЦЭМ!$C$39:$C$782,СВЦЭМ!$A$39:$A$782,$A139,СВЦЭМ!$B$39:$B$782,J$119)+'СЕТ СН'!$I$12+СВЦЭМ!$D$10+'СЕТ СН'!$I$5-'СЕТ СН'!$I$20</f>
        <v>3133.6978763500001</v>
      </c>
      <c r="K139" s="36">
        <f>SUMIFS(СВЦЭМ!$C$39:$C$782,СВЦЭМ!$A$39:$A$782,$A139,СВЦЭМ!$B$39:$B$782,K$119)+'СЕТ СН'!$I$12+СВЦЭМ!$D$10+'СЕТ СН'!$I$5-'СЕТ СН'!$I$20</f>
        <v>3128.1609113500003</v>
      </c>
      <c r="L139" s="36">
        <f>SUMIFS(СВЦЭМ!$C$39:$C$782,СВЦЭМ!$A$39:$A$782,$A139,СВЦЭМ!$B$39:$B$782,L$119)+'СЕТ СН'!$I$12+СВЦЭМ!$D$10+'СЕТ СН'!$I$5-'СЕТ СН'!$I$20</f>
        <v>3108.4282845100001</v>
      </c>
      <c r="M139" s="36">
        <f>SUMIFS(СВЦЭМ!$C$39:$C$782,СВЦЭМ!$A$39:$A$782,$A139,СВЦЭМ!$B$39:$B$782,M$119)+'СЕТ СН'!$I$12+СВЦЭМ!$D$10+'СЕТ СН'!$I$5-'СЕТ СН'!$I$20</f>
        <v>3103.2585588100001</v>
      </c>
      <c r="N139" s="36">
        <f>SUMIFS(СВЦЭМ!$C$39:$C$782,СВЦЭМ!$A$39:$A$782,$A139,СВЦЭМ!$B$39:$B$782,N$119)+'СЕТ СН'!$I$12+СВЦЭМ!$D$10+'СЕТ СН'!$I$5-'СЕТ СН'!$I$20</f>
        <v>3122.4027493800004</v>
      </c>
      <c r="O139" s="36">
        <f>SUMIFS(СВЦЭМ!$C$39:$C$782,СВЦЭМ!$A$39:$A$782,$A139,СВЦЭМ!$B$39:$B$782,O$119)+'СЕТ СН'!$I$12+СВЦЭМ!$D$10+'СЕТ СН'!$I$5-'СЕТ СН'!$I$20</f>
        <v>3150.5288161300005</v>
      </c>
      <c r="P139" s="36">
        <f>SUMIFS(СВЦЭМ!$C$39:$C$782,СВЦЭМ!$A$39:$A$782,$A139,СВЦЭМ!$B$39:$B$782,P$119)+'СЕТ СН'!$I$12+СВЦЭМ!$D$10+'СЕТ СН'!$I$5-'СЕТ СН'!$I$20</f>
        <v>3185.20637145</v>
      </c>
      <c r="Q139" s="36">
        <f>SUMIFS(СВЦЭМ!$C$39:$C$782,СВЦЭМ!$A$39:$A$782,$A139,СВЦЭМ!$B$39:$B$782,Q$119)+'СЕТ СН'!$I$12+СВЦЭМ!$D$10+'СЕТ СН'!$I$5-'СЕТ СН'!$I$20</f>
        <v>3189.1384215600001</v>
      </c>
      <c r="R139" s="36">
        <f>SUMIFS(СВЦЭМ!$C$39:$C$782,СВЦЭМ!$A$39:$A$782,$A139,СВЦЭМ!$B$39:$B$782,R$119)+'СЕТ СН'!$I$12+СВЦЭМ!$D$10+'СЕТ СН'!$I$5-'СЕТ СН'!$I$20</f>
        <v>3173.5790829200005</v>
      </c>
      <c r="S139" s="36">
        <f>SUMIFS(СВЦЭМ!$C$39:$C$782,СВЦЭМ!$A$39:$A$782,$A139,СВЦЭМ!$B$39:$B$782,S$119)+'СЕТ СН'!$I$12+СВЦЭМ!$D$10+'СЕТ СН'!$I$5-'СЕТ СН'!$I$20</f>
        <v>3153.5715336400003</v>
      </c>
      <c r="T139" s="36">
        <f>SUMIFS(СВЦЭМ!$C$39:$C$782,СВЦЭМ!$A$39:$A$782,$A139,СВЦЭМ!$B$39:$B$782,T$119)+'СЕТ СН'!$I$12+СВЦЭМ!$D$10+'СЕТ СН'!$I$5-'СЕТ СН'!$I$20</f>
        <v>3144.5456838700002</v>
      </c>
      <c r="U139" s="36">
        <f>SUMIFS(СВЦЭМ!$C$39:$C$782,СВЦЭМ!$A$39:$A$782,$A139,СВЦЭМ!$B$39:$B$782,U$119)+'СЕТ СН'!$I$12+СВЦЭМ!$D$10+'СЕТ СН'!$I$5-'СЕТ СН'!$I$20</f>
        <v>3160.8371154900001</v>
      </c>
      <c r="V139" s="36">
        <f>SUMIFS(СВЦЭМ!$C$39:$C$782,СВЦЭМ!$A$39:$A$782,$A139,СВЦЭМ!$B$39:$B$782,V$119)+'СЕТ СН'!$I$12+СВЦЭМ!$D$10+'СЕТ СН'!$I$5-'СЕТ СН'!$I$20</f>
        <v>3111.1476571800004</v>
      </c>
      <c r="W139" s="36">
        <f>SUMIFS(СВЦЭМ!$C$39:$C$782,СВЦЭМ!$A$39:$A$782,$A139,СВЦЭМ!$B$39:$B$782,W$119)+'СЕТ СН'!$I$12+СВЦЭМ!$D$10+'СЕТ СН'!$I$5-'СЕТ СН'!$I$20</f>
        <v>3102.1530090200004</v>
      </c>
      <c r="X139" s="36">
        <f>SUMIFS(СВЦЭМ!$C$39:$C$782,СВЦЭМ!$A$39:$A$782,$A139,СВЦЭМ!$B$39:$B$782,X$119)+'СЕТ СН'!$I$12+СВЦЭМ!$D$10+'СЕТ СН'!$I$5-'СЕТ СН'!$I$20</f>
        <v>3136.6693309000002</v>
      </c>
      <c r="Y139" s="36">
        <f>SUMIFS(СВЦЭМ!$C$39:$C$782,СВЦЭМ!$A$39:$A$782,$A139,СВЦЭМ!$B$39:$B$782,Y$119)+'СЕТ СН'!$I$12+СВЦЭМ!$D$10+'СЕТ СН'!$I$5-'СЕТ СН'!$I$20</f>
        <v>3114.8736304900003</v>
      </c>
    </row>
    <row r="140" spans="1:25" ht="15.75" x14ac:dyDescent="0.2">
      <c r="A140" s="35">
        <f t="shared" si="3"/>
        <v>44460</v>
      </c>
      <c r="B140" s="36">
        <f>SUMIFS(СВЦЭМ!$C$39:$C$782,СВЦЭМ!$A$39:$A$782,$A140,СВЦЭМ!$B$39:$B$782,B$119)+'СЕТ СН'!$I$12+СВЦЭМ!$D$10+'СЕТ СН'!$I$5-'СЕТ СН'!$I$20</f>
        <v>3177.41011471</v>
      </c>
      <c r="C140" s="36">
        <f>SUMIFS(СВЦЭМ!$C$39:$C$782,СВЦЭМ!$A$39:$A$782,$A140,СВЦЭМ!$B$39:$B$782,C$119)+'СЕТ СН'!$I$12+СВЦЭМ!$D$10+'СЕТ СН'!$I$5-'СЕТ СН'!$I$20</f>
        <v>3250.2817875500004</v>
      </c>
      <c r="D140" s="36">
        <f>SUMIFS(СВЦЭМ!$C$39:$C$782,СВЦЭМ!$A$39:$A$782,$A140,СВЦЭМ!$B$39:$B$782,D$119)+'СЕТ СН'!$I$12+СВЦЭМ!$D$10+'СЕТ СН'!$I$5-'СЕТ СН'!$I$20</f>
        <v>3277.3095752200002</v>
      </c>
      <c r="E140" s="36">
        <f>SUMIFS(СВЦЭМ!$C$39:$C$782,СВЦЭМ!$A$39:$A$782,$A140,СВЦЭМ!$B$39:$B$782,E$119)+'СЕТ СН'!$I$12+СВЦЭМ!$D$10+'СЕТ СН'!$I$5-'СЕТ СН'!$I$20</f>
        <v>3284.3924804500002</v>
      </c>
      <c r="F140" s="36">
        <f>SUMIFS(СВЦЭМ!$C$39:$C$782,СВЦЭМ!$A$39:$A$782,$A140,СВЦЭМ!$B$39:$B$782,F$119)+'СЕТ СН'!$I$12+СВЦЭМ!$D$10+'СЕТ СН'!$I$5-'СЕТ СН'!$I$20</f>
        <v>3281.0635356800003</v>
      </c>
      <c r="G140" s="36">
        <f>SUMIFS(СВЦЭМ!$C$39:$C$782,СВЦЭМ!$A$39:$A$782,$A140,СВЦЭМ!$B$39:$B$782,G$119)+'СЕТ СН'!$I$12+СВЦЭМ!$D$10+'СЕТ СН'!$I$5-'СЕТ СН'!$I$20</f>
        <v>3262.2947656800002</v>
      </c>
      <c r="H140" s="36">
        <f>SUMIFS(СВЦЭМ!$C$39:$C$782,СВЦЭМ!$A$39:$A$782,$A140,СВЦЭМ!$B$39:$B$782,H$119)+'СЕТ СН'!$I$12+СВЦЭМ!$D$10+'СЕТ СН'!$I$5-'СЕТ СН'!$I$20</f>
        <v>3206.85516018</v>
      </c>
      <c r="I140" s="36">
        <f>SUMIFS(СВЦЭМ!$C$39:$C$782,СВЦЭМ!$A$39:$A$782,$A140,СВЦЭМ!$B$39:$B$782,I$119)+'СЕТ СН'!$I$12+СВЦЭМ!$D$10+'СЕТ СН'!$I$5-'СЕТ СН'!$I$20</f>
        <v>3165.9875485600001</v>
      </c>
      <c r="J140" s="36">
        <f>SUMIFS(СВЦЭМ!$C$39:$C$782,СВЦЭМ!$A$39:$A$782,$A140,СВЦЭМ!$B$39:$B$782,J$119)+'СЕТ СН'!$I$12+СВЦЭМ!$D$10+'СЕТ СН'!$I$5-'СЕТ СН'!$I$20</f>
        <v>3148.8020154400001</v>
      </c>
      <c r="K140" s="36">
        <f>SUMIFS(СВЦЭМ!$C$39:$C$782,СВЦЭМ!$A$39:$A$782,$A140,СВЦЭМ!$B$39:$B$782,K$119)+'СЕТ СН'!$I$12+СВЦЭМ!$D$10+'СЕТ СН'!$I$5-'СЕТ СН'!$I$20</f>
        <v>3123.1593534900003</v>
      </c>
      <c r="L140" s="36">
        <f>SUMIFS(СВЦЭМ!$C$39:$C$782,СВЦЭМ!$A$39:$A$782,$A140,СВЦЭМ!$B$39:$B$782,L$119)+'СЕТ СН'!$I$12+СВЦЭМ!$D$10+'СЕТ СН'!$I$5-'СЕТ СН'!$I$20</f>
        <v>3109.1412265500003</v>
      </c>
      <c r="M140" s="36">
        <f>SUMIFS(СВЦЭМ!$C$39:$C$782,СВЦЭМ!$A$39:$A$782,$A140,СВЦЭМ!$B$39:$B$782,M$119)+'СЕТ СН'!$I$12+СВЦЭМ!$D$10+'СЕТ СН'!$I$5-'СЕТ СН'!$I$20</f>
        <v>3111.4508159100001</v>
      </c>
      <c r="N140" s="36">
        <f>SUMIFS(СВЦЭМ!$C$39:$C$782,СВЦЭМ!$A$39:$A$782,$A140,СВЦЭМ!$B$39:$B$782,N$119)+'СЕТ СН'!$I$12+СВЦЭМ!$D$10+'СЕТ СН'!$I$5-'СЕТ СН'!$I$20</f>
        <v>3128.0951045400002</v>
      </c>
      <c r="O140" s="36">
        <f>SUMIFS(СВЦЭМ!$C$39:$C$782,СВЦЭМ!$A$39:$A$782,$A140,СВЦЭМ!$B$39:$B$782,O$119)+'СЕТ СН'!$I$12+СВЦЭМ!$D$10+'СЕТ СН'!$I$5-'СЕТ СН'!$I$20</f>
        <v>3132.9606156300001</v>
      </c>
      <c r="P140" s="36">
        <f>SUMIFS(СВЦЭМ!$C$39:$C$782,СВЦЭМ!$A$39:$A$782,$A140,СВЦЭМ!$B$39:$B$782,P$119)+'СЕТ СН'!$I$12+СВЦЭМ!$D$10+'СЕТ СН'!$I$5-'СЕТ СН'!$I$20</f>
        <v>3168.9694707300005</v>
      </c>
      <c r="Q140" s="36">
        <f>SUMIFS(СВЦЭМ!$C$39:$C$782,СВЦЭМ!$A$39:$A$782,$A140,СВЦЭМ!$B$39:$B$782,Q$119)+'СЕТ СН'!$I$12+СВЦЭМ!$D$10+'СЕТ СН'!$I$5-'СЕТ СН'!$I$20</f>
        <v>3185.2976081700003</v>
      </c>
      <c r="R140" s="36">
        <f>SUMIFS(СВЦЭМ!$C$39:$C$782,СВЦЭМ!$A$39:$A$782,$A140,СВЦЭМ!$B$39:$B$782,R$119)+'СЕТ СН'!$I$12+СВЦЭМ!$D$10+'СЕТ СН'!$I$5-'СЕТ СН'!$I$20</f>
        <v>3175.0157432300002</v>
      </c>
      <c r="S140" s="36">
        <f>SUMIFS(СВЦЭМ!$C$39:$C$782,СВЦЭМ!$A$39:$A$782,$A140,СВЦЭМ!$B$39:$B$782,S$119)+'СЕТ СН'!$I$12+СВЦЭМ!$D$10+'СЕТ СН'!$I$5-'СЕТ СН'!$I$20</f>
        <v>3151.6264101700003</v>
      </c>
      <c r="T140" s="36">
        <f>SUMIFS(СВЦЭМ!$C$39:$C$782,СВЦЭМ!$A$39:$A$782,$A140,СВЦЭМ!$B$39:$B$782,T$119)+'СЕТ СН'!$I$12+СВЦЭМ!$D$10+'СЕТ СН'!$I$5-'СЕТ СН'!$I$20</f>
        <v>3134.58482972</v>
      </c>
      <c r="U140" s="36">
        <f>SUMIFS(СВЦЭМ!$C$39:$C$782,СВЦЭМ!$A$39:$A$782,$A140,СВЦЭМ!$B$39:$B$782,U$119)+'СЕТ СН'!$I$12+СВЦЭМ!$D$10+'СЕТ СН'!$I$5-'СЕТ СН'!$I$20</f>
        <v>3130.4007663300004</v>
      </c>
      <c r="V140" s="36">
        <f>SUMIFS(СВЦЭМ!$C$39:$C$782,СВЦЭМ!$A$39:$A$782,$A140,СВЦЭМ!$B$39:$B$782,V$119)+'СЕТ СН'!$I$12+СВЦЭМ!$D$10+'СЕТ СН'!$I$5-'СЕТ СН'!$I$20</f>
        <v>3128.1420929300002</v>
      </c>
      <c r="W140" s="36">
        <f>SUMIFS(СВЦЭМ!$C$39:$C$782,СВЦЭМ!$A$39:$A$782,$A140,СВЦЭМ!$B$39:$B$782,W$119)+'СЕТ СН'!$I$12+СВЦЭМ!$D$10+'СЕТ СН'!$I$5-'СЕТ СН'!$I$20</f>
        <v>3123.5221480300002</v>
      </c>
      <c r="X140" s="36">
        <f>SUMIFS(СВЦЭМ!$C$39:$C$782,СВЦЭМ!$A$39:$A$782,$A140,СВЦЭМ!$B$39:$B$782,X$119)+'СЕТ СН'!$I$12+СВЦЭМ!$D$10+'СЕТ СН'!$I$5-'СЕТ СН'!$I$20</f>
        <v>3098.80614909</v>
      </c>
      <c r="Y140" s="36">
        <f>SUMIFS(СВЦЭМ!$C$39:$C$782,СВЦЭМ!$A$39:$A$782,$A140,СВЦЭМ!$B$39:$B$782,Y$119)+'СЕТ СН'!$I$12+СВЦЭМ!$D$10+'СЕТ СН'!$I$5-'СЕТ СН'!$I$20</f>
        <v>3096.1434410400002</v>
      </c>
    </row>
    <row r="141" spans="1:25" ht="15.75" x14ac:dyDescent="0.2">
      <c r="A141" s="35">
        <f t="shared" si="3"/>
        <v>44461</v>
      </c>
      <c r="B141" s="36">
        <f>SUMIFS(СВЦЭМ!$C$39:$C$782,СВЦЭМ!$A$39:$A$782,$A141,СВЦЭМ!$B$39:$B$782,B$119)+'СЕТ СН'!$I$12+СВЦЭМ!$D$10+'СЕТ СН'!$I$5-'СЕТ СН'!$I$20</f>
        <v>3167.8515615200004</v>
      </c>
      <c r="C141" s="36">
        <f>SUMIFS(СВЦЭМ!$C$39:$C$782,СВЦЭМ!$A$39:$A$782,$A141,СВЦЭМ!$B$39:$B$782,C$119)+'СЕТ СН'!$I$12+СВЦЭМ!$D$10+'СЕТ СН'!$I$5-'СЕТ СН'!$I$20</f>
        <v>3229.3478545900002</v>
      </c>
      <c r="D141" s="36">
        <f>SUMIFS(СВЦЭМ!$C$39:$C$782,СВЦЭМ!$A$39:$A$782,$A141,СВЦЭМ!$B$39:$B$782,D$119)+'СЕТ СН'!$I$12+СВЦЭМ!$D$10+'СЕТ СН'!$I$5-'СЕТ СН'!$I$20</f>
        <v>3265.6070184099999</v>
      </c>
      <c r="E141" s="36">
        <f>SUMIFS(СВЦЭМ!$C$39:$C$782,СВЦЭМ!$A$39:$A$782,$A141,СВЦЭМ!$B$39:$B$782,E$119)+'СЕТ СН'!$I$12+СВЦЭМ!$D$10+'СЕТ СН'!$I$5-'СЕТ СН'!$I$20</f>
        <v>3266.3834474499999</v>
      </c>
      <c r="F141" s="36">
        <f>SUMIFS(СВЦЭМ!$C$39:$C$782,СВЦЭМ!$A$39:$A$782,$A141,СВЦЭМ!$B$39:$B$782,F$119)+'СЕТ СН'!$I$12+СВЦЭМ!$D$10+'СЕТ СН'!$I$5-'СЕТ СН'!$I$20</f>
        <v>3275.5038333699999</v>
      </c>
      <c r="G141" s="36">
        <f>SUMIFS(СВЦЭМ!$C$39:$C$782,СВЦЭМ!$A$39:$A$782,$A141,СВЦЭМ!$B$39:$B$782,G$119)+'СЕТ СН'!$I$12+СВЦЭМ!$D$10+'СЕТ СН'!$I$5-'СЕТ СН'!$I$20</f>
        <v>3257.7792516100003</v>
      </c>
      <c r="H141" s="36">
        <f>SUMIFS(СВЦЭМ!$C$39:$C$782,СВЦЭМ!$A$39:$A$782,$A141,СВЦЭМ!$B$39:$B$782,H$119)+'СЕТ СН'!$I$12+СВЦЭМ!$D$10+'СЕТ СН'!$I$5-'СЕТ СН'!$I$20</f>
        <v>3204.5053285500003</v>
      </c>
      <c r="I141" s="36">
        <f>SUMIFS(СВЦЭМ!$C$39:$C$782,СВЦЭМ!$A$39:$A$782,$A141,СВЦЭМ!$B$39:$B$782,I$119)+'СЕТ СН'!$I$12+СВЦЭМ!$D$10+'СЕТ СН'!$I$5-'СЕТ СН'!$I$20</f>
        <v>3144.18238105</v>
      </c>
      <c r="J141" s="36">
        <f>SUMIFS(СВЦЭМ!$C$39:$C$782,СВЦЭМ!$A$39:$A$782,$A141,СВЦЭМ!$B$39:$B$782,J$119)+'СЕТ СН'!$I$12+СВЦЭМ!$D$10+'СЕТ СН'!$I$5-'СЕТ СН'!$I$20</f>
        <v>3134.1978428400002</v>
      </c>
      <c r="K141" s="36">
        <f>SUMIFS(СВЦЭМ!$C$39:$C$782,СВЦЭМ!$A$39:$A$782,$A141,СВЦЭМ!$B$39:$B$782,K$119)+'СЕТ СН'!$I$12+СВЦЭМ!$D$10+'СЕТ СН'!$I$5-'СЕТ СН'!$I$20</f>
        <v>3121.8813213200001</v>
      </c>
      <c r="L141" s="36">
        <f>SUMIFS(СВЦЭМ!$C$39:$C$782,СВЦЭМ!$A$39:$A$782,$A141,СВЦЭМ!$B$39:$B$782,L$119)+'СЕТ СН'!$I$12+СВЦЭМ!$D$10+'СЕТ СН'!$I$5-'СЕТ СН'!$I$20</f>
        <v>3113.3309397500002</v>
      </c>
      <c r="M141" s="36">
        <f>SUMIFS(СВЦЭМ!$C$39:$C$782,СВЦЭМ!$A$39:$A$782,$A141,СВЦЭМ!$B$39:$B$782,M$119)+'СЕТ СН'!$I$12+СВЦЭМ!$D$10+'СЕТ СН'!$I$5-'СЕТ СН'!$I$20</f>
        <v>3100.92019764</v>
      </c>
      <c r="N141" s="36">
        <f>SUMIFS(СВЦЭМ!$C$39:$C$782,СВЦЭМ!$A$39:$A$782,$A141,СВЦЭМ!$B$39:$B$782,N$119)+'СЕТ СН'!$I$12+СВЦЭМ!$D$10+'СЕТ СН'!$I$5-'СЕТ СН'!$I$20</f>
        <v>3119.70043068</v>
      </c>
      <c r="O141" s="36">
        <f>SUMIFS(СВЦЭМ!$C$39:$C$782,СВЦЭМ!$A$39:$A$782,$A141,СВЦЭМ!$B$39:$B$782,O$119)+'СЕТ СН'!$I$12+СВЦЭМ!$D$10+'СЕТ СН'!$I$5-'СЕТ СН'!$I$20</f>
        <v>3136.6661111000003</v>
      </c>
      <c r="P141" s="36">
        <f>SUMIFS(СВЦЭМ!$C$39:$C$782,СВЦЭМ!$A$39:$A$782,$A141,СВЦЭМ!$B$39:$B$782,P$119)+'СЕТ СН'!$I$12+СВЦЭМ!$D$10+'СЕТ СН'!$I$5-'СЕТ СН'!$I$20</f>
        <v>3172.2948465300001</v>
      </c>
      <c r="Q141" s="36">
        <f>SUMIFS(СВЦЭМ!$C$39:$C$782,СВЦЭМ!$A$39:$A$782,$A141,СВЦЭМ!$B$39:$B$782,Q$119)+'СЕТ СН'!$I$12+СВЦЭМ!$D$10+'СЕТ СН'!$I$5-'СЕТ СН'!$I$20</f>
        <v>3178.9259287700002</v>
      </c>
      <c r="R141" s="36">
        <f>SUMIFS(СВЦЭМ!$C$39:$C$782,СВЦЭМ!$A$39:$A$782,$A141,СВЦЭМ!$B$39:$B$782,R$119)+'СЕТ СН'!$I$12+СВЦЭМ!$D$10+'СЕТ СН'!$I$5-'СЕТ СН'!$I$20</f>
        <v>3173.6851038100003</v>
      </c>
      <c r="S141" s="36">
        <f>SUMIFS(СВЦЭМ!$C$39:$C$782,СВЦЭМ!$A$39:$A$782,$A141,СВЦЭМ!$B$39:$B$782,S$119)+'СЕТ СН'!$I$12+СВЦЭМ!$D$10+'СЕТ СН'!$I$5-'СЕТ СН'!$I$20</f>
        <v>3140.0403934600004</v>
      </c>
      <c r="T141" s="36">
        <f>SUMIFS(СВЦЭМ!$C$39:$C$782,СВЦЭМ!$A$39:$A$782,$A141,СВЦЭМ!$B$39:$B$782,T$119)+'СЕТ СН'!$I$12+СВЦЭМ!$D$10+'СЕТ СН'!$I$5-'СЕТ СН'!$I$20</f>
        <v>3118.7595554700001</v>
      </c>
      <c r="U141" s="36">
        <f>SUMIFS(СВЦЭМ!$C$39:$C$782,СВЦЭМ!$A$39:$A$782,$A141,СВЦЭМ!$B$39:$B$782,U$119)+'СЕТ СН'!$I$12+СВЦЭМ!$D$10+'СЕТ СН'!$I$5-'СЕТ СН'!$I$20</f>
        <v>3121.3021932400002</v>
      </c>
      <c r="V141" s="36">
        <f>SUMIFS(СВЦЭМ!$C$39:$C$782,СВЦЭМ!$A$39:$A$782,$A141,СВЦЭМ!$B$39:$B$782,V$119)+'СЕТ СН'!$I$12+СВЦЭМ!$D$10+'СЕТ СН'!$I$5-'СЕТ СН'!$I$20</f>
        <v>3115.7563345300005</v>
      </c>
      <c r="W141" s="36">
        <f>SUMIFS(СВЦЭМ!$C$39:$C$782,СВЦЭМ!$A$39:$A$782,$A141,СВЦЭМ!$B$39:$B$782,W$119)+'СЕТ СН'!$I$12+СВЦЭМ!$D$10+'СЕТ СН'!$I$5-'СЕТ СН'!$I$20</f>
        <v>3111.5656370200004</v>
      </c>
      <c r="X141" s="36">
        <f>SUMIFS(СВЦЭМ!$C$39:$C$782,СВЦЭМ!$A$39:$A$782,$A141,СВЦЭМ!$B$39:$B$782,X$119)+'СЕТ СН'!$I$12+СВЦЭМ!$D$10+'СЕТ СН'!$I$5-'СЕТ СН'!$I$20</f>
        <v>3092.7036944300003</v>
      </c>
      <c r="Y141" s="36">
        <f>SUMIFS(СВЦЭМ!$C$39:$C$782,СВЦЭМ!$A$39:$A$782,$A141,СВЦЭМ!$B$39:$B$782,Y$119)+'СЕТ СН'!$I$12+СВЦЭМ!$D$10+'СЕТ СН'!$I$5-'СЕТ СН'!$I$20</f>
        <v>3088.8785364900004</v>
      </c>
    </row>
    <row r="142" spans="1:25" ht="15.75" x14ac:dyDescent="0.2">
      <c r="A142" s="35">
        <f t="shared" si="3"/>
        <v>44462</v>
      </c>
      <c r="B142" s="36">
        <f>SUMIFS(СВЦЭМ!$C$39:$C$782,СВЦЭМ!$A$39:$A$782,$A142,СВЦЭМ!$B$39:$B$782,B$119)+'СЕТ СН'!$I$12+СВЦЭМ!$D$10+'СЕТ СН'!$I$5-'СЕТ СН'!$I$20</f>
        <v>3203.5772822500003</v>
      </c>
      <c r="C142" s="36">
        <f>SUMIFS(СВЦЭМ!$C$39:$C$782,СВЦЭМ!$A$39:$A$782,$A142,СВЦЭМ!$B$39:$B$782,C$119)+'СЕТ СН'!$I$12+СВЦЭМ!$D$10+'СЕТ СН'!$I$5-'СЕТ СН'!$I$20</f>
        <v>3303.3380847400003</v>
      </c>
      <c r="D142" s="36">
        <f>SUMIFS(СВЦЭМ!$C$39:$C$782,СВЦЭМ!$A$39:$A$782,$A142,СВЦЭМ!$B$39:$B$782,D$119)+'СЕТ СН'!$I$12+СВЦЭМ!$D$10+'СЕТ СН'!$I$5-'СЕТ СН'!$I$20</f>
        <v>3357.1383923600001</v>
      </c>
      <c r="E142" s="36">
        <f>SUMIFS(СВЦЭМ!$C$39:$C$782,СВЦЭМ!$A$39:$A$782,$A142,СВЦЭМ!$B$39:$B$782,E$119)+'СЕТ СН'!$I$12+СВЦЭМ!$D$10+'СЕТ СН'!$I$5-'СЕТ СН'!$I$20</f>
        <v>3371.2501203500001</v>
      </c>
      <c r="F142" s="36">
        <f>SUMIFS(СВЦЭМ!$C$39:$C$782,СВЦЭМ!$A$39:$A$782,$A142,СВЦЭМ!$B$39:$B$782,F$119)+'СЕТ СН'!$I$12+СВЦЭМ!$D$10+'СЕТ СН'!$I$5-'СЕТ СН'!$I$20</f>
        <v>3373.9818032800003</v>
      </c>
      <c r="G142" s="36">
        <f>SUMIFS(СВЦЭМ!$C$39:$C$782,СВЦЭМ!$A$39:$A$782,$A142,СВЦЭМ!$B$39:$B$782,G$119)+'СЕТ СН'!$I$12+СВЦЭМ!$D$10+'СЕТ СН'!$I$5-'СЕТ СН'!$I$20</f>
        <v>3339.99816904</v>
      </c>
      <c r="H142" s="36">
        <f>SUMIFS(СВЦЭМ!$C$39:$C$782,СВЦЭМ!$A$39:$A$782,$A142,СВЦЭМ!$B$39:$B$782,H$119)+'СЕТ СН'!$I$12+СВЦЭМ!$D$10+'СЕТ СН'!$I$5-'СЕТ СН'!$I$20</f>
        <v>3270.8354117300005</v>
      </c>
      <c r="I142" s="36">
        <f>SUMIFS(СВЦЭМ!$C$39:$C$782,СВЦЭМ!$A$39:$A$782,$A142,СВЦЭМ!$B$39:$B$782,I$119)+'СЕТ СН'!$I$12+СВЦЭМ!$D$10+'СЕТ СН'!$I$5-'СЕТ СН'!$I$20</f>
        <v>3177.8447702600001</v>
      </c>
      <c r="J142" s="36">
        <f>SUMIFS(СВЦЭМ!$C$39:$C$782,СВЦЭМ!$A$39:$A$782,$A142,СВЦЭМ!$B$39:$B$782,J$119)+'СЕТ СН'!$I$12+СВЦЭМ!$D$10+'СЕТ СН'!$I$5-'СЕТ СН'!$I$20</f>
        <v>3176.0386903500003</v>
      </c>
      <c r="K142" s="36">
        <f>SUMIFS(СВЦЭМ!$C$39:$C$782,СВЦЭМ!$A$39:$A$782,$A142,СВЦЭМ!$B$39:$B$782,K$119)+'СЕТ СН'!$I$12+СВЦЭМ!$D$10+'СЕТ СН'!$I$5-'СЕТ СН'!$I$20</f>
        <v>3191.4250500500002</v>
      </c>
      <c r="L142" s="36">
        <f>SUMIFS(СВЦЭМ!$C$39:$C$782,СВЦЭМ!$A$39:$A$782,$A142,СВЦЭМ!$B$39:$B$782,L$119)+'СЕТ СН'!$I$12+СВЦЭМ!$D$10+'СЕТ СН'!$I$5-'СЕТ СН'!$I$20</f>
        <v>3191.5923759100001</v>
      </c>
      <c r="M142" s="36">
        <f>SUMIFS(СВЦЭМ!$C$39:$C$782,СВЦЭМ!$A$39:$A$782,$A142,СВЦЭМ!$B$39:$B$782,M$119)+'СЕТ СН'!$I$12+СВЦЭМ!$D$10+'СЕТ СН'!$I$5-'СЕТ СН'!$I$20</f>
        <v>3178.1373158800002</v>
      </c>
      <c r="N142" s="36">
        <f>SUMIFS(СВЦЭМ!$C$39:$C$782,СВЦЭМ!$A$39:$A$782,$A142,СВЦЭМ!$B$39:$B$782,N$119)+'СЕТ СН'!$I$12+СВЦЭМ!$D$10+'СЕТ СН'!$I$5-'СЕТ СН'!$I$20</f>
        <v>3162.6220570200003</v>
      </c>
      <c r="O142" s="36">
        <f>SUMIFS(СВЦЭМ!$C$39:$C$782,СВЦЭМ!$A$39:$A$782,$A142,СВЦЭМ!$B$39:$B$782,O$119)+'СЕТ СН'!$I$12+СВЦЭМ!$D$10+'СЕТ СН'!$I$5-'СЕТ СН'!$I$20</f>
        <v>3152.7544722800003</v>
      </c>
      <c r="P142" s="36">
        <f>SUMIFS(СВЦЭМ!$C$39:$C$782,СВЦЭМ!$A$39:$A$782,$A142,СВЦЭМ!$B$39:$B$782,P$119)+'СЕТ СН'!$I$12+СВЦЭМ!$D$10+'СЕТ СН'!$I$5-'СЕТ СН'!$I$20</f>
        <v>3181.4179667800004</v>
      </c>
      <c r="Q142" s="36">
        <f>SUMIFS(СВЦЭМ!$C$39:$C$782,СВЦЭМ!$A$39:$A$782,$A142,СВЦЭМ!$B$39:$B$782,Q$119)+'СЕТ СН'!$I$12+СВЦЭМ!$D$10+'СЕТ СН'!$I$5-'СЕТ СН'!$I$20</f>
        <v>3189.0069301900003</v>
      </c>
      <c r="R142" s="36">
        <f>SUMIFS(СВЦЭМ!$C$39:$C$782,СВЦЭМ!$A$39:$A$782,$A142,СВЦЭМ!$B$39:$B$782,R$119)+'СЕТ СН'!$I$12+СВЦЭМ!$D$10+'СЕТ СН'!$I$5-'СЕТ СН'!$I$20</f>
        <v>3181.4129455000002</v>
      </c>
      <c r="S142" s="36">
        <f>SUMIFS(СВЦЭМ!$C$39:$C$782,СВЦЭМ!$A$39:$A$782,$A142,СВЦЭМ!$B$39:$B$782,S$119)+'СЕТ СН'!$I$12+СВЦЭМ!$D$10+'СЕТ СН'!$I$5-'СЕТ СН'!$I$20</f>
        <v>3158.0115426300003</v>
      </c>
      <c r="T142" s="36">
        <f>SUMIFS(СВЦЭМ!$C$39:$C$782,СВЦЭМ!$A$39:$A$782,$A142,СВЦЭМ!$B$39:$B$782,T$119)+'СЕТ СН'!$I$12+СВЦЭМ!$D$10+'СЕТ СН'!$I$5-'СЕТ СН'!$I$20</f>
        <v>3141.3716947200001</v>
      </c>
      <c r="U142" s="36">
        <f>SUMIFS(СВЦЭМ!$C$39:$C$782,СВЦЭМ!$A$39:$A$782,$A142,СВЦЭМ!$B$39:$B$782,U$119)+'СЕТ СН'!$I$12+СВЦЭМ!$D$10+'СЕТ СН'!$I$5-'СЕТ СН'!$I$20</f>
        <v>3134.4583720800001</v>
      </c>
      <c r="V142" s="36">
        <f>SUMIFS(СВЦЭМ!$C$39:$C$782,СВЦЭМ!$A$39:$A$782,$A142,СВЦЭМ!$B$39:$B$782,V$119)+'СЕТ СН'!$I$12+СВЦЭМ!$D$10+'СЕТ СН'!$I$5-'СЕТ СН'!$I$20</f>
        <v>3130.7572736100001</v>
      </c>
      <c r="W142" s="36">
        <f>SUMIFS(СВЦЭМ!$C$39:$C$782,СВЦЭМ!$A$39:$A$782,$A142,СВЦЭМ!$B$39:$B$782,W$119)+'СЕТ СН'!$I$12+СВЦЭМ!$D$10+'СЕТ СН'!$I$5-'СЕТ СН'!$I$20</f>
        <v>3116.5234698800004</v>
      </c>
      <c r="X142" s="36">
        <f>SUMIFS(СВЦЭМ!$C$39:$C$782,СВЦЭМ!$A$39:$A$782,$A142,СВЦЭМ!$B$39:$B$782,X$119)+'СЕТ СН'!$I$12+СВЦЭМ!$D$10+'СЕТ СН'!$I$5-'СЕТ СН'!$I$20</f>
        <v>3102.8329093900002</v>
      </c>
      <c r="Y142" s="36">
        <f>SUMIFS(СВЦЭМ!$C$39:$C$782,СВЦЭМ!$A$39:$A$782,$A142,СВЦЭМ!$B$39:$B$782,Y$119)+'СЕТ СН'!$I$12+СВЦЭМ!$D$10+'СЕТ СН'!$I$5-'СЕТ СН'!$I$20</f>
        <v>3151.1959021600001</v>
      </c>
    </row>
    <row r="143" spans="1:25" ht="15.75" x14ac:dyDescent="0.2">
      <c r="A143" s="35">
        <f t="shared" si="3"/>
        <v>44463</v>
      </c>
      <c r="B143" s="36">
        <f>SUMIFS(СВЦЭМ!$C$39:$C$782,СВЦЭМ!$A$39:$A$782,$A143,СВЦЭМ!$B$39:$B$782,B$119)+'СЕТ СН'!$I$12+СВЦЭМ!$D$10+'СЕТ СН'!$I$5-'СЕТ СН'!$I$20</f>
        <v>3175.71229511</v>
      </c>
      <c r="C143" s="36">
        <f>SUMIFS(СВЦЭМ!$C$39:$C$782,СВЦЭМ!$A$39:$A$782,$A143,СВЦЭМ!$B$39:$B$782,C$119)+'СЕТ СН'!$I$12+СВЦЭМ!$D$10+'СЕТ СН'!$I$5-'СЕТ СН'!$I$20</f>
        <v>3235.4478144200002</v>
      </c>
      <c r="D143" s="36">
        <f>SUMIFS(СВЦЭМ!$C$39:$C$782,СВЦЭМ!$A$39:$A$782,$A143,СВЦЭМ!$B$39:$B$782,D$119)+'СЕТ СН'!$I$12+СВЦЭМ!$D$10+'СЕТ СН'!$I$5-'СЕТ СН'!$I$20</f>
        <v>3301.9803607000003</v>
      </c>
      <c r="E143" s="36">
        <f>SUMIFS(СВЦЭМ!$C$39:$C$782,СВЦЭМ!$A$39:$A$782,$A143,СВЦЭМ!$B$39:$B$782,E$119)+'СЕТ СН'!$I$12+СВЦЭМ!$D$10+'СЕТ СН'!$I$5-'СЕТ СН'!$I$20</f>
        <v>3319.6221073000002</v>
      </c>
      <c r="F143" s="36">
        <f>SUMIFS(СВЦЭМ!$C$39:$C$782,СВЦЭМ!$A$39:$A$782,$A143,СВЦЭМ!$B$39:$B$782,F$119)+'СЕТ СН'!$I$12+СВЦЭМ!$D$10+'СЕТ СН'!$I$5-'СЕТ СН'!$I$20</f>
        <v>3324.88515048</v>
      </c>
      <c r="G143" s="36">
        <f>SUMIFS(СВЦЭМ!$C$39:$C$782,СВЦЭМ!$A$39:$A$782,$A143,СВЦЭМ!$B$39:$B$782,G$119)+'СЕТ СН'!$I$12+СВЦЭМ!$D$10+'СЕТ СН'!$I$5-'СЕТ СН'!$I$20</f>
        <v>3286.96983757</v>
      </c>
      <c r="H143" s="36">
        <f>SUMIFS(СВЦЭМ!$C$39:$C$782,СВЦЭМ!$A$39:$A$782,$A143,СВЦЭМ!$B$39:$B$782,H$119)+'СЕТ СН'!$I$12+СВЦЭМ!$D$10+'СЕТ СН'!$I$5-'СЕТ СН'!$I$20</f>
        <v>3209.2961004600002</v>
      </c>
      <c r="I143" s="36">
        <f>SUMIFS(СВЦЭМ!$C$39:$C$782,СВЦЭМ!$A$39:$A$782,$A143,СВЦЭМ!$B$39:$B$782,I$119)+'СЕТ СН'!$I$12+СВЦЭМ!$D$10+'СЕТ СН'!$I$5-'СЕТ СН'!$I$20</f>
        <v>3155.4990809000001</v>
      </c>
      <c r="J143" s="36">
        <f>SUMIFS(СВЦЭМ!$C$39:$C$782,СВЦЭМ!$A$39:$A$782,$A143,СВЦЭМ!$B$39:$B$782,J$119)+'СЕТ СН'!$I$12+СВЦЭМ!$D$10+'СЕТ СН'!$I$5-'СЕТ СН'!$I$20</f>
        <v>3168.7054627100001</v>
      </c>
      <c r="K143" s="36">
        <f>SUMIFS(СВЦЭМ!$C$39:$C$782,СВЦЭМ!$A$39:$A$782,$A143,СВЦЭМ!$B$39:$B$782,K$119)+'СЕТ СН'!$I$12+СВЦЭМ!$D$10+'СЕТ СН'!$I$5-'СЕТ СН'!$I$20</f>
        <v>3182.3258015500001</v>
      </c>
      <c r="L143" s="36">
        <f>SUMIFS(СВЦЭМ!$C$39:$C$782,СВЦЭМ!$A$39:$A$782,$A143,СВЦЭМ!$B$39:$B$782,L$119)+'СЕТ СН'!$I$12+СВЦЭМ!$D$10+'СЕТ СН'!$I$5-'СЕТ СН'!$I$20</f>
        <v>3193.6442131000003</v>
      </c>
      <c r="M143" s="36">
        <f>SUMIFS(СВЦЭМ!$C$39:$C$782,СВЦЭМ!$A$39:$A$782,$A143,СВЦЭМ!$B$39:$B$782,M$119)+'СЕТ СН'!$I$12+СВЦЭМ!$D$10+'СЕТ СН'!$I$5-'СЕТ СН'!$I$20</f>
        <v>3179.88325119</v>
      </c>
      <c r="N143" s="36">
        <f>SUMIFS(СВЦЭМ!$C$39:$C$782,СВЦЭМ!$A$39:$A$782,$A143,СВЦЭМ!$B$39:$B$782,N$119)+'СЕТ СН'!$I$12+СВЦЭМ!$D$10+'СЕТ СН'!$I$5-'СЕТ СН'!$I$20</f>
        <v>3156.30129717</v>
      </c>
      <c r="O143" s="36">
        <f>SUMIFS(СВЦЭМ!$C$39:$C$782,СВЦЭМ!$A$39:$A$782,$A143,СВЦЭМ!$B$39:$B$782,O$119)+'СЕТ СН'!$I$12+СВЦЭМ!$D$10+'СЕТ СН'!$I$5-'СЕТ СН'!$I$20</f>
        <v>3145.8372263800002</v>
      </c>
      <c r="P143" s="36">
        <f>SUMIFS(СВЦЭМ!$C$39:$C$782,СВЦЭМ!$A$39:$A$782,$A143,СВЦЭМ!$B$39:$B$782,P$119)+'СЕТ СН'!$I$12+СВЦЭМ!$D$10+'СЕТ СН'!$I$5-'СЕТ СН'!$I$20</f>
        <v>3186.6072996600001</v>
      </c>
      <c r="Q143" s="36">
        <f>SUMIFS(СВЦЭМ!$C$39:$C$782,СВЦЭМ!$A$39:$A$782,$A143,СВЦЭМ!$B$39:$B$782,Q$119)+'СЕТ СН'!$I$12+СВЦЭМ!$D$10+'СЕТ СН'!$I$5-'СЕТ СН'!$I$20</f>
        <v>3190.7735822900004</v>
      </c>
      <c r="R143" s="36">
        <f>SUMIFS(СВЦЭМ!$C$39:$C$782,СВЦЭМ!$A$39:$A$782,$A143,СВЦЭМ!$B$39:$B$782,R$119)+'СЕТ СН'!$I$12+СВЦЭМ!$D$10+'СЕТ СН'!$I$5-'СЕТ СН'!$I$20</f>
        <v>3178.40775897</v>
      </c>
      <c r="S143" s="36">
        <f>SUMIFS(СВЦЭМ!$C$39:$C$782,СВЦЭМ!$A$39:$A$782,$A143,СВЦЭМ!$B$39:$B$782,S$119)+'СЕТ СН'!$I$12+СВЦЭМ!$D$10+'СЕТ СН'!$I$5-'СЕТ СН'!$I$20</f>
        <v>3161.8583320900002</v>
      </c>
      <c r="T143" s="36">
        <f>SUMIFS(СВЦЭМ!$C$39:$C$782,СВЦЭМ!$A$39:$A$782,$A143,СВЦЭМ!$B$39:$B$782,T$119)+'СЕТ СН'!$I$12+СВЦЭМ!$D$10+'СЕТ СН'!$I$5-'СЕТ СН'!$I$20</f>
        <v>3141.9251289700001</v>
      </c>
      <c r="U143" s="36">
        <f>SUMIFS(СВЦЭМ!$C$39:$C$782,СВЦЭМ!$A$39:$A$782,$A143,СВЦЭМ!$B$39:$B$782,U$119)+'СЕТ СН'!$I$12+СВЦЭМ!$D$10+'СЕТ СН'!$I$5-'СЕТ СН'!$I$20</f>
        <v>3127.4387262500004</v>
      </c>
      <c r="V143" s="36">
        <f>SUMIFS(СВЦЭМ!$C$39:$C$782,СВЦЭМ!$A$39:$A$782,$A143,СВЦЭМ!$B$39:$B$782,V$119)+'СЕТ СН'!$I$12+СВЦЭМ!$D$10+'СЕТ СН'!$I$5-'СЕТ СН'!$I$20</f>
        <v>3127.6532246200004</v>
      </c>
      <c r="W143" s="36">
        <f>SUMIFS(СВЦЭМ!$C$39:$C$782,СВЦЭМ!$A$39:$A$782,$A143,СВЦЭМ!$B$39:$B$782,W$119)+'СЕТ СН'!$I$12+СВЦЭМ!$D$10+'СЕТ СН'!$I$5-'СЕТ СН'!$I$20</f>
        <v>3111.2115432800001</v>
      </c>
      <c r="X143" s="36">
        <f>SUMIFS(СВЦЭМ!$C$39:$C$782,СВЦЭМ!$A$39:$A$782,$A143,СВЦЭМ!$B$39:$B$782,X$119)+'СЕТ СН'!$I$12+СВЦЭМ!$D$10+'СЕТ СН'!$I$5-'СЕТ СН'!$I$20</f>
        <v>3094.7138510100003</v>
      </c>
      <c r="Y143" s="36">
        <f>SUMIFS(СВЦЭМ!$C$39:$C$782,СВЦЭМ!$A$39:$A$782,$A143,СВЦЭМ!$B$39:$B$782,Y$119)+'СЕТ СН'!$I$12+СВЦЭМ!$D$10+'СЕТ СН'!$I$5-'СЕТ СН'!$I$20</f>
        <v>3106.14054794</v>
      </c>
    </row>
    <row r="144" spans="1:25" ht="15.75" x14ac:dyDescent="0.2">
      <c r="A144" s="35">
        <f t="shared" si="3"/>
        <v>44464</v>
      </c>
      <c r="B144" s="36">
        <f>SUMIFS(СВЦЭМ!$C$39:$C$782,СВЦЭМ!$A$39:$A$782,$A144,СВЦЭМ!$B$39:$B$782,B$119)+'СЕТ СН'!$I$12+СВЦЭМ!$D$10+'СЕТ СН'!$I$5-'СЕТ СН'!$I$20</f>
        <v>3108.06262625</v>
      </c>
      <c r="C144" s="36">
        <f>SUMIFS(СВЦЭМ!$C$39:$C$782,СВЦЭМ!$A$39:$A$782,$A144,СВЦЭМ!$B$39:$B$782,C$119)+'СЕТ СН'!$I$12+СВЦЭМ!$D$10+'СЕТ СН'!$I$5-'СЕТ СН'!$I$20</f>
        <v>3197.7380452400002</v>
      </c>
      <c r="D144" s="36">
        <f>SUMIFS(СВЦЭМ!$C$39:$C$782,СВЦЭМ!$A$39:$A$782,$A144,СВЦЭМ!$B$39:$B$782,D$119)+'СЕТ СН'!$I$12+СВЦЭМ!$D$10+'СЕТ СН'!$I$5-'СЕТ СН'!$I$20</f>
        <v>3281.5385095900001</v>
      </c>
      <c r="E144" s="36">
        <f>SUMIFS(СВЦЭМ!$C$39:$C$782,СВЦЭМ!$A$39:$A$782,$A144,СВЦЭМ!$B$39:$B$782,E$119)+'СЕТ СН'!$I$12+СВЦЭМ!$D$10+'СЕТ СН'!$I$5-'СЕТ СН'!$I$20</f>
        <v>3311.23136286</v>
      </c>
      <c r="F144" s="36">
        <f>SUMIFS(СВЦЭМ!$C$39:$C$782,СВЦЭМ!$A$39:$A$782,$A144,СВЦЭМ!$B$39:$B$782,F$119)+'СЕТ СН'!$I$12+СВЦЭМ!$D$10+'СЕТ СН'!$I$5-'СЕТ СН'!$I$20</f>
        <v>3307.7140847000001</v>
      </c>
      <c r="G144" s="36">
        <f>SUMIFS(СВЦЭМ!$C$39:$C$782,СВЦЭМ!$A$39:$A$782,$A144,СВЦЭМ!$B$39:$B$782,G$119)+'СЕТ СН'!$I$12+СВЦЭМ!$D$10+'СЕТ СН'!$I$5-'СЕТ СН'!$I$20</f>
        <v>3300.3408188000003</v>
      </c>
      <c r="H144" s="36">
        <f>SUMIFS(СВЦЭМ!$C$39:$C$782,СВЦЭМ!$A$39:$A$782,$A144,СВЦЭМ!$B$39:$B$782,H$119)+'СЕТ СН'!$I$12+СВЦЭМ!$D$10+'СЕТ СН'!$I$5-'СЕТ СН'!$I$20</f>
        <v>3272.2301184799999</v>
      </c>
      <c r="I144" s="36">
        <f>SUMIFS(СВЦЭМ!$C$39:$C$782,СВЦЭМ!$A$39:$A$782,$A144,СВЦЭМ!$B$39:$B$782,I$119)+'СЕТ СН'!$I$12+СВЦЭМ!$D$10+'СЕТ СН'!$I$5-'СЕТ СН'!$I$20</f>
        <v>3185.3673124400002</v>
      </c>
      <c r="J144" s="36">
        <f>SUMIFS(СВЦЭМ!$C$39:$C$782,СВЦЭМ!$A$39:$A$782,$A144,СВЦЭМ!$B$39:$B$782,J$119)+'СЕТ СН'!$I$12+СВЦЭМ!$D$10+'СЕТ СН'!$I$5-'СЕТ СН'!$I$20</f>
        <v>3135.1187478600004</v>
      </c>
      <c r="K144" s="36">
        <f>SUMIFS(СВЦЭМ!$C$39:$C$782,СВЦЭМ!$A$39:$A$782,$A144,СВЦЭМ!$B$39:$B$782,K$119)+'СЕТ СН'!$I$12+СВЦЭМ!$D$10+'СЕТ СН'!$I$5-'СЕТ СН'!$I$20</f>
        <v>3132.1157209800003</v>
      </c>
      <c r="L144" s="36">
        <f>SUMIFS(СВЦЭМ!$C$39:$C$782,СВЦЭМ!$A$39:$A$782,$A144,СВЦЭМ!$B$39:$B$782,L$119)+'СЕТ СН'!$I$12+СВЦЭМ!$D$10+'СЕТ СН'!$I$5-'СЕТ СН'!$I$20</f>
        <v>3125.0657248100001</v>
      </c>
      <c r="M144" s="36">
        <f>SUMIFS(СВЦЭМ!$C$39:$C$782,СВЦЭМ!$A$39:$A$782,$A144,СВЦЭМ!$B$39:$B$782,M$119)+'СЕТ СН'!$I$12+СВЦЭМ!$D$10+'СЕТ СН'!$I$5-'СЕТ СН'!$I$20</f>
        <v>3127.52117593</v>
      </c>
      <c r="N144" s="36">
        <f>SUMIFS(СВЦЭМ!$C$39:$C$782,СВЦЭМ!$A$39:$A$782,$A144,СВЦЭМ!$B$39:$B$782,N$119)+'СЕТ СН'!$I$12+СВЦЭМ!$D$10+'СЕТ СН'!$I$5-'СЕТ СН'!$I$20</f>
        <v>3135.1597821600003</v>
      </c>
      <c r="O144" s="36">
        <f>SUMIFS(СВЦЭМ!$C$39:$C$782,СВЦЭМ!$A$39:$A$782,$A144,СВЦЭМ!$B$39:$B$782,O$119)+'СЕТ СН'!$I$12+СВЦЭМ!$D$10+'СЕТ СН'!$I$5-'СЕТ СН'!$I$20</f>
        <v>3158.5775167800002</v>
      </c>
      <c r="P144" s="36">
        <f>SUMIFS(СВЦЭМ!$C$39:$C$782,СВЦЭМ!$A$39:$A$782,$A144,СВЦЭМ!$B$39:$B$782,P$119)+'СЕТ СН'!$I$12+СВЦЭМ!$D$10+'СЕТ СН'!$I$5-'СЕТ СН'!$I$20</f>
        <v>3189.5266407900003</v>
      </c>
      <c r="Q144" s="36">
        <f>SUMIFS(СВЦЭМ!$C$39:$C$782,СВЦЭМ!$A$39:$A$782,$A144,СВЦЭМ!$B$39:$B$782,Q$119)+'СЕТ СН'!$I$12+СВЦЭМ!$D$10+'СЕТ СН'!$I$5-'СЕТ СН'!$I$20</f>
        <v>3192.9308316300003</v>
      </c>
      <c r="R144" s="36">
        <f>SUMIFS(СВЦЭМ!$C$39:$C$782,СВЦЭМ!$A$39:$A$782,$A144,СВЦЭМ!$B$39:$B$782,R$119)+'СЕТ СН'!$I$12+СВЦЭМ!$D$10+'СЕТ СН'!$I$5-'СЕТ СН'!$I$20</f>
        <v>3179.9069086500003</v>
      </c>
      <c r="S144" s="36">
        <f>SUMIFS(СВЦЭМ!$C$39:$C$782,СВЦЭМ!$A$39:$A$782,$A144,СВЦЭМ!$B$39:$B$782,S$119)+'СЕТ СН'!$I$12+СВЦЭМ!$D$10+'СЕТ СН'!$I$5-'СЕТ СН'!$I$20</f>
        <v>3147.8508631300001</v>
      </c>
      <c r="T144" s="36">
        <f>SUMIFS(СВЦЭМ!$C$39:$C$782,СВЦЭМ!$A$39:$A$782,$A144,СВЦЭМ!$B$39:$B$782,T$119)+'СЕТ СН'!$I$12+СВЦЭМ!$D$10+'СЕТ СН'!$I$5-'СЕТ СН'!$I$20</f>
        <v>3118.2403079000001</v>
      </c>
      <c r="U144" s="36">
        <f>SUMIFS(СВЦЭМ!$C$39:$C$782,СВЦЭМ!$A$39:$A$782,$A144,СВЦЭМ!$B$39:$B$782,U$119)+'СЕТ СН'!$I$12+СВЦЭМ!$D$10+'СЕТ СН'!$I$5-'СЕТ СН'!$I$20</f>
        <v>3105.3987836200004</v>
      </c>
      <c r="V144" s="36">
        <f>SUMIFS(СВЦЭМ!$C$39:$C$782,СВЦЭМ!$A$39:$A$782,$A144,СВЦЭМ!$B$39:$B$782,V$119)+'СЕТ СН'!$I$12+СВЦЭМ!$D$10+'СЕТ СН'!$I$5-'СЕТ СН'!$I$20</f>
        <v>3110.3637351500001</v>
      </c>
      <c r="W144" s="36">
        <f>SUMIFS(СВЦЭМ!$C$39:$C$782,СВЦЭМ!$A$39:$A$782,$A144,СВЦЭМ!$B$39:$B$782,W$119)+'СЕТ СН'!$I$12+СВЦЭМ!$D$10+'СЕТ СН'!$I$5-'СЕТ СН'!$I$20</f>
        <v>3095.5781606400001</v>
      </c>
      <c r="X144" s="36">
        <f>SUMIFS(СВЦЭМ!$C$39:$C$782,СВЦЭМ!$A$39:$A$782,$A144,СВЦЭМ!$B$39:$B$782,X$119)+'СЕТ СН'!$I$12+СВЦЭМ!$D$10+'СЕТ СН'!$I$5-'СЕТ СН'!$I$20</f>
        <v>3135.2083505400001</v>
      </c>
      <c r="Y144" s="36">
        <f>SUMIFS(СВЦЭМ!$C$39:$C$782,СВЦЭМ!$A$39:$A$782,$A144,СВЦЭМ!$B$39:$B$782,Y$119)+'СЕТ СН'!$I$12+СВЦЭМ!$D$10+'СЕТ СН'!$I$5-'СЕТ СН'!$I$20</f>
        <v>3141.5185756600004</v>
      </c>
    </row>
    <row r="145" spans="1:26" ht="15.75" x14ac:dyDescent="0.2">
      <c r="A145" s="35">
        <f t="shared" si="3"/>
        <v>44465</v>
      </c>
      <c r="B145" s="36">
        <f>SUMIFS(СВЦЭМ!$C$39:$C$782,СВЦЭМ!$A$39:$A$782,$A145,СВЦЭМ!$B$39:$B$782,B$119)+'СЕТ СН'!$I$12+СВЦЭМ!$D$10+'СЕТ СН'!$I$5-'СЕТ СН'!$I$20</f>
        <v>3171.6988054500002</v>
      </c>
      <c r="C145" s="36">
        <f>SUMIFS(СВЦЭМ!$C$39:$C$782,СВЦЭМ!$A$39:$A$782,$A145,СВЦЭМ!$B$39:$B$782,C$119)+'СЕТ СН'!$I$12+СВЦЭМ!$D$10+'СЕТ СН'!$I$5-'СЕТ СН'!$I$20</f>
        <v>3243.4802964099999</v>
      </c>
      <c r="D145" s="36">
        <f>SUMIFS(СВЦЭМ!$C$39:$C$782,СВЦЭМ!$A$39:$A$782,$A145,СВЦЭМ!$B$39:$B$782,D$119)+'СЕТ СН'!$I$12+СВЦЭМ!$D$10+'СЕТ СН'!$I$5-'СЕТ СН'!$I$20</f>
        <v>3306.1181610500003</v>
      </c>
      <c r="E145" s="36">
        <f>SUMIFS(СВЦЭМ!$C$39:$C$782,СВЦЭМ!$A$39:$A$782,$A145,СВЦЭМ!$B$39:$B$782,E$119)+'СЕТ СН'!$I$12+СВЦЭМ!$D$10+'СЕТ СН'!$I$5-'СЕТ СН'!$I$20</f>
        <v>3337.9517182200002</v>
      </c>
      <c r="F145" s="36">
        <f>SUMIFS(СВЦЭМ!$C$39:$C$782,СВЦЭМ!$A$39:$A$782,$A145,СВЦЭМ!$B$39:$B$782,F$119)+'СЕТ СН'!$I$12+СВЦЭМ!$D$10+'СЕТ СН'!$I$5-'СЕТ СН'!$I$20</f>
        <v>3340.9286972899999</v>
      </c>
      <c r="G145" s="36">
        <f>SUMIFS(СВЦЭМ!$C$39:$C$782,СВЦЭМ!$A$39:$A$782,$A145,СВЦЭМ!$B$39:$B$782,G$119)+'СЕТ СН'!$I$12+СВЦЭМ!$D$10+'СЕТ СН'!$I$5-'СЕТ СН'!$I$20</f>
        <v>3332.06209451</v>
      </c>
      <c r="H145" s="36">
        <f>SUMIFS(СВЦЭМ!$C$39:$C$782,СВЦЭМ!$A$39:$A$782,$A145,СВЦЭМ!$B$39:$B$782,H$119)+'СЕТ СН'!$I$12+СВЦЭМ!$D$10+'СЕТ СН'!$I$5-'СЕТ СН'!$I$20</f>
        <v>3291.1200543100003</v>
      </c>
      <c r="I145" s="36">
        <f>SUMIFS(СВЦЭМ!$C$39:$C$782,СВЦЭМ!$A$39:$A$782,$A145,СВЦЭМ!$B$39:$B$782,I$119)+'СЕТ СН'!$I$12+СВЦЭМ!$D$10+'СЕТ СН'!$I$5-'СЕТ СН'!$I$20</f>
        <v>3211.4080671300003</v>
      </c>
      <c r="J145" s="36">
        <f>SUMIFS(СВЦЭМ!$C$39:$C$782,СВЦЭМ!$A$39:$A$782,$A145,СВЦЭМ!$B$39:$B$782,J$119)+'СЕТ СН'!$I$12+СВЦЭМ!$D$10+'СЕТ СН'!$I$5-'СЕТ СН'!$I$20</f>
        <v>3145.4373939800003</v>
      </c>
      <c r="K145" s="36">
        <f>SUMIFS(СВЦЭМ!$C$39:$C$782,СВЦЭМ!$A$39:$A$782,$A145,СВЦЭМ!$B$39:$B$782,K$119)+'СЕТ СН'!$I$12+СВЦЭМ!$D$10+'СЕТ СН'!$I$5-'СЕТ СН'!$I$20</f>
        <v>3126.3465349000003</v>
      </c>
      <c r="L145" s="36">
        <f>SUMIFS(СВЦЭМ!$C$39:$C$782,СВЦЭМ!$A$39:$A$782,$A145,СВЦЭМ!$B$39:$B$782,L$119)+'СЕТ СН'!$I$12+СВЦЭМ!$D$10+'СЕТ СН'!$I$5-'СЕТ СН'!$I$20</f>
        <v>3136.8855822100004</v>
      </c>
      <c r="M145" s="36">
        <f>SUMIFS(СВЦЭМ!$C$39:$C$782,СВЦЭМ!$A$39:$A$782,$A145,СВЦЭМ!$B$39:$B$782,M$119)+'СЕТ СН'!$I$12+СВЦЭМ!$D$10+'СЕТ СН'!$I$5-'СЕТ СН'!$I$20</f>
        <v>3134.7251897000001</v>
      </c>
      <c r="N145" s="36">
        <f>SUMIFS(СВЦЭМ!$C$39:$C$782,СВЦЭМ!$A$39:$A$782,$A145,СВЦЭМ!$B$39:$B$782,N$119)+'СЕТ СН'!$I$12+СВЦЭМ!$D$10+'СЕТ СН'!$I$5-'СЕТ СН'!$I$20</f>
        <v>3141.91936214</v>
      </c>
      <c r="O145" s="36">
        <f>SUMIFS(СВЦЭМ!$C$39:$C$782,СВЦЭМ!$A$39:$A$782,$A145,СВЦЭМ!$B$39:$B$782,O$119)+'СЕТ СН'!$I$12+СВЦЭМ!$D$10+'СЕТ СН'!$I$5-'СЕТ СН'!$I$20</f>
        <v>3161.5289712900003</v>
      </c>
      <c r="P145" s="36">
        <f>SUMIFS(СВЦЭМ!$C$39:$C$782,СВЦЭМ!$A$39:$A$782,$A145,СВЦЭМ!$B$39:$B$782,P$119)+'СЕТ СН'!$I$12+СВЦЭМ!$D$10+'СЕТ СН'!$I$5-'СЕТ СН'!$I$20</f>
        <v>3193.1016910300004</v>
      </c>
      <c r="Q145" s="36">
        <f>SUMIFS(СВЦЭМ!$C$39:$C$782,СВЦЭМ!$A$39:$A$782,$A145,СВЦЭМ!$B$39:$B$782,Q$119)+'СЕТ СН'!$I$12+СВЦЭМ!$D$10+'СЕТ СН'!$I$5-'СЕТ СН'!$I$20</f>
        <v>3194.9933758000002</v>
      </c>
      <c r="R145" s="36">
        <f>SUMIFS(СВЦЭМ!$C$39:$C$782,СВЦЭМ!$A$39:$A$782,$A145,СВЦЭМ!$B$39:$B$782,R$119)+'СЕТ СН'!$I$12+СВЦЭМ!$D$10+'СЕТ СН'!$I$5-'СЕТ СН'!$I$20</f>
        <v>3177.25543573</v>
      </c>
      <c r="S145" s="36">
        <f>SUMIFS(СВЦЭМ!$C$39:$C$782,СВЦЭМ!$A$39:$A$782,$A145,СВЦЭМ!$B$39:$B$782,S$119)+'СЕТ СН'!$I$12+СВЦЭМ!$D$10+'СЕТ СН'!$I$5-'СЕТ СН'!$I$20</f>
        <v>3159.6418610500004</v>
      </c>
      <c r="T145" s="36">
        <f>SUMIFS(СВЦЭМ!$C$39:$C$782,СВЦЭМ!$A$39:$A$782,$A145,СВЦЭМ!$B$39:$B$782,T$119)+'СЕТ СН'!$I$12+СВЦЭМ!$D$10+'СЕТ СН'!$I$5-'СЕТ СН'!$I$20</f>
        <v>3126.8997318900001</v>
      </c>
      <c r="U145" s="36">
        <f>SUMIFS(СВЦЭМ!$C$39:$C$782,СВЦЭМ!$A$39:$A$782,$A145,СВЦЭМ!$B$39:$B$782,U$119)+'СЕТ СН'!$I$12+СВЦЭМ!$D$10+'СЕТ СН'!$I$5-'СЕТ СН'!$I$20</f>
        <v>3151.2828017900001</v>
      </c>
      <c r="V145" s="36">
        <f>SUMIFS(СВЦЭМ!$C$39:$C$782,СВЦЭМ!$A$39:$A$782,$A145,СВЦЭМ!$B$39:$B$782,V$119)+'СЕТ СН'!$I$12+СВЦЭМ!$D$10+'СЕТ СН'!$I$5-'СЕТ СН'!$I$20</f>
        <v>3159.05036251</v>
      </c>
      <c r="W145" s="36">
        <f>SUMIFS(СВЦЭМ!$C$39:$C$782,СВЦЭМ!$A$39:$A$782,$A145,СВЦЭМ!$B$39:$B$782,W$119)+'СЕТ СН'!$I$12+СВЦЭМ!$D$10+'СЕТ СН'!$I$5-'СЕТ СН'!$I$20</f>
        <v>3152.4399077000003</v>
      </c>
      <c r="X145" s="36">
        <f>SUMIFS(СВЦЭМ!$C$39:$C$782,СВЦЭМ!$A$39:$A$782,$A145,СВЦЭМ!$B$39:$B$782,X$119)+'СЕТ СН'!$I$12+СВЦЭМ!$D$10+'СЕТ СН'!$I$5-'СЕТ СН'!$I$20</f>
        <v>3142.3553178600005</v>
      </c>
      <c r="Y145" s="36">
        <f>SUMIFS(СВЦЭМ!$C$39:$C$782,СВЦЭМ!$A$39:$A$782,$A145,СВЦЭМ!$B$39:$B$782,Y$119)+'СЕТ СН'!$I$12+СВЦЭМ!$D$10+'СЕТ СН'!$I$5-'СЕТ СН'!$I$20</f>
        <v>3207.0745038200002</v>
      </c>
    </row>
    <row r="146" spans="1:26" ht="15.75" x14ac:dyDescent="0.2">
      <c r="A146" s="35">
        <f t="shared" si="3"/>
        <v>44466</v>
      </c>
      <c r="B146" s="36">
        <f>SUMIFS(СВЦЭМ!$C$39:$C$782,СВЦЭМ!$A$39:$A$782,$A146,СВЦЭМ!$B$39:$B$782,B$119)+'СЕТ СН'!$I$12+СВЦЭМ!$D$10+'СЕТ СН'!$I$5-'СЕТ СН'!$I$20</f>
        <v>3207.6419967000002</v>
      </c>
      <c r="C146" s="36">
        <f>SUMIFS(СВЦЭМ!$C$39:$C$782,СВЦЭМ!$A$39:$A$782,$A146,СВЦЭМ!$B$39:$B$782,C$119)+'СЕТ СН'!$I$12+СВЦЭМ!$D$10+'СЕТ СН'!$I$5-'СЕТ СН'!$I$20</f>
        <v>3341.13014982</v>
      </c>
      <c r="D146" s="36">
        <f>SUMIFS(СВЦЭМ!$C$39:$C$782,СВЦЭМ!$A$39:$A$782,$A146,СВЦЭМ!$B$39:$B$782,D$119)+'СЕТ СН'!$I$12+СВЦЭМ!$D$10+'СЕТ СН'!$I$5-'СЕТ СН'!$I$20</f>
        <v>3335.3059885800003</v>
      </c>
      <c r="E146" s="36">
        <f>SUMIFS(СВЦЭМ!$C$39:$C$782,СВЦЭМ!$A$39:$A$782,$A146,СВЦЭМ!$B$39:$B$782,E$119)+'СЕТ СН'!$I$12+СВЦЭМ!$D$10+'СЕТ СН'!$I$5-'СЕТ СН'!$I$20</f>
        <v>3348.1028139</v>
      </c>
      <c r="F146" s="36">
        <f>SUMIFS(СВЦЭМ!$C$39:$C$782,СВЦЭМ!$A$39:$A$782,$A146,СВЦЭМ!$B$39:$B$782,F$119)+'СЕТ СН'!$I$12+СВЦЭМ!$D$10+'СЕТ СН'!$I$5-'СЕТ СН'!$I$20</f>
        <v>3344.9717640200001</v>
      </c>
      <c r="G146" s="36">
        <f>SUMIFS(СВЦЭМ!$C$39:$C$782,СВЦЭМ!$A$39:$A$782,$A146,СВЦЭМ!$B$39:$B$782,G$119)+'СЕТ СН'!$I$12+СВЦЭМ!$D$10+'СЕТ СН'!$I$5-'СЕТ СН'!$I$20</f>
        <v>3318.2435153200004</v>
      </c>
      <c r="H146" s="36">
        <f>SUMIFS(СВЦЭМ!$C$39:$C$782,СВЦЭМ!$A$39:$A$782,$A146,СВЦЭМ!$B$39:$B$782,H$119)+'СЕТ СН'!$I$12+СВЦЭМ!$D$10+'СЕТ СН'!$I$5-'СЕТ СН'!$I$20</f>
        <v>3273.2346775300002</v>
      </c>
      <c r="I146" s="36">
        <f>SUMIFS(СВЦЭМ!$C$39:$C$782,СВЦЭМ!$A$39:$A$782,$A146,СВЦЭМ!$B$39:$B$782,I$119)+'СЕТ СН'!$I$12+СВЦЭМ!$D$10+'СЕТ СН'!$I$5-'СЕТ СН'!$I$20</f>
        <v>3179.1862073000002</v>
      </c>
      <c r="J146" s="36">
        <f>SUMIFS(СВЦЭМ!$C$39:$C$782,СВЦЭМ!$A$39:$A$782,$A146,СВЦЭМ!$B$39:$B$782,J$119)+'СЕТ СН'!$I$12+СВЦЭМ!$D$10+'СЕТ СН'!$I$5-'СЕТ СН'!$I$20</f>
        <v>3159.2265812700002</v>
      </c>
      <c r="K146" s="36">
        <f>SUMIFS(СВЦЭМ!$C$39:$C$782,СВЦЭМ!$A$39:$A$782,$A146,СВЦЭМ!$B$39:$B$782,K$119)+'СЕТ СН'!$I$12+СВЦЭМ!$D$10+'СЕТ СН'!$I$5-'СЕТ СН'!$I$20</f>
        <v>3174.00723939</v>
      </c>
      <c r="L146" s="36">
        <f>SUMIFS(СВЦЭМ!$C$39:$C$782,СВЦЭМ!$A$39:$A$782,$A146,СВЦЭМ!$B$39:$B$782,L$119)+'СЕТ СН'!$I$12+СВЦЭМ!$D$10+'СЕТ СН'!$I$5-'СЕТ СН'!$I$20</f>
        <v>3182.5054582600001</v>
      </c>
      <c r="M146" s="36">
        <f>SUMIFS(СВЦЭМ!$C$39:$C$782,СВЦЭМ!$A$39:$A$782,$A146,СВЦЭМ!$B$39:$B$782,M$119)+'СЕТ СН'!$I$12+СВЦЭМ!$D$10+'СЕТ СН'!$I$5-'СЕТ СН'!$I$20</f>
        <v>3185.40129738</v>
      </c>
      <c r="N146" s="36">
        <f>SUMIFS(СВЦЭМ!$C$39:$C$782,СВЦЭМ!$A$39:$A$782,$A146,СВЦЭМ!$B$39:$B$782,N$119)+'СЕТ СН'!$I$12+СВЦЭМ!$D$10+'СЕТ СН'!$I$5-'СЕТ СН'!$I$20</f>
        <v>3188.4800604600005</v>
      </c>
      <c r="O146" s="36">
        <f>SUMIFS(СВЦЭМ!$C$39:$C$782,СВЦЭМ!$A$39:$A$782,$A146,СВЦЭМ!$B$39:$B$782,O$119)+'СЕТ СН'!$I$12+СВЦЭМ!$D$10+'СЕТ СН'!$I$5-'СЕТ СН'!$I$20</f>
        <v>3172.3671955200002</v>
      </c>
      <c r="P146" s="36">
        <f>SUMIFS(СВЦЭМ!$C$39:$C$782,СВЦЭМ!$A$39:$A$782,$A146,СВЦЭМ!$B$39:$B$782,P$119)+'СЕТ СН'!$I$12+СВЦЭМ!$D$10+'СЕТ СН'!$I$5-'СЕТ СН'!$I$20</f>
        <v>3223.7747158800003</v>
      </c>
      <c r="Q146" s="36">
        <f>SUMIFS(СВЦЭМ!$C$39:$C$782,СВЦЭМ!$A$39:$A$782,$A146,СВЦЭМ!$B$39:$B$782,Q$119)+'СЕТ СН'!$I$12+СВЦЭМ!$D$10+'СЕТ СН'!$I$5-'СЕТ СН'!$I$20</f>
        <v>3219.8702446200004</v>
      </c>
      <c r="R146" s="36">
        <f>SUMIFS(СВЦЭМ!$C$39:$C$782,СВЦЭМ!$A$39:$A$782,$A146,СВЦЭМ!$B$39:$B$782,R$119)+'СЕТ СН'!$I$12+СВЦЭМ!$D$10+'СЕТ СН'!$I$5-'СЕТ СН'!$I$20</f>
        <v>3204.9222176500002</v>
      </c>
      <c r="S146" s="36">
        <f>SUMIFS(СВЦЭМ!$C$39:$C$782,СВЦЭМ!$A$39:$A$782,$A146,СВЦЭМ!$B$39:$B$782,S$119)+'СЕТ СН'!$I$12+СВЦЭМ!$D$10+'СЕТ СН'!$I$5-'СЕТ СН'!$I$20</f>
        <v>3185.3178383900004</v>
      </c>
      <c r="T146" s="36">
        <f>SUMIFS(СВЦЭМ!$C$39:$C$782,СВЦЭМ!$A$39:$A$782,$A146,СВЦЭМ!$B$39:$B$782,T$119)+'СЕТ СН'!$I$12+СВЦЭМ!$D$10+'СЕТ СН'!$I$5-'СЕТ СН'!$I$20</f>
        <v>3137.9425152500003</v>
      </c>
      <c r="U146" s="36">
        <f>SUMIFS(СВЦЭМ!$C$39:$C$782,СВЦЭМ!$A$39:$A$782,$A146,СВЦЭМ!$B$39:$B$782,U$119)+'СЕТ СН'!$I$12+СВЦЭМ!$D$10+'СЕТ СН'!$I$5-'СЕТ СН'!$I$20</f>
        <v>3135.8251512200004</v>
      </c>
      <c r="V146" s="36">
        <f>SUMIFS(СВЦЭМ!$C$39:$C$782,СВЦЭМ!$A$39:$A$782,$A146,СВЦЭМ!$B$39:$B$782,V$119)+'СЕТ СН'!$I$12+СВЦЭМ!$D$10+'СЕТ СН'!$I$5-'СЕТ СН'!$I$20</f>
        <v>3135.2092335800003</v>
      </c>
      <c r="W146" s="36">
        <f>SUMIFS(СВЦЭМ!$C$39:$C$782,СВЦЭМ!$A$39:$A$782,$A146,СВЦЭМ!$B$39:$B$782,W$119)+'СЕТ СН'!$I$12+СВЦЭМ!$D$10+'СЕТ СН'!$I$5-'СЕТ СН'!$I$20</f>
        <v>3123.9342093499999</v>
      </c>
      <c r="X146" s="36">
        <f>SUMIFS(СВЦЭМ!$C$39:$C$782,СВЦЭМ!$A$39:$A$782,$A146,СВЦЭМ!$B$39:$B$782,X$119)+'СЕТ СН'!$I$12+СВЦЭМ!$D$10+'СЕТ СН'!$I$5-'СЕТ СН'!$I$20</f>
        <v>3129.7940607300002</v>
      </c>
      <c r="Y146" s="36">
        <f>SUMIFS(СВЦЭМ!$C$39:$C$782,СВЦЭМ!$A$39:$A$782,$A146,СВЦЭМ!$B$39:$B$782,Y$119)+'СЕТ СН'!$I$12+СВЦЭМ!$D$10+'СЕТ СН'!$I$5-'СЕТ СН'!$I$20</f>
        <v>3150.8574117000003</v>
      </c>
    </row>
    <row r="147" spans="1:26" ht="15.75" x14ac:dyDescent="0.2">
      <c r="A147" s="35">
        <f t="shared" si="3"/>
        <v>44467</v>
      </c>
      <c r="B147" s="36">
        <f>SUMIFS(СВЦЭМ!$C$39:$C$782,СВЦЭМ!$A$39:$A$782,$A147,СВЦЭМ!$B$39:$B$782,B$119)+'СЕТ СН'!$I$12+СВЦЭМ!$D$10+'СЕТ СН'!$I$5-'СЕТ СН'!$I$20</f>
        <v>3211.2932187000001</v>
      </c>
      <c r="C147" s="36">
        <f>SUMIFS(СВЦЭМ!$C$39:$C$782,СВЦЭМ!$A$39:$A$782,$A147,СВЦЭМ!$B$39:$B$782,C$119)+'СЕТ СН'!$I$12+СВЦЭМ!$D$10+'СЕТ СН'!$I$5-'СЕТ СН'!$I$20</f>
        <v>3258.2975436400002</v>
      </c>
      <c r="D147" s="36">
        <f>SUMIFS(СВЦЭМ!$C$39:$C$782,СВЦЭМ!$A$39:$A$782,$A147,СВЦЭМ!$B$39:$B$782,D$119)+'СЕТ СН'!$I$12+СВЦЭМ!$D$10+'СЕТ СН'!$I$5-'СЕТ СН'!$I$20</f>
        <v>3245.3082888200001</v>
      </c>
      <c r="E147" s="36">
        <f>SUMIFS(СВЦЭМ!$C$39:$C$782,СВЦЭМ!$A$39:$A$782,$A147,СВЦЭМ!$B$39:$B$782,E$119)+'СЕТ СН'!$I$12+СВЦЭМ!$D$10+'СЕТ СН'!$I$5-'СЕТ СН'!$I$20</f>
        <v>3252.73093715</v>
      </c>
      <c r="F147" s="36">
        <f>SUMIFS(СВЦЭМ!$C$39:$C$782,СВЦЭМ!$A$39:$A$782,$A147,СВЦЭМ!$B$39:$B$782,F$119)+'СЕТ СН'!$I$12+СВЦЭМ!$D$10+'СЕТ СН'!$I$5-'СЕТ СН'!$I$20</f>
        <v>3247.7715654600001</v>
      </c>
      <c r="G147" s="36">
        <f>SUMIFS(СВЦЭМ!$C$39:$C$782,СВЦЭМ!$A$39:$A$782,$A147,СВЦЭМ!$B$39:$B$782,G$119)+'СЕТ СН'!$I$12+СВЦЭМ!$D$10+'СЕТ СН'!$I$5-'СЕТ СН'!$I$20</f>
        <v>3234.9093988100003</v>
      </c>
      <c r="H147" s="36">
        <f>SUMIFS(СВЦЭМ!$C$39:$C$782,СВЦЭМ!$A$39:$A$782,$A147,СВЦЭМ!$B$39:$B$782,H$119)+'СЕТ СН'!$I$12+СВЦЭМ!$D$10+'СЕТ СН'!$I$5-'СЕТ СН'!$I$20</f>
        <v>3257.2048420800002</v>
      </c>
      <c r="I147" s="36">
        <f>SUMIFS(СВЦЭМ!$C$39:$C$782,СВЦЭМ!$A$39:$A$782,$A147,СВЦЭМ!$B$39:$B$782,I$119)+'СЕТ СН'!$I$12+СВЦЭМ!$D$10+'СЕТ СН'!$I$5-'СЕТ СН'!$I$20</f>
        <v>3217.7151899099999</v>
      </c>
      <c r="J147" s="36">
        <f>SUMIFS(СВЦЭМ!$C$39:$C$782,СВЦЭМ!$A$39:$A$782,$A147,СВЦЭМ!$B$39:$B$782,J$119)+'СЕТ СН'!$I$12+СВЦЭМ!$D$10+'СЕТ СН'!$I$5-'СЕТ СН'!$I$20</f>
        <v>3190.1168596699999</v>
      </c>
      <c r="K147" s="36">
        <f>SUMIFS(СВЦЭМ!$C$39:$C$782,СВЦЭМ!$A$39:$A$782,$A147,СВЦЭМ!$B$39:$B$782,K$119)+'СЕТ СН'!$I$12+СВЦЭМ!$D$10+'СЕТ СН'!$I$5-'СЕТ СН'!$I$20</f>
        <v>3151.2261612400002</v>
      </c>
      <c r="L147" s="36">
        <f>SUMIFS(СВЦЭМ!$C$39:$C$782,СВЦЭМ!$A$39:$A$782,$A147,СВЦЭМ!$B$39:$B$782,L$119)+'СЕТ СН'!$I$12+СВЦЭМ!$D$10+'СЕТ СН'!$I$5-'СЕТ СН'!$I$20</f>
        <v>3127.7408944100002</v>
      </c>
      <c r="M147" s="36">
        <f>SUMIFS(СВЦЭМ!$C$39:$C$782,СВЦЭМ!$A$39:$A$782,$A147,СВЦЭМ!$B$39:$B$782,M$119)+'СЕТ СН'!$I$12+СВЦЭМ!$D$10+'СЕТ СН'!$I$5-'СЕТ СН'!$I$20</f>
        <v>3162.04067571</v>
      </c>
      <c r="N147" s="36">
        <f>SUMIFS(СВЦЭМ!$C$39:$C$782,СВЦЭМ!$A$39:$A$782,$A147,СВЦЭМ!$B$39:$B$782,N$119)+'СЕТ СН'!$I$12+СВЦЭМ!$D$10+'СЕТ СН'!$I$5-'СЕТ СН'!$I$20</f>
        <v>3180.9647944400003</v>
      </c>
      <c r="O147" s="36">
        <f>SUMIFS(СВЦЭМ!$C$39:$C$782,СВЦЭМ!$A$39:$A$782,$A147,СВЦЭМ!$B$39:$B$782,O$119)+'СЕТ СН'!$I$12+СВЦЭМ!$D$10+'СЕТ СН'!$I$5-'СЕТ СН'!$I$20</f>
        <v>3205.2573261500002</v>
      </c>
      <c r="P147" s="36">
        <f>SUMIFS(СВЦЭМ!$C$39:$C$782,СВЦЭМ!$A$39:$A$782,$A147,СВЦЭМ!$B$39:$B$782,P$119)+'СЕТ СН'!$I$12+СВЦЭМ!$D$10+'СЕТ СН'!$I$5-'СЕТ СН'!$I$20</f>
        <v>3238.0568906500002</v>
      </c>
      <c r="Q147" s="36">
        <f>SUMIFS(СВЦЭМ!$C$39:$C$782,СВЦЭМ!$A$39:$A$782,$A147,СВЦЭМ!$B$39:$B$782,Q$119)+'СЕТ СН'!$I$12+СВЦЭМ!$D$10+'СЕТ СН'!$I$5-'СЕТ СН'!$I$20</f>
        <v>3242.4925524600003</v>
      </c>
      <c r="R147" s="36">
        <f>SUMIFS(СВЦЭМ!$C$39:$C$782,СВЦЭМ!$A$39:$A$782,$A147,СВЦЭМ!$B$39:$B$782,R$119)+'СЕТ СН'!$I$12+СВЦЭМ!$D$10+'СЕТ СН'!$I$5-'СЕТ СН'!$I$20</f>
        <v>3235.4346084400004</v>
      </c>
      <c r="S147" s="36">
        <f>SUMIFS(СВЦЭМ!$C$39:$C$782,СВЦЭМ!$A$39:$A$782,$A147,СВЦЭМ!$B$39:$B$782,S$119)+'СЕТ СН'!$I$12+СВЦЭМ!$D$10+'СЕТ СН'!$I$5-'СЕТ СН'!$I$20</f>
        <v>3223.7515115100005</v>
      </c>
      <c r="T147" s="36">
        <f>SUMIFS(СВЦЭМ!$C$39:$C$782,СВЦЭМ!$A$39:$A$782,$A147,СВЦЭМ!$B$39:$B$782,T$119)+'СЕТ СН'!$I$12+СВЦЭМ!$D$10+'СЕТ СН'!$I$5-'СЕТ СН'!$I$20</f>
        <v>3180.1248928200002</v>
      </c>
      <c r="U147" s="36">
        <f>SUMIFS(СВЦЭМ!$C$39:$C$782,СВЦЭМ!$A$39:$A$782,$A147,СВЦЭМ!$B$39:$B$782,U$119)+'СЕТ СН'!$I$12+СВЦЭМ!$D$10+'СЕТ СН'!$I$5-'СЕТ СН'!$I$20</f>
        <v>3128.3991987200002</v>
      </c>
      <c r="V147" s="36">
        <f>SUMIFS(СВЦЭМ!$C$39:$C$782,СВЦЭМ!$A$39:$A$782,$A147,СВЦЭМ!$B$39:$B$782,V$119)+'СЕТ СН'!$I$12+СВЦЭМ!$D$10+'СЕТ СН'!$I$5-'СЕТ СН'!$I$20</f>
        <v>3135.7649685900001</v>
      </c>
      <c r="W147" s="36">
        <f>SUMIFS(СВЦЭМ!$C$39:$C$782,СВЦЭМ!$A$39:$A$782,$A147,СВЦЭМ!$B$39:$B$782,W$119)+'СЕТ СН'!$I$12+СВЦЭМ!$D$10+'СЕТ СН'!$I$5-'СЕТ СН'!$I$20</f>
        <v>3141.10241873</v>
      </c>
      <c r="X147" s="36">
        <f>SUMIFS(СВЦЭМ!$C$39:$C$782,СВЦЭМ!$A$39:$A$782,$A147,СВЦЭМ!$B$39:$B$782,X$119)+'СЕТ СН'!$I$12+СВЦЭМ!$D$10+'СЕТ СН'!$I$5-'СЕТ СН'!$I$20</f>
        <v>3183.56857193</v>
      </c>
      <c r="Y147" s="36">
        <f>SUMIFS(СВЦЭМ!$C$39:$C$782,СВЦЭМ!$A$39:$A$782,$A147,СВЦЭМ!$B$39:$B$782,Y$119)+'СЕТ СН'!$I$12+СВЦЭМ!$D$10+'СЕТ СН'!$I$5-'СЕТ СН'!$I$20</f>
        <v>3177.9185711300001</v>
      </c>
    </row>
    <row r="148" spans="1:26" ht="15.75" x14ac:dyDescent="0.2">
      <c r="A148" s="35">
        <f t="shared" si="3"/>
        <v>44468</v>
      </c>
      <c r="B148" s="36">
        <f>SUMIFS(СВЦЭМ!$C$39:$C$782,СВЦЭМ!$A$39:$A$782,$A148,СВЦЭМ!$B$39:$B$782,B$119)+'СЕТ СН'!$I$12+СВЦЭМ!$D$10+'СЕТ СН'!$I$5-'СЕТ СН'!$I$20</f>
        <v>3188.2486890700002</v>
      </c>
      <c r="C148" s="36">
        <f>SUMIFS(СВЦЭМ!$C$39:$C$782,СВЦЭМ!$A$39:$A$782,$A148,СВЦЭМ!$B$39:$B$782,C$119)+'СЕТ СН'!$I$12+СВЦЭМ!$D$10+'СЕТ СН'!$I$5-'СЕТ СН'!$I$20</f>
        <v>3281.1363000300003</v>
      </c>
      <c r="D148" s="36">
        <f>SUMIFS(СВЦЭМ!$C$39:$C$782,СВЦЭМ!$A$39:$A$782,$A148,СВЦЭМ!$B$39:$B$782,D$119)+'СЕТ СН'!$I$12+СВЦЭМ!$D$10+'СЕТ СН'!$I$5-'СЕТ СН'!$I$20</f>
        <v>3336.1522675400001</v>
      </c>
      <c r="E148" s="36">
        <f>SUMIFS(СВЦЭМ!$C$39:$C$782,СВЦЭМ!$A$39:$A$782,$A148,СВЦЭМ!$B$39:$B$782,E$119)+'СЕТ СН'!$I$12+СВЦЭМ!$D$10+'СЕТ СН'!$I$5-'СЕТ СН'!$I$20</f>
        <v>3344.94158169</v>
      </c>
      <c r="F148" s="36">
        <f>SUMIFS(СВЦЭМ!$C$39:$C$782,СВЦЭМ!$A$39:$A$782,$A148,СВЦЭМ!$B$39:$B$782,F$119)+'СЕТ СН'!$I$12+СВЦЭМ!$D$10+'СЕТ СН'!$I$5-'СЕТ СН'!$I$20</f>
        <v>3350.9646039200002</v>
      </c>
      <c r="G148" s="36">
        <f>SUMIFS(СВЦЭМ!$C$39:$C$782,СВЦЭМ!$A$39:$A$782,$A148,СВЦЭМ!$B$39:$B$782,G$119)+'СЕТ СН'!$I$12+СВЦЭМ!$D$10+'СЕТ СН'!$I$5-'СЕТ СН'!$I$20</f>
        <v>3330.4037733200003</v>
      </c>
      <c r="H148" s="36">
        <f>SUMIFS(СВЦЭМ!$C$39:$C$782,СВЦЭМ!$A$39:$A$782,$A148,СВЦЭМ!$B$39:$B$782,H$119)+'СЕТ СН'!$I$12+СВЦЭМ!$D$10+'СЕТ СН'!$I$5-'СЕТ СН'!$I$20</f>
        <v>3295.1307769800001</v>
      </c>
      <c r="I148" s="36">
        <f>SUMIFS(СВЦЭМ!$C$39:$C$782,СВЦЭМ!$A$39:$A$782,$A148,СВЦЭМ!$B$39:$B$782,I$119)+'СЕТ СН'!$I$12+СВЦЭМ!$D$10+'СЕТ СН'!$I$5-'СЕТ СН'!$I$20</f>
        <v>3249.0868408400001</v>
      </c>
      <c r="J148" s="36">
        <f>SUMIFS(СВЦЭМ!$C$39:$C$782,СВЦЭМ!$A$39:$A$782,$A148,СВЦЭМ!$B$39:$B$782,J$119)+'СЕТ СН'!$I$12+СВЦЭМ!$D$10+'СЕТ СН'!$I$5-'СЕТ СН'!$I$20</f>
        <v>3221.96316527</v>
      </c>
      <c r="K148" s="36">
        <f>SUMIFS(СВЦЭМ!$C$39:$C$782,СВЦЭМ!$A$39:$A$782,$A148,СВЦЭМ!$B$39:$B$782,K$119)+'СЕТ СН'!$I$12+СВЦЭМ!$D$10+'СЕТ СН'!$I$5-'СЕТ СН'!$I$20</f>
        <v>3159.6510524600003</v>
      </c>
      <c r="L148" s="36">
        <f>SUMIFS(СВЦЭМ!$C$39:$C$782,СВЦЭМ!$A$39:$A$782,$A148,СВЦЭМ!$B$39:$B$782,L$119)+'СЕТ СН'!$I$12+СВЦЭМ!$D$10+'СЕТ СН'!$I$5-'СЕТ СН'!$I$20</f>
        <v>3140.8889486500002</v>
      </c>
      <c r="M148" s="36">
        <f>SUMIFS(СВЦЭМ!$C$39:$C$782,СВЦЭМ!$A$39:$A$782,$A148,СВЦЭМ!$B$39:$B$782,M$119)+'СЕТ СН'!$I$12+СВЦЭМ!$D$10+'СЕТ СН'!$I$5-'СЕТ СН'!$I$20</f>
        <v>3127.0588630000002</v>
      </c>
      <c r="N148" s="36">
        <f>SUMIFS(СВЦЭМ!$C$39:$C$782,СВЦЭМ!$A$39:$A$782,$A148,СВЦЭМ!$B$39:$B$782,N$119)+'СЕТ СН'!$I$12+СВЦЭМ!$D$10+'СЕТ СН'!$I$5-'СЕТ СН'!$I$20</f>
        <v>3178.9226611399999</v>
      </c>
      <c r="O148" s="36">
        <f>SUMIFS(СВЦЭМ!$C$39:$C$782,СВЦЭМ!$A$39:$A$782,$A148,СВЦЭМ!$B$39:$B$782,O$119)+'СЕТ СН'!$I$12+СВЦЭМ!$D$10+'СЕТ СН'!$I$5-'СЕТ СН'!$I$20</f>
        <v>3192.0865673000003</v>
      </c>
      <c r="P148" s="36">
        <f>SUMIFS(СВЦЭМ!$C$39:$C$782,СВЦЭМ!$A$39:$A$782,$A148,СВЦЭМ!$B$39:$B$782,P$119)+'СЕТ СН'!$I$12+СВЦЭМ!$D$10+'СЕТ СН'!$I$5-'СЕТ СН'!$I$20</f>
        <v>3257.1086410600001</v>
      </c>
      <c r="Q148" s="36">
        <f>SUMIFS(СВЦЭМ!$C$39:$C$782,СВЦЭМ!$A$39:$A$782,$A148,СВЦЭМ!$B$39:$B$782,Q$119)+'СЕТ СН'!$I$12+СВЦЭМ!$D$10+'СЕТ СН'!$I$5-'СЕТ СН'!$I$20</f>
        <v>3266.4168911300003</v>
      </c>
      <c r="R148" s="36">
        <f>SUMIFS(СВЦЭМ!$C$39:$C$782,СВЦЭМ!$A$39:$A$782,$A148,СВЦЭМ!$B$39:$B$782,R$119)+'СЕТ СН'!$I$12+СВЦЭМ!$D$10+'СЕТ СН'!$I$5-'СЕТ СН'!$I$20</f>
        <v>3261.02921651</v>
      </c>
      <c r="S148" s="36">
        <f>SUMIFS(СВЦЭМ!$C$39:$C$782,СВЦЭМ!$A$39:$A$782,$A148,СВЦЭМ!$B$39:$B$782,S$119)+'СЕТ СН'!$I$12+СВЦЭМ!$D$10+'СЕТ СН'!$I$5-'СЕТ СН'!$I$20</f>
        <v>3235.1158522600003</v>
      </c>
      <c r="T148" s="36">
        <f>SUMIFS(СВЦЭМ!$C$39:$C$782,СВЦЭМ!$A$39:$A$782,$A148,СВЦЭМ!$B$39:$B$782,T$119)+'СЕТ СН'!$I$12+СВЦЭМ!$D$10+'СЕТ СН'!$I$5-'СЕТ СН'!$I$20</f>
        <v>3214.8897706200005</v>
      </c>
      <c r="U148" s="36">
        <f>SUMIFS(СВЦЭМ!$C$39:$C$782,СВЦЭМ!$A$39:$A$782,$A148,СВЦЭМ!$B$39:$B$782,U$119)+'СЕТ СН'!$I$12+СВЦЭМ!$D$10+'СЕТ СН'!$I$5-'СЕТ СН'!$I$20</f>
        <v>3173.74575886</v>
      </c>
      <c r="V148" s="36">
        <f>SUMIFS(СВЦЭМ!$C$39:$C$782,СВЦЭМ!$A$39:$A$782,$A148,СВЦЭМ!$B$39:$B$782,V$119)+'СЕТ СН'!$I$12+СВЦЭМ!$D$10+'СЕТ СН'!$I$5-'СЕТ СН'!$I$20</f>
        <v>3149.71186459</v>
      </c>
      <c r="W148" s="36">
        <f>SUMIFS(СВЦЭМ!$C$39:$C$782,СВЦЭМ!$A$39:$A$782,$A148,СВЦЭМ!$B$39:$B$782,W$119)+'СЕТ СН'!$I$12+СВЦЭМ!$D$10+'СЕТ СН'!$I$5-'СЕТ СН'!$I$20</f>
        <v>3135.0984495299999</v>
      </c>
      <c r="X148" s="36">
        <f>SUMIFS(СВЦЭМ!$C$39:$C$782,СВЦЭМ!$A$39:$A$782,$A148,СВЦЭМ!$B$39:$B$782,X$119)+'СЕТ СН'!$I$12+СВЦЭМ!$D$10+'СЕТ СН'!$I$5-'СЕТ СН'!$I$20</f>
        <v>3193.6153278300003</v>
      </c>
      <c r="Y148" s="36">
        <f>SUMIFS(СВЦЭМ!$C$39:$C$782,СВЦЭМ!$A$39:$A$782,$A148,СВЦЭМ!$B$39:$B$782,Y$119)+'СЕТ СН'!$I$12+СВЦЭМ!$D$10+'СЕТ СН'!$I$5-'СЕТ СН'!$I$20</f>
        <v>3208.6898684400003</v>
      </c>
    </row>
    <row r="149" spans="1:26" ht="15.75" x14ac:dyDescent="0.2">
      <c r="A149" s="35">
        <f t="shared" si="3"/>
        <v>44469</v>
      </c>
      <c r="B149" s="36">
        <f>SUMIFS(СВЦЭМ!$C$39:$C$782,СВЦЭМ!$A$39:$A$782,$A149,СВЦЭМ!$B$39:$B$782,B$119)+'СЕТ СН'!$I$12+СВЦЭМ!$D$10+'СЕТ СН'!$I$5-'СЕТ СН'!$I$20</f>
        <v>3227.3009444700001</v>
      </c>
      <c r="C149" s="36">
        <f>SUMIFS(СВЦЭМ!$C$39:$C$782,СВЦЭМ!$A$39:$A$782,$A149,СВЦЭМ!$B$39:$B$782,C$119)+'СЕТ СН'!$I$12+СВЦЭМ!$D$10+'СЕТ СН'!$I$5-'СЕТ СН'!$I$20</f>
        <v>3270.0887494300005</v>
      </c>
      <c r="D149" s="36">
        <f>SUMIFS(СВЦЭМ!$C$39:$C$782,СВЦЭМ!$A$39:$A$782,$A149,СВЦЭМ!$B$39:$B$782,D$119)+'СЕТ СН'!$I$12+СВЦЭМ!$D$10+'СЕТ СН'!$I$5-'СЕТ СН'!$I$20</f>
        <v>3321.5275053800001</v>
      </c>
      <c r="E149" s="36">
        <f>SUMIFS(СВЦЭМ!$C$39:$C$782,СВЦЭМ!$A$39:$A$782,$A149,СВЦЭМ!$B$39:$B$782,E$119)+'СЕТ СН'!$I$12+СВЦЭМ!$D$10+'СЕТ СН'!$I$5-'СЕТ СН'!$I$20</f>
        <v>3343.2789641500003</v>
      </c>
      <c r="F149" s="36">
        <f>SUMIFS(СВЦЭМ!$C$39:$C$782,СВЦЭМ!$A$39:$A$782,$A149,СВЦЭМ!$B$39:$B$782,F$119)+'СЕТ СН'!$I$12+СВЦЭМ!$D$10+'СЕТ СН'!$I$5-'СЕТ СН'!$I$20</f>
        <v>3341.02660969</v>
      </c>
      <c r="G149" s="36">
        <f>SUMIFS(СВЦЭМ!$C$39:$C$782,СВЦЭМ!$A$39:$A$782,$A149,СВЦЭМ!$B$39:$B$782,G$119)+'СЕТ СН'!$I$12+СВЦЭМ!$D$10+'СЕТ СН'!$I$5-'СЕТ СН'!$I$20</f>
        <v>3343.9569599400002</v>
      </c>
      <c r="H149" s="36">
        <f>SUMIFS(СВЦЭМ!$C$39:$C$782,СВЦЭМ!$A$39:$A$782,$A149,СВЦЭМ!$B$39:$B$782,H$119)+'СЕТ СН'!$I$12+СВЦЭМ!$D$10+'СЕТ СН'!$I$5-'СЕТ СН'!$I$20</f>
        <v>3281.2245300700001</v>
      </c>
      <c r="I149" s="36">
        <f>SUMIFS(СВЦЭМ!$C$39:$C$782,СВЦЭМ!$A$39:$A$782,$A149,СВЦЭМ!$B$39:$B$782,I$119)+'СЕТ СН'!$I$12+СВЦЭМ!$D$10+'СЕТ СН'!$I$5-'СЕТ СН'!$I$20</f>
        <v>3266.4894909200002</v>
      </c>
      <c r="J149" s="36">
        <f>SUMIFS(СВЦЭМ!$C$39:$C$782,СВЦЭМ!$A$39:$A$782,$A149,СВЦЭМ!$B$39:$B$782,J$119)+'СЕТ СН'!$I$12+СВЦЭМ!$D$10+'СЕТ СН'!$I$5-'СЕТ СН'!$I$20</f>
        <v>3232.9824233600002</v>
      </c>
      <c r="K149" s="36">
        <f>SUMIFS(СВЦЭМ!$C$39:$C$782,СВЦЭМ!$A$39:$A$782,$A149,СВЦЭМ!$B$39:$B$782,K$119)+'СЕТ СН'!$I$12+СВЦЭМ!$D$10+'СЕТ СН'!$I$5-'СЕТ СН'!$I$20</f>
        <v>3240.7822898100003</v>
      </c>
      <c r="L149" s="36">
        <f>SUMIFS(СВЦЭМ!$C$39:$C$782,СВЦЭМ!$A$39:$A$782,$A149,СВЦЭМ!$B$39:$B$782,L$119)+'СЕТ СН'!$I$12+СВЦЭМ!$D$10+'СЕТ СН'!$I$5-'СЕТ СН'!$I$20</f>
        <v>3243.8037293900002</v>
      </c>
      <c r="M149" s="36">
        <f>SUMIFS(СВЦЭМ!$C$39:$C$782,СВЦЭМ!$A$39:$A$782,$A149,СВЦЭМ!$B$39:$B$782,M$119)+'СЕТ СН'!$I$12+СВЦЭМ!$D$10+'СЕТ СН'!$I$5-'СЕТ СН'!$I$20</f>
        <v>3224.9232430600005</v>
      </c>
      <c r="N149" s="36">
        <f>SUMIFS(СВЦЭМ!$C$39:$C$782,СВЦЭМ!$A$39:$A$782,$A149,СВЦЭМ!$B$39:$B$782,N$119)+'СЕТ СН'!$I$12+СВЦЭМ!$D$10+'СЕТ СН'!$I$5-'СЕТ СН'!$I$20</f>
        <v>3214.20555534</v>
      </c>
      <c r="O149" s="36">
        <f>SUMIFS(СВЦЭМ!$C$39:$C$782,СВЦЭМ!$A$39:$A$782,$A149,СВЦЭМ!$B$39:$B$782,O$119)+'СЕТ СН'!$I$12+СВЦЭМ!$D$10+'СЕТ СН'!$I$5-'СЕТ СН'!$I$20</f>
        <v>3209.4553469500001</v>
      </c>
      <c r="P149" s="36">
        <f>SUMIFS(СВЦЭМ!$C$39:$C$782,СВЦЭМ!$A$39:$A$782,$A149,СВЦЭМ!$B$39:$B$782,P$119)+'СЕТ СН'!$I$12+СВЦЭМ!$D$10+'СЕТ СН'!$I$5-'СЕТ СН'!$I$20</f>
        <v>3254.8548379399999</v>
      </c>
      <c r="Q149" s="36">
        <f>SUMIFS(СВЦЭМ!$C$39:$C$782,СВЦЭМ!$A$39:$A$782,$A149,СВЦЭМ!$B$39:$B$782,Q$119)+'СЕТ СН'!$I$12+СВЦЭМ!$D$10+'СЕТ СН'!$I$5-'СЕТ СН'!$I$20</f>
        <v>3261.5820238700003</v>
      </c>
      <c r="R149" s="36">
        <f>SUMIFS(СВЦЭМ!$C$39:$C$782,СВЦЭМ!$A$39:$A$782,$A149,СВЦЭМ!$B$39:$B$782,R$119)+'СЕТ СН'!$I$12+СВЦЭМ!$D$10+'СЕТ СН'!$I$5-'СЕТ СН'!$I$20</f>
        <v>3259.8491579900001</v>
      </c>
      <c r="S149" s="36">
        <f>SUMIFS(СВЦЭМ!$C$39:$C$782,СВЦЭМ!$A$39:$A$782,$A149,СВЦЭМ!$B$39:$B$782,S$119)+'СЕТ СН'!$I$12+СВЦЭМ!$D$10+'СЕТ СН'!$I$5-'СЕТ СН'!$I$20</f>
        <v>3207.8824863600003</v>
      </c>
      <c r="T149" s="36">
        <f>SUMIFS(СВЦЭМ!$C$39:$C$782,СВЦЭМ!$A$39:$A$782,$A149,СВЦЭМ!$B$39:$B$782,T$119)+'СЕТ СН'!$I$12+СВЦЭМ!$D$10+'СЕТ СН'!$I$5-'СЕТ СН'!$I$20</f>
        <v>3220.0304219700001</v>
      </c>
      <c r="U149" s="36">
        <f>SUMIFS(СВЦЭМ!$C$39:$C$782,СВЦЭМ!$A$39:$A$782,$A149,СВЦЭМ!$B$39:$B$782,U$119)+'СЕТ СН'!$I$12+СВЦЭМ!$D$10+'СЕТ СН'!$I$5-'СЕТ СН'!$I$20</f>
        <v>3193.2705715700004</v>
      </c>
      <c r="V149" s="36">
        <f>SUMIFS(СВЦЭМ!$C$39:$C$782,СВЦЭМ!$A$39:$A$782,$A149,СВЦЭМ!$B$39:$B$782,V$119)+'СЕТ СН'!$I$12+СВЦЭМ!$D$10+'СЕТ СН'!$I$5-'СЕТ СН'!$I$20</f>
        <v>3185.9052468899999</v>
      </c>
      <c r="W149" s="36">
        <f>SUMIFS(СВЦЭМ!$C$39:$C$782,СВЦЭМ!$A$39:$A$782,$A149,СВЦЭМ!$B$39:$B$782,W$119)+'СЕТ СН'!$I$12+СВЦЭМ!$D$10+'СЕТ СН'!$I$5-'СЕТ СН'!$I$20</f>
        <v>3179.2981388900002</v>
      </c>
      <c r="X149" s="36">
        <f>SUMIFS(СВЦЭМ!$C$39:$C$782,СВЦЭМ!$A$39:$A$782,$A149,СВЦЭМ!$B$39:$B$782,X$119)+'СЕТ СН'!$I$12+СВЦЭМ!$D$10+'СЕТ СН'!$I$5-'СЕТ СН'!$I$20</f>
        <v>3201.1223134500001</v>
      </c>
      <c r="Y149" s="36">
        <f>SUMIFS(СВЦЭМ!$C$39:$C$782,СВЦЭМ!$A$39:$A$782,$A149,СВЦЭМ!$B$39:$B$782,Y$119)+'СЕТ СН'!$I$12+СВЦЭМ!$D$10+'СЕТ СН'!$I$5-'СЕТ СН'!$I$20</f>
        <v>3245.3911823600001</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420049.23076923075</v>
      </c>
      <c r="O155" s="130"/>
      <c r="P155" s="129">
        <f>СВЦЭМ!$D$12+'СЕТ СН'!$F$13-'СЕТ СН'!$G$21</f>
        <v>420049.23076923075</v>
      </c>
      <c r="Q155" s="130"/>
      <c r="R155" s="129">
        <f>СВЦЭМ!$D$12+'СЕТ СН'!$F$13-'СЕТ СН'!$H$21</f>
        <v>420049.23076923075</v>
      </c>
      <c r="S155" s="130"/>
      <c r="T155" s="129">
        <f>СВЦЭМ!$D$12+'СЕТ СН'!$F$13-'СЕТ СН'!$I$21</f>
        <v>420049.23076923075</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01.09.2021</v>
      </c>
      <c r="B12" s="36">
        <f>SUMIFS(СВЦЭМ!$C$39:$C$782,СВЦЭМ!$A$39:$A$782,$A12,СВЦЭМ!$B$39:$B$782,B$11)+'СЕТ СН'!$F$12+СВЦЭМ!$D$10+'СЕТ СН'!$F$6-'СЕТ СН'!$F$22</f>
        <v>895.13080522000007</v>
      </c>
      <c r="C12" s="36">
        <f>SUMIFS(СВЦЭМ!$C$39:$C$782,СВЦЭМ!$A$39:$A$782,$A12,СВЦЭМ!$B$39:$B$782,C$11)+'СЕТ СН'!$F$12+СВЦЭМ!$D$10+'СЕТ СН'!$F$6-'СЕТ СН'!$F$22</f>
        <v>995.54714471000011</v>
      </c>
      <c r="D12" s="36">
        <f>SUMIFS(СВЦЭМ!$C$39:$C$782,СВЦЭМ!$A$39:$A$782,$A12,СВЦЭМ!$B$39:$B$782,D$11)+'СЕТ СН'!$F$12+СВЦЭМ!$D$10+'СЕТ СН'!$F$6-'СЕТ СН'!$F$22</f>
        <v>1074.5364845700001</v>
      </c>
      <c r="E12" s="36">
        <f>SUMIFS(СВЦЭМ!$C$39:$C$782,СВЦЭМ!$A$39:$A$782,$A12,СВЦЭМ!$B$39:$B$782,E$11)+'СЕТ СН'!$F$12+СВЦЭМ!$D$10+'СЕТ СН'!$F$6-'СЕТ СН'!$F$22</f>
        <v>1104.8270771</v>
      </c>
      <c r="F12" s="36">
        <f>SUMIFS(СВЦЭМ!$C$39:$C$782,СВЦЭМ!$A$39:$A$782,$A12,СВЦЭМ!$B$39:$B$782,F$11)+'СЕТ СН'!$F$12+СВЦЭМ!$D$10+'СЕТ СН'!$F$6-'СЕТ СН'!$F$22</f>
        <v>1102.86079516</v>
      </c>
      <c r="G12" s="36">
        <f>SUMIFS(СВЦЭМ!$C$39:$C$782,СВЦЭМ!$A$39:$A$782,$A12,СВЦЭМ!$B$39:$B$782,G$11)+'СЕТ СН'!$F$12+СВЦЭМ!$D$10+'СЕТ СН'!$F$6-'СЕТ СН'!$F$22</f>
        <v>1071.8957228100001</v>
      </c>
      <c r="H12" s="36">
        <f>SUMIFS(СВЦЭМ!$C$39:$C$782,СВЦЭМ!$A$39:$A$782,$A12,СВЦЭМ!$B$39:$B$782,H$11)+'СЕТ СН'!$F$12+СВЦЭМ!$D$10+'СЕТ СН'!$F$6-'СЕТ СН'!$F$22</f>
        <v>1018.30359178</v>
      </c>
      <c r="I12" s="36">
        <f>SUMIFS(СВЦЭМ!$C$39:$C$782,СВЦЭМ!$A$39:$A$782,$A12,СВЦЭМ!$B$39:$B$782,I$11)+'СЕТ СН'!$F$12+СВЦЭМ!$D$10+'СЕТ СН'!$F$6-'СЕТ СН'!$F$22</f>
        <v>945.91514714000004</v>
      </c>
      <c r="J12" s="36">
        <f>SUMIFS(СВЦЭМ!$C$39:$C$782,СВЦЭМ!$A$39:$A$782,$A12,СВЦЭМ!$B$39:$B$782,J$11)+'СЕТ СН'!$F$12+СВЦЭМ!$D$10+'СЕТ СН'!$F$6-'СЕТ СН'!$F$22</f>
        <v>891.19349790000012</v>
      </c>
      <c r="K12" s="36">
        <f>SUMIFS(СВЦЭМ!$C$39:$C$782,СВЦЭМ!$A$39:$A$782,$A12,СВЦЭМ!$B$39:$B$782,K$11)+'СЕТ СН'!$F$12+СВЦЭМ!$D$10+'СЕТ СН'!$F$6-'СЕТ СН'!$F$22</f>
        <v>850.84878433000006</v>
      </c>
      <c r="L12" s="36">
        <f>SUMIFS(СВЦЭМ!$C$39:$C$782,СВЦЭМ!$A$39:$A$782,$A12,СВЦЭМ!$B$39:$B$782,L$11)+'СЕТ СН'!$F$12+СВЦЭМ!$D$10+'СЕТ СН'!$F$6-'СЕТ СН'!$F$22</f>
        <v>836.38414037000007</v>
      </c>
      <c r="M12" s="36">
        <f>SUMIFS(СВЦЭМ!$C$39:$C$782,СВЦЭМ!$A$39:$A$782,$A12,СВЦЭМ!$B$39:$B$782,M$11)+'СЕТ СН'!$F$12+СВЦЭМ!$D$10+'СЕТ СН'!$F$6-'СЕТ СН'!$F$22</f>
        <v>835.99313948000008</v>
      </c>
      <c r="N12" s="36">
        <f>SUMIFS(СВЦЭМ!$C$39:$C$782,СВЦЭМ!$A$39:$A$782,$A12,СВЦЭМ!$B$39:$B$782,N$11)+'СЕТ СН'!$F$12+СВЦЭМ!$D$10+'СЕТ СН'!$F$6-'СЕТ СН'!$F$22</f>
        <v>861.88785776000009</v>
      </c>
      <c r="O12" s="36">
        <f>SUMIFS(СВЦЭМ!$C$39:$C$782,СВЦЭМ!$A$39:$A$782,$A12,СВЦЭМ!$B$39:$B$782,O$11)+'СЕТ СН'!$F$12+СВЦЭМ!$D$10+'СЕТ СН'!$F$6-'СЕТ СН'!$F$22</f>
        <v>898.61914196000009</v>
      </c>
      <c r="P12" s="36">
        <f>SUMIFS(СВЦЭМ!$C$39:$C$782,СВЦЭМ!$A$39:$A$782,$A12,СВЦЭМ!$B$39:$B$782,P$11)+'СЕТ СН'!$F$12+СВЦЭМ!$D$10+'СЕТ СН'!$F$6-'СЕТ СН'!$F$22</f>
        <v>931.45801782000012</v>
      </c>
      <c r="Q12" s="36">
        <f>SUMIFS(СВЦЭМ!$C$39:$C$782,СВЦЭМ!$A$39:$A$782,$A12,СВЦЭМ!$B$39:$B$782,Q$11)+'СЕТ СН'!$F$12+СВЦЭМ!$D$10+'СЕТ СН'!$F$6-'СЕТ СН'!$F$22</f>
        <v>934.41816359000006</v>
      </c>
      <c r="R12" s="36">
        <f>SUMIFS(СВЦЭМ!$C$39:$C$782,СВЦЭМ!$A$39:$A$782,$A12,СВЦЭМ!$B$39:$B$782,R$11)+'СЕТ СН'!$F$12+СВЦЭМ!$D$10+'СЕТ СН'!$F$6-'СЕТ СН'!$F$22</f>
        <v>929.53031486000009</v>
      </c>
      <c r="S12" s="36">
        <f>SUMIFS(СВЦЭМ!$C$39:$C$782,СВЦЭМ!$A$39:$A$782,$A12,СВЦЭМ!$B$39:$B$782,S$11)+'СЕТ СН'!$F$12+СВЦЭМ!$D$10+'СЕТ СН'!$F$6-'СЕТ СН'!$F$22</f>
        <v>895.97632930000009</v>
      </c>
      <c r="T12" s="36">
        <f>SUMIFS(СВЦЭМ!$C$39:$C$782,СВЦЭМ!$A$39:$A$782,$A12,СВЦЭМ!$B$39:$B$782,T$11)+'СЕТ СН'!$F$12+СВЦЭМ!$D$10+'СЕТ СН'!$F$6-'СЕТ СН'!$F$22</f>
        <v>859.14990404000002</v>
      </c>
      <c r="U12" s="36">
        <f>SUMIFS(СВЦЭМ!$C$39:$C$782,СВЦЭМ!$A$39:$A$782,$A12,СВЦЭМ!$B$39:$B$782,U$11)+'СЕТ СН'!$F$12+СВЦЭМ!$D$10+'СЕТ СН'!$F$6-'СЕТ СН'!$F$22</f>
        <v>828.29927319000012</v>
      </c>
      <c r="V12" s="36">
        <f>SUMIFS(СВЦЭМ!$C$39:$C$782,СВЦЭМ!$A$39:$A$782,$A12,СВЦЭМ!$B$39:$B$782,V$11)+'СЕТ СН'!$F$12+СВЦЭМ!$D$10+'СЕТ СН'!$F$6-'СЕТ СН'!$F$22</f>
        <v>830.5199220400001</v>
      </c>
      <c r="W12" s="36">
        <f>SUMIFS(СВЦЭМ!$C$39:$C$782,СВЦЭМ!$A$39:$A$782,$A12,СВЦЭМ!$B$39:$B$782,W$11)+'СЕТ СН'!$F$12+СВЦЭМ!$D$10+'СЕТ СН'!$F$6-'СЕТ СН'!$F$22</f>
        <v>832.04359115000011</v>
      </c>
      <c r="X12" s="36">
        <f>SUMIFS(СВЦЭМ!$C$39:$C$782,СВЦЭМ!$A$39:$A$782,$A12,СВЦЭМ!$B$39:$B$782,X$11)+'СЕТ СН'!$F$12+СВЦЭМ!$D$10+'СЕТ СН'!$F$6-'СЕТ СН'!$F$22</f>
        <v>829.06060822000006</v>
      </c>
      <c r="Y12" s="36">
        <f>SUMIFS(СВЦЭМ!$C$39:$C$782,СВЦЭМ!$A$39:$A$782,$A12,СВЦЭМ!$B$39:$B$782,Y$11)+'СЕТ СН'!$F$12+СВЦЭМ!$D$10+'СЕТ СН'!$F$6-'СЕТ СН'!$F$22</f>
        <v>890.47084515000006</v>
      </c>
      <c r="AA12" s="37"/>
    </row>
    <row r="13" spans="1:27" ht="15.75" x14ac:dyDescent="0.2">
      <c r="A13" s="35">
        <f>A12+1</f>
        <v>44441</v>
      </c>
      <c r="B13" s="36">
        <f>SUMIFS(СВЦЭМ!$C$39:$C$782,СВЦЭМ!$A$39:$A$782,$A13,СВЦЭМ!$B$39:$B$782,B$11)+'СЕТ СН'!$F$12+СВЦЭМ!$D$10+'СЕТ СН'!$F$6-'СЕТ СН'!$F$22</f>
        <v>988.15991137000003</v>
      </c>
      <c r="C13" s="36">
        <f>SUMIFS(СВЦЭМ!$C$39:$C$782,СВЦЭМ!$A$39:$A$782,$A13,СВЦЭМ!$B$39:$B$782,C$11)+'СЕТ СН'!$F$12+СВЦЭМ!$D$10+'СЕТ СН'!$F$6-'СЕТ СН'!$F$22</f>
        <v>1062.77348667</v>
      </c>
      <c r="D13" s="36">
        <f>SUMIFS(СВЦЭМ!$C$39:$C$782,СВЦЭМ!$A$39:$A$782,$A13,СВЦЭМ!$B$39:$B$782,D$11)+'СЕТ СН'!$F$12+СВЦЭМ!$D$10+'СЕТ СН'!$F$6-'СЕТ СН'!$F$22</f>
        <v>1141.6806747099999</v>
      </c>
      <c r="E13" s="36">
        <f>SUMIFS(СВЦЭМ!$C$39:$C$782,СВЦЭМ!$A$39:$A$782,$A13,СВЦЭМ!$B$39:$B$782,E$11)+'СЕТ СН'!$F$12+СВЦЭМ!$D$10+'СЕТ СН'!$F$6-'СЕТ СН'!$F$22</f>
        <v>1158.5370553499999</v>
      </c>
      <c r="F13" s="36">
        <f>SUMIFS(СВЦЭМ!$C$39:$C$782,СВЦЭМ!$A$39:$A$782,$A13,СВЦЭМ!$B$39:$B$782,F$11)+'СЕТ СН'!$F$12+СВЦЭМ!$D$10+'СЕТ СН'!$F$6-'СЕТ СН'!$F$22</f>
        <v>1142.5308480099998</v>
      </c>
      <c r="G13" s="36">
        <f>SUMIFS(СВЦЭМ!$C$39:$C$782,СВЦЭМ!$A$39:$A$782,$A13,СВЦЭМ!$B$39:$B$782,G$11)+'СЕТ СН'!$F$12+СВЦЭМ!$D$10+'СЕТ СН'!$F$6-'СЕТ СН'!$F$22</f>
        <v>1120.7616849999997</v>
      </c>
      <c r="H13" s="36">
        <f>SUMIFS(СВЦЭМ!$C$39:$C$782,СВЦЭМ!$A$39:$A$782,$A13,СВЦЭМ!$B$39:$B$782,H$11)+'СЕТ СН'!$F$12+СВЦЭМ!$D$10+'СЕТ СН'!$F$6-'СЕТ СН'!$F$22</f>
        <v>1071.1685260500001</v>
      </c>
      <c r="I13" s="36">
        <f>SUMIFS(СВЦЭМ!$C$39:$C$782,СВЦЭМ!$A$39:$A$782,$A13,СВЦЭМ!$B$39:$B$782,I$11)+'СЕТ СН'!$F$12+СВЦЭМ!$D$10+'СЕТ СН'!$F$6-'СЕТ СН'!$F$22</f>
        <v>995.79615739000008</v>
      </c>
      <c r="J13" s="36">
        <f>SUMIFS(СВЦЭМ!$C$39:$C$782,СВЦЭМ!$A$39:$A$782,$A13,СВЦЭМ!$B$39:$B$782,J$11)+'СЕТ СН'!$F$12+СВЦЭМ!$D$10+'СЕТ СН'!$F$6-'СЕТ СН'!$F$22</f>
        <v>904.16637485000012</v>
      </c>
      <c r="K13" s="36">
        <f>SUMIFS(СВЦЭМ!$C$39:$C$782,СВЦЭМ!$A$39:$A$782,$A13,СВЦЭМ!$B$39:$B$782,K$11)+'СЕТ СН'!$F$12+СВЦЭМ!$D$10+'СЕТ СН'!$F$6-'СЕТ СН'!$F$22</f>
        <v>879.97095531000002</v>
      </c>
      <c r="L13" s="36">
        <f>SUMIFS(СВЦЭМ!$C$39:$C$782,СВЦЭМ!$A$39:$A$782,$A13,СВЦЭМ!$B$39:$B$782,L$11)+'СЕТ СН'!$F$12+СВЦЭМ!$D$10+'СЕТ СН'!$F$6-'СЕТ СН'!$F$22</f>
        <v>873.61522777000005</v>
      </c>
      <c r="M13" s="36">
        <f>SUMIFS(СВЦЭМ!$C$39:$C$782,СВЦЭМ!$A$39:$A$782,$A13,СВЦЭМ!$B$39:$B$782,M$11)+'СЕТ СН'!$F$12+СВЦЭМ!$D$10+'СЕТ СН'!$F$6-'СЕТ СН'!$F$22</f>
        <v>887.77112734000002</v>
      </c>
      <c r="N13" s="36">
        <f>SUMIFS(СВЦЭМ!$C$39:$C$782,СВЦЭМ!$A$39:$A$782,$A13,СВЦЭМ!$B$39:$B$782,N$11)+'СЕТ СН'!$F$12+СВЦЭМ!$D$10+'СЕТ СН'!$F$6-'СЕТ СН'!$F$22</f>
        <v>894.80227290000005</v>
      </c>
      <c r="O13" s="36">
        <f>SUMIFS(СВЦЭМ!$C$39:$C$782,СВЦЭМ!$A$39:$A$782,$A13,СВЦЭМ!$B$39:$B$782,O$11)+'СЕТ СН'!$F$12+СВЦЭМ!$D$10+'СЕТ СН'!$F$6-'СЕТ СН'!$F$22</f>
        <v>927.29821543000003</v>
      </c>
      <c r="P13" s="36">
        <f>SUMIFS(СВЦЭМ!$C$39:$C$782,СВЦЭМ!$A$39:$A$782,$A13,СВЦЭМ!$B$39:$B$782,P$11)+'СЕТ СН'!$F$12+СВЦЭМ!$D$10+'СЕТ СН'!$F$6-'СЕТ СН'!$F$22</f>
        <v>959.56140920000007</v>
      </c>
      <c r="Q13" s="36">
        <f>SUMIFS(СВЦЭМ!$C$39:$C$782,СВЦЭМ!$A$39:$A$782,$A13,СВЦЭМ!$B$39:$B$782,Q$11)+'СЕТ СН'!$F$12+СВЦЭМ!$D$10+'СЕТ СН'!$F$6-'СЕТ СН'!$F$22</f>
        <v>959.32249629000012</v>
      </c>
      <c r="R13" s="36">
        <f>SUMIFS(СВЦЭМ!$C$39:$C$782,СВЦЭМ!$A$39:$A$782,$A13,СВЦЭМ!$B$39:$B$782,R$11)+'СЕТ СН'!$F$12+СВЦЭМ!$D$10+'СЕТ СН'!$F$6-'СЕТ СН'!$F$22</f>
        <v>960.00566193000009</v>
      </c>
      <c r="S13" s="36">
        <f>SUMIFS(СВЦЭМ!$C$39:$C$782,СВЦЭМ!$A$39:$A$782,$A13,СВЦЭМ!$B$39:$B$782,S$11)+'СЕТ СН'!$F$12+СВЦЭМ!$D$10+'СЕТ СН'!$F$6-'СЕТ СН'!$F$22</f>
        <v>936.24325875000011</v>
      </c>
      <c r="T13" s="36">
        <f>SUMIFS(СВЦЭМ!$C$39:$C$782,СВЦЭМ!$A$39:$A$782,$A13,СВЦЭМ!$B$39:$B$782,T$11)+'СЕТ СН'!$F$12+СВЦЭМ!$D$10+'СЕТ СН'!$F$6-'СЕТ СН'!$F$22</f>
        <v>933.74660805000008</v>
      </c>
      <c r="U13" s="36">
        <f>SUMIFS(СВЦЭМ!$C$39:$C$782,СВЦЭМ!$A$39:$A$782,$A13,СВЦЭМ!$B$39:$B$782,U$11)+'СЕТ СН'!$F$12+СВЦЭМ!$D$10+'СЕТ СН'!$F$6-'СЕТ СН'!$F$22</f>
        <v>913.57754234000004</v>
      </c>
      <c r="V13" s="36">
        <f>SUMIFS(СВЦЭМ!$C$39:$C$782,СВЦЭМ!$A$39:$A$782,$A13,СВЦЭМ!$B$39:$B$782,V$11)+'СЕТ СН'!$F$12+СВЦЭМ!$D$10+'СЕТ СН'!$F$6-'СЕТ СН'!$F$22</f>
        <v>927.68957648000003</v>
      </c>
      <c r="W13" s="36">
        <f>SUMIFS(СВЦЭМ!$C$39:$C$782,СВЦЭМ!$A$39:$A$782,$A13,СВЦЭМ!$B$39:$B$782,W$11)+'СЕТ СН'!$F$12+СВЦЭМ!$D$10+'СЕТ СН'!$F$6-'СЕТ СН'!$F$22</f>
        <v>917.79689853000002</v>
      </c>
      <c r="X13" s="36">
        <f>SUMIFS(СВЦЭМ!$C$39:$C$782,СВЦЭМ!$A$39:$A$782,$A13,СВЦЭМ!$B$39:$B$782,X$11)+'СЕТ СН'!$F$12+СВЦЭМ!$D$10+'СЕТ СН'!$F$6-'СЕТ СН'!$F$22</f>
        <v>900.46889693000003</v>
      </c>
      <c r="Y13" s="36">
        <f>SUMIFS(СВЦЭМ!$C$39:$C$782,СВЦЭМ!$A$39:$A$782,$A13,СВЦЭМ!$B$39:$B$782,Y$11)+'СЕТ СН'!$F$12+СВЦЭМ!$D$10+'СЕТ СН'!$F$6-'СЕТ СН'!$F$22</f>
        <v>911.0769119900001</v>
      </c>
    </row>
    <row r="14" spans="1:27" ht="15.75" x14ac:dyDescent="0.2">
      <c r="A14" s="35">
        <f t="shared" ref="A14:A41" si="0">A13+1</f>
        <v>44442</v>
      </c>
      <c r="B14" s="36">
        <f>SUMIFS(СВЦЭМ!$C$39:$C$782,СВЦЭМ!$A$39:$A$782,$A14,СВЦЭМ!$B$39:$B$782,B$11)+'СЕТ СН'!$F$12+СВЦЭМ!$D$10+'СЕТ СН'!$F$6-'СЕТ СН'!$F$22</f>
        <v>994.7874717200001</v>
      </c>
      <c r="C14" s="36">
        <f>SUMIFS(СВЦЭМ!$C$39:$C$782,СВЦЭМ!$A$39:$A$782,$A14,СВЦЭМ!$B$39:$B$782,C$11)+'СЕТ СН'!$F$12+СВЦЭМ!$D$10+'СЕТ СН'!$F$6-'СЕТ СН'!$F$22</f>
        <v>1070.9941435000001</v>
      </c>
      <c r="D14" s="36">
        <f>SUMIFS(СВЦЭМ!$C$39:$C$782,СВЦЭМ!$A$39:$A$782,$A14,СВЦЭМ!$B$39:$B$782,D$11)+'СЕТ СН'!$F$12+СВЦЭМ!$D$10+'СЕТ СН'!$F$6-'СЕТ СН'!$F$22</f>
        <v>1134.0417849599999</v>
      </c>
      <c r="E14" s="36">
        <f>SUMIFS(СВЦЭМ!$C$39:$C$782,СВЦЭМ!$A$39:$A$782,$A14,СВЦЭМ!$B$39:$B$782,E$11)+'СЕТ СН'!$F$12+СВЦЭМ!$D$10+'СЕТ СН'!$F$6-'СЕТ СН'!$F$22</f>
        <v>1157.9230131499999</v>
      </c>
      <c r="F14" s="36">
        <f>SUMIFS(СВЦЭМ!$C$39:$C$782,СВЦЭМ!$A$39:$A$782,$A14,СВЦЭМ!$B$39:$B$782,F$11)+'СЕТ СН'!$F$12+СВЦЭМ!$D$10+'СЕТ СН'!$F$6-'СЕТ СН'!$F$22</f>
        <v>1149.32621088</v>
      </c>
      <c r="G14" s="36">
        <f>SUMIFS(СВЦЭМ!$C$39:$C$782,СВЦЭМ!$A$39:$A$782,$A14,СВЦЭМ!$B$39:$B$782,G$11)+'СЕТ СН'!$F$12+СВЦЭМ!$D$10+'СЕТ СН'!$F$6-'СЕТ СН'!$F$22</f>
        <v>1114.5948042299999</v>
      </c>
      <c r="H14" s="36">
        <f>SUMIFS(СВЦЭМ!$C$39:$C$782,СВЦЭМ!$A$39:$A$782,$A14,СВЦЭМ!$B$39:$B$782,H$11)+'СЕТ СН'!$F$12+СВЦЭМ!$D$10+'СЕТ СН'!$F$6-'СЕТ СН'!$F$22</f>
        <v>1052.1515138899999</v>
      </c>
      <c r="I14" s="36">
        <f>SUMIFS(СВЦЭМ!$C$39:$C$782,СВЦЭМ!$A$39:$A$782,$A14,СВЦЭМ!$B$39:$B$782,I$11)+'СЕТ СН'!$F$12+СВЦЭМ!$D$10+'СЕТ СН'!$F$6-'СЕТ СН'!$F$22</f>
        <v>972.17836735000003</v>
      </c>
      <c r="J14" s="36">
        <f>SUMIFS(СВЦЭМ!$C$39:$C$782,СВЦЭМ!$A$39:$A$782,$A14,СВЦЭМ!$B$39:$B$782,J$11)+'СЕТ СН'!$F$12+СВЦЭМ!$D$10+'СЕТ СН'!$F$6-'СЕТ СН'!$F$22</f>
        <v>907.4273138100001</v>
      </c>
      <c r="K14" s="36">
        <f>SUMIFS(СВЦЭМ!$C$39:$C$782,СВЦЭМ!$A$39:$A$782,$A14,СВЦЭМ!$B$39:$B$782,K$11)+'СЕТ СН'!$F$12+СВЦЭМ!$D$10+'СЕТ СН'!$F$6-'СЕТ СН'!$F$22</f>
        <v>882.01904789000002</v>
      </c>
      <c r="L14" s="36">
        <f>SUMIFS(СВЦЭМ!$C$39:$C$782,СВЦЭМ!$A$39:$A$782,$A14,СВЦЭМ!$B$39:$B$782,L$11)+'СЕТ СН'!$F$12+СВЦЭМ!$D$10+'СЕТ СН'!$F$6-'СЕТ СН'!$F$22</f>
        <v>878.62648846000013</v>
      </c>
      <c r="M14" s="36">
        <f>SUMIFS(СВЦЭМ!$C$39:$C$782,СВЦЭМ!$A$39:$A$782,$A14,СВЦЭМ!$B$39:$B$782,M$11)+'СЕТ СН'!$F$12+СВЦЭМ!$D$10+'СЕТ СН'!$F$6-'СЕТ СН'!$F$22</f>
        <v>871.37645872000007</v>
      </c>
      <c r="N14" s="36">
        <f>SUMIFS(СВЦЭМ!$C$39:$C$782,СВЦЭМ!$A$39:$A$782,$A14,СВЦЭМ!$B$39:$B$782,N$11)+'СЕТ СН'!$F$12+СВЦЭМ!$D$10+'СЕТ СН'!$F$6-'СЕТ СН'!$F$22</f>
        <v>885.31605464000006</v>
      </c>
      <c r="O14" s="36">
        <f>SUMIFS(СВЦЭМ!$C$39:$C$782,СВЦЭМ!$A$39:$A$782,$A14,СВЦЭМ!$B$39:$B$782,O$11)+'СЕТ СН'!$F$12+СВЦЭМ!$D$10+'СЕТ СН'!$F$6-'СЕТ СН'!$F$22</f>
        <v>899.22000078000008</v>
      </c>
      <c r="P14" s="36">
        <f>SUMIFS(СВЦЭМ!$C$39:$C$782,СВЦЭМ!$A$39:$A$782,$A14,СВЦЭМ!$B$39:$B$782,P$11)+'СЕТ СН'!$F$12+СВЦЭМ!$D$10+'СЕТ СН'!$F$6-'СЕТ СН'!$F$22</f>
        <v>935.88044521000006</v>
      </c>
      <c r="Q14" s="36">
        <f>SUMIFS(СВЦЭМ!$C$39:$C$782,СВЦЭМ!$A$39:$A$782,$A14,СВЦЭМ!$B$39:$B$782,Q$11)+'СЕТ СН'!$F$12+СВЦЭМ!$D$10+'СЕТ СН'!$F$6-'СЕТ СН'!$F$22</f>
        <v>945.6653958600001</v>
      </c>
      <c r="R14" s="36">
        <f>SUMIFS(СВЦЭМ!$C$39:$C$782,СВЦЭМ!$A$39:$A$782,$A14,СВЦЭМ!$B$39:$B$782,R$11)+'СЕТ СН'!$F$12+СВЦЭМ!$D$10+'СЕТ СН'!$F$6-'СЕТ СН'!$F$22</f>
        <v>947.99840966000011</v>
      </c>
      <c r="S14" s="36">
        <f>SUMIFS(СВЦЭМ!$C$39:$C$782,СВЦЭМ!$A$39:$A$782,$A14,СВЦЭМ!$B$39:$B$782,S$11)+'СЕТ СН'!$F$12+СВЦЭМ!$D$10+'СЕТ СН'!$F$6-'СЕТ СН'!$F$22</f>
        <v>925.34244161000004</v>
      </c>
      <c r="T14" s="36">
        <f>SUMIFS(СВЦЭМ!$C$39:$C$782,СВЦЭМ!$A$39:$A$782,$A14,СВЦЭМ!$B$39:$B$782,T$11)+'СЕТ СН'!$F$12+СВЦЭМ!$D$10+'СЕТ СН'!$F$6-'СЕТ СН'!$F$22</f>
        <v>895.49560421000012</v>
      </c>
      <c r="U14" s="36">
        <f>SUMIFS(СВЦЭМ!$C$39:$C$782,СВЦЭМ!$A$39:$A$782,$A14,СВЦЭМ!$B$39:$B$782,U$11)+'СЕТ СН'!$F$12+СВЦЭМ!$D$10+'СЕТ СН'!$F$6-'СЕТ СН'!$F$22</f>
        <v>892.91563827000004</v>
      </c>
      <c r="V14" s="36">
        <f>SUMIFS(СВЦЭМ!$C$39:$C$782,СВЦЭМ!$A$39:$A$782,$A14,СВЦЭМ!$B$39:$B$782,V$11)+'СЕТ СН'!$F$12+СВЦЭМ!$D$10+'СЕТ СН'!$F$6-'СЕТ СН'!$F$22</f>
        <v>909.34781618000011</v>
      </c>
      <c r="W14" s="36">
        <f>SUMIFS(СВЦЭМ!$C$39:$C$782,СВЦЭМ!$A$39:$A$782,$A14,СВЦЭМ!$B$39:$B$782,W$11)+'СЕТ СН'!$F$12+СВЦЭМ!$D$10+'СЕТ СН'!$F$6-'СЕТ СН'!$F$22</f>
        <v>908.48492273000011</v>
      </c>
      <c r="X14" s="36">
        <f>SUMIFS(СВЦЭМ!$C$39:$C$782,СВЦЭМ!$A$39:$A$782,$A14,СВЦЭМ!$B$39:$B$782,X$11)+'СЕТ СН'!$F$12+СВЦЭМ!$D$10+'СЕТ СН'!$F$6-'СЕТ СН'!$F$22</f>
        <v>871.29881398000009</v>
      </c>
      <c r="Y14" s="36">
        <f>SUMIFS(СВЦЭМ!$C$39:$C$782,СВЦЭМ!$A$39:$A$782,$A14,СВЦЭМ!$B$39:$B$782,Y$11)+'СЕТ СН'!$F$12+СВЦЭМ!$D$10+'СЕТ СН'!$F$6-'СЕТ СН'!$F$22</f>
        <v>901.2138202000001</v>
      </c>
    </row>
    <row r="15" spans="1:27" ht="15.75" x14ac:dyDescent="0.2">
      <c r="A15" s="35">
        <f t="shared" si="0"/>
        <v>44443</v>
      </c>
      <c r="B15" s="36">
        <f>SUMIFS(СВЦЭМ!$C$39:$C$782,СВЦЭМ!$A$39:$A$782,$A15,СВЦЭМ!$B$39:$B$782,B$11)+'СЕТ СН'!$F$12+СВЦЭМ!$D$10+'СЕТ СН'!$F$6-'СЕТ СН'!$F$22</f>
        <v>967.39760010000009</v>
      </c>
      <c r="C15" s="36">
        <f>SUMIFS(СВЦЭМ!$C$39:$C$782,СВЦЭМ!$A$39:$A$782,$A15,СВЦЭМ!$B$39:$B$782,C$11)+'СЕТ СН'!$F$12+СВЦЭМ!$D$10+'СЕТ СН'!$F$6-'СЕТ СН'!$F$22</f>
        <v>1047.1822585699999</v>
      </c>
      <c r="D15" s="36">
        <f>SUMIFS(СВЦЭМ!$C$39:$C$782,СВЦЭМ!$A$39:$A$782,$A15,СВЦЭМ!$B$39:$B$782,D$11)+'СЕТ СН'!$F$12+СВЦЭМ!$D$10+'СЕТ СН'!$F$6-'СЕТ СН'!$F$22</f>
        <v>1105.7139424999998</v>
      </c>
      <c r="E15" s="36">
        <f>SUMIFS(СВЦЭМ!$C$39:$C$782,СВЦЭМ!$A$39:$A$782,$A15,СВЦЭМ!$B$39:$B$782,E$11)+'СЕТ СН'!$F$12+СВЦЭМ!$D$10+'СЕТ СН'!$F$6-'СЕТ СН'!$F$22</f>
        <v>1125.2288617199999</v>
      </c>
      <c r="F15" s="36">
        <f>SUMIFS(СВЦЭМ!$C$39:$C$782,СВЦЭМ!$A$39:$A$782,$A15,СВЦЭМ!$B$39:$B$782,F$11)+'СЕТ СН'!$F$12+СВЦЭМ!$D$10+'СЕТ СН'!$F$6-'СЕТ СН'!$F$22</f>
        <v>1125.8671272299998</v>
      </c>
      <c r="G15" s="36">
        <f>SUMIFS(СВЦЭМ!$C$39:$C$782,СВЦЭМ!$A$39:$A$782,$A15,СВЦЭМ!$B$39:$B$782,G$11)+'СЕТ СН'!$F$12+СВЦЭМ!$D$10+'СЕТ СН'!$F$6-'СЕТ СН'!$F$22</f>
        <v>1106.3444037199999</v>
      </c>
      <c r="H15" s="36">
        <f>SUMIFS(СВЦЭМ!$C$39:$C$782,СВЦЭМ!$A$39:$A$782,$A15,СВЦЭМ!$B$39:$B$782,H$11)+'СЕТ СН'!$F$12+СВЦЭМ!$D$10+'СЕТ СН'!$F$6-'СЕТ СН'!$F$22</f>
        <v>1057.41939714</v>
      </c>
      <c r="I15" s="36">
        <f>SUMIFS(СВЦЭМ!$C$39:$C$782,СВЦЭМ!$A$39:$A$782,$A15,СВЦЭМ!$B$39:$B$782,I$11)+'СЕТ СН'!$F$12+СВЦЭМ!$D$10+'СЕТ СН'!$F$6-'СЕТ СН'!$F$22</f>
        <v>975.45512503000009</v>
      </c>
      <c r="J15" s="36">
        <f>SUMIFS(СВЦЭМ!$C$39:$C$782,СВЦЭМ!$A$39:$A$782,$A15,СВЦЭМ!$B$39:$B$782,J$11)+'СЕТ СН'!$F$12+СВЦЭМ!$D$10+'СЕТ СН'!$F$6-'СЕТ СН'!$F$22</f>
        <v>890.89959218000013</v>
      </c>
      <c r="K15" s="36">
        <f>SUMIFS(СВЦЭМ!$C$39:$C$782,СВЦЭМ!$A$39:$A$782,$A15,СВЦЭМ!$B$39:$B$782,K$11)+'СЕТ СН'!$F$12+СВЦЭМ!$D$10+'СЕТ СН'!$F$6-'СЕТ СН'!$F$22</f>
        <v>864.84466930000008</v>
      </c>
      <c r="L15" s="36">
        <f>SUMIFS(СВЦЭМ!$C$39:$C$782,СВЦЭМ!$A$39:$A$782,$A15,СВЦЭМ!$B$39:$B$782,L$11)+'СЕТ СН'!$F$12+СВЦЭМ!$D$10+'СЕТ СН'!$F$6-'СЕТ СН'!$F$22</f>
        <v>874.64507183000012</v>
      </c>
      <c r="M15" s="36">
        <f>SUMIFS(СВЦЭМ!$C$39:$C$782,СВЦЭМ!$A$39:$A$782,$A15,СВЦЭМ!$B$39:$B$782,M$11)+'СЕТ СН'!$F$12+СВЦЭМ!$D$10+'СЕТ СН'!$F$6-'СЕТ СН'!$F$22</f>
        <v>872.32517628000005</v>
      </c>
      <c r="N15" s="36">
        <f>SUMIFS(СВЦЭМ!$C$39:$C$782,СВЦЭМ!$A$39:$A$782,$A15,СВЦЭМ!$B$39:$B$782,N$11)+'СЕТ СН'!$F$12+СВЦЭМ!$D$10+'СЕТ СН'!$F$6-'СЕТ СН'!$F$22</f>
        <v>880.34181143000012</v>
      </c>
      <c r="O15" s="36">
        <f>SUMIFS(СВЦЭМ!$C$39:$C$782,СВЦЭМ!$A$39:$A$782,$A15,СВЦЭМ!$B$39:$B$782,O$11)+'СЕТ СН'!$F$12+СВЦЭМ!$D$10+'СЕТ СН'!$F$6-'СЕТ СН'!$F$22</f>
        <v>897.52407977000007</v>
      </c>
      <c r="P15" s="36">
        <f>SUMIFS(СВЦЭМ!$C$39:$C$782,СВЦЭМ!$A$39:$A$782,$A15,СВЦЭМ!$B$39:$B$782,P$11)+'СЕТ СН'!$F$12+СВЦЭМ!$D$10+'СЕТ СН'!$F$6-'СЕТ СН'!$F$22</f>
        <v>928.81801000000007</v>
      </c>
      <c r="Q15" s="36">
        <f>SUMIFS(СВЦЭМ!$C$39:$C$782,СВЦЭМ!$A$39:$A$782,$A15,СВЦЭМ!$B$39:$B$782,Q$11)+'СЕТ СН'!$F$12+СВЦЭМ!$D$10+'СЕТ СН'!$F$6-'СЕТ СН'!$F$22</f>
        <v>951.31576659000007</v>
      </c>
      <c r="R15" s="36">
        <f>SUMIFS(СВЦЭМ!$C$39:$C$782,СВЦЭМ!$A$39:$A$782,$A15,СВЦЭМ!$B$39:$B$782,R$11)+'СЕТ СН'!$F$12+СВЦЭМ!$D$10+'СЕТ СН'!$F$6-'СЕТ СН'!$F$22</f>
        <v>950.33369898000012</v>
      </c>
      <c r="S15" s="36">
        <f>SUMIFS(СВЦЭМ!$C$39:$C$782,СВЦЭМ!$A$39:$A$782,$A15,СВЦЭМ!$B$39:$B$782,S$11)+'СЕТ СН'!$F$12+СВЦЭМ!$D$10+'СЕТ СН'!$F$6-'СЕТ СН'!$F$22</f>
        <v>908.18052635000004</v>
      </c>
      <c r="T15" s="36">
        <f>SUMIFS(СВЦЭМ!$C$39:$C$782,СВЦЭМ!$A$39:$A$782,$A15,СВЦЭМ!$B$39:$B$782,T$11)+'СЕТ СН'!$F$12+СВЦЭМ!$D$10+'СЕТ СН'!$F$6-'СЕТ СН'!$F$22</f>
        <v>881.61756079000008</v>
      </c>
      <c r="U15" s="36">
        <f>SUMIFS(СВЦЭМ!$C$39:$C$782,СВЦЭМ!$A$39:$A$782,$A15,СВЦЭМ!$B$39:$B$782,U$11)+'СЕТ СН'!$F$12+СВЦЭМ!$D$10+'СЕТ СН'!$F$6-'СЕТ СН'!$F$22</f>
        <v>858.10566492000009</v>
      </c>
      <c r="V15" s="36">
        <f>SUMIFS(СВЦЭМ!$C$39:$C$782,СВЦЭМ!$A$39:$A$782,$A15,СВЦЭМ!$B$39:$B$782,V$11)+'СЕТ СН'!$F$12+СВЦЭМ!$D$10+'СЕТ СН'!$F$6-'СЕТ СН'!$F$22</f>
        <v>833.5083215300001</v>
      </c>
      <c r="W15" s="36">
        <f>SUMIFS(СВЦЭМ!$C$39:$C$782,СВЦЭМ!$A$39:$A$782,$A15,СВЦЭМ!$B$39:$B$782,W$11)+'СЕТ СН'!$F$12+СВЦЭМ!$D$10+'СЕТ СН'!$F$6-'СЕТ СН'!$F$22</f>
        <v>842.53395469000009</v>
      </c>
      <c r="X15" s="36">
        <f>SUMIFS(СВЦЭМ!$C$39:$C$782,СВЦЭМ!$A$39:$A$782,$A15,СВЦЭМ!$B$39:$B$782,X$11)+'СЕТ СН'!$F$12+СВЦЭМ!$D$10+'СЕТ СН'!$F$6-'СЕТ СН'!$F$22</f>
        <v>859.3573289200001</v>
      </c>
      <c r="Y15" s="36">
        <f>SUMIFS(СВЦЭМ!$C$39:$C$782,СВЦЭМ!$A$39:$A$782,$A15,СВЦЭМ!$B$39:$B$782,Y$11)+'СЕТ СН'!$F$12+СВЦЭМ!$D$10+'СЕТ СН'!$F$6-'СЕТ СН'!$F$22</f>
        <v>881.99113924000005</v>
      </c>
    </row>
    <row r="16" spans="1:27" ht="15.75" x14ac:dyDescent="0.2">
      <c r="A16" s="35">
        <f t="shared" si="0"/>
        <v>44444</v>
      </c>
      <c r="B16" s="36">
        <f>SUMIFS(СВЦЭМ!$C$39:$C$782,СВЦЭМ!$A$39:$A$782,$A16,СВЦЭМ!$B$39:$B$782,B$11)+'СЕТ СН'!$F$12+СВЦЭМ!$D$10+'СЕТ СН'!$F$6-'СЕТ СН'!$F$22</f>
        <v>903.29877495000005</v>
      </c>
      <c r="C16" s="36">
        <f>SUMIFS(СВЦЭМ!$C$39:$C$782,СВЦЭМ!$A$39:$A$782,$A16,СВЦЭМ!$B$39:$B$782,C$11)+'СЕТ СН'!$F$12+СВЦЭМ!$D$10+'СЕТ СН'!$F$6-'СЕТ СН'!$F$22</f>
        <v>983.62745556000004</v>
      </c>
      <c r="D16" s="36">
        <f>SUMIFS(СВЦЭМ!$C$39:$C$782,СВЦЭМ!$A$39:$A$782,$A16,СВЦЭМ!$B$39:$B$782,D$11)+'СЕТ СН'!$F$12+СВЦЭМ!$D$10+'СЕТ СН'!$F$6-'СЕТ СН'!$F$22</f>
        <v>1056.7787203299999</v>
      </c>
      <c r="E16" s="36">
        <f>SUMIFS(СВЦЭМ!$C$39:$C$782,СВЦЭМ!$A$39:$A$782,$A16,СВЦЭМ!$B$39:$B$782,E$11)+'СЕТ СН'!$F$12+СВЦЭМ!$D$10+'СЕТ СН'!$F$6-'СЕТ СН'!$F$22</f>
        <v>1088.0787810199997</v>
      </c>
      <c r="F16" s="36">
        <f>SUMIFS(СВЦЭМ!$C$39:$C$782,СВЦЭМ!$A$39:$A$782,$A16,СВЦЭМ!$B$39:$B$782,F$11)+'СЕТ СН'!$F$12+СВЦЭМ!$D$10+'СЕТ СН'!$F$6-'СЕТ СН'!$F$22</f>
        <v>1111.1381127799998</v>
      </c>
      <c r="G16" s="36">
        <f>SUMIFS(СВЦЭМ!$C$39:$C$782,СВЦЭМ!$A$39:$A$782,$A16,СВЦЭМ!$B$39:$B$782,G$11)+'СЕТ СН'!$F$12+СВЦЭМ!$D$10+'СЕТ СН'!$F$6-'СЕТ СН'!$F$22</f>
        <v>1118.4766089299999</v>
      </c>
      <c r="H16" s="36">
        <f>SUMIFS(СВЦЭМ!$C$39:$C$782,СВЦЭМ!$A$39:$A$782,$A16,СВЦЭМ!$B$39:$B$782,H$11)+'СЕТ СН'!$F$12+СВЦЭМ!$D$10+'СЕТ СН'!$F$6-'СЕТ СН'!$F$22</f>
        <v>1097.4809044899998</v>
      </c>
      <c r="I16" s="36">
        <f>SUMIFS(СВЦЭМ!$C$39:$C$782,СВЦЭМ!$A$39:$A$782,$A16,СВЦЭМ!$B$39:$B$782,I$11)+'СЕТ СН'!$F$12+СВЦЭМ!$D$10+'СЕТ СН'!$F$6-'СЕТ СН'!$F$22</f>
        <v>1036.3314449899999</v>
      </c>
      <c r="J16" s="36">
        <f>SUMIFS(СВЦЭМ!$C$39:$C$782,СВЦЭМ!$A$39:$A$782,$A16,СВЦЭМ!$B$39:$B$782,J$11)+'СЕТ СН'!$F$12+СВЦЭМ!$D$10+'СЕТ СН'!$F$6-'СЕТ СН'!$F$22</f>
        <v>945.06954170000006</v>
      </c>
      <c r="K16" s="36">
        <f>SUMIFS(СВЦЭМ!$C$39:$C$782,СВЦЭМ!$A$39:$A$782,$A16,СВЦЭМ!$B$39:$B$782,K$11)+'СЕТ СН'!$F$12+СВЦЭМ!$D$10+'СЕТ СН'!$F$6-'СЕТ СН'!$F$22</f>
        <v>877.65914306000002</v>
      </c>
      <c r="L16" s="36">
        <f>SUMIFS(СВЦЭМ!$C$39:$C$782,СВЦЭМ!$A$39:$A$782,$A16,СВЦЭМ!$B$39:$B$782,L$11)+'СЕТ СН'!$F$12+СВЦЭМ!$D$10+'СЕТ СН'!$F$6-'СЕТ СН'!$F$22</f>
        <v>880.08177393000005</v>
      </c>
      <c r="M16" s="36">
        <f>SUMIFS(СВЦЭМ!$C$39:$C$782,СВЦЭМ!$A$39:$A$782,$A16,СВЦЭМ!$B$39:$B$782,M$11)+'СЕТ СН'!$F$12+СВЦЭМ!$D$10+'СЕТ СН'!$F$6-'СЕТ СН'!$F$22</f>
        <v>876.08776185000011</v>
      </c>
      <c r="N16" s="36">
        <f>SUMIFS(СВЦЭМ!$C$39:$C$782,СВЦЭМ!$A$39:$A$782,$A16,СВЦЭМ!$B$39:$B$782,N$11)+'СЕТ СН'!$F$12+СВЦЭМ!$D$10+'СЕТ СН'!$F$6-'СЕТ СН'!$F$22</f>
        <v>887.44521679000013</v>
      </c>
      <c r="O16" s="36">
        <f>SUMIFS(СВЦЭМ!$C$39:$C$782,СВЦЭМ!$A$39:$A$782,$A16,СВЦЭМ!$B$39:$B$782,O$11)+'СЕТ СН'!$F$12+СВЦЭМ!$D$10+'СЕТ СН'!$F$6-'СЕТ СН'!$F$22</f>
        <v>905.97927083000013</v>
      </c>
      <c r="P16" s="36">
        <f>SUMIFS(СВЦЭМ!$C$39:$C$782,СВЦЭМ!$A$39:$A$782,$A16,СВЦЭМ!$B$39:$B$782,P$11)+'СЕТ СН'!$F$12+СВЦЭМ!$D$10+'СЕТ СН'!$F$6-'СЕТ СН'!$F$22</f>
        <v>941.27036901000008</v>
      </c>
      <c r="Q16" s="36">
        <f>SUMIFS(СВЦЭМ!$C$39:$C$782,СВЦЭМ!$A$39:$A$782,$A16,СВЦЭМ!$B$39:$B$782,Q$11)+'СЕТ СН'!$F$12+СВЦЭМ!$D$10+'СЕТ СН'!$F$6-'СЕТ СН'!$F$22</f>
        <v>949.41480863000004</v>
      </c>
      <c r="R16" s="36">
        <f>SUMIFS(СВЦЭМ!$C$39:$C$782,СВЦЭМ!$A$39:$A$782,$A16,СВЦЭМ!$B$39:$B$782,R$11)+'СЕТ СН'!$F$12+СВЦЭМ!$D$10+'СЕТ СН'!$F$6-'СЕТ СН'!$F$22</f>
        <v>945.01887263000003</v>
      </c>
      <c r="S16" s="36">
        <f>SUMIFS(СВЦЭМ!$C$39:$C$782,СВЦЭМ!$A$39:$A$782,$A16,СВЦЭМ!$B$39:$B$782,S$11)+'СЕТ СН'!$F$12+СВЦЭМ!$D$10+'СЕТ СН'!$F$6-'СЕТ СН'!$F$22</f>
        <v>891.64518848000012</v>
      </c>
      <c r="T16" s="36">
        <f>SUMIFS(СВЦЭМ!$C$39:$C$782,СВЦЭМ!$A$39:$A$782,$A16,СВЦЭМ!$B$39:$B$782,T$11)+'СЕТ СН'!$F$12+СВЦЭМ!$D$10+'СЕТ СН'!$F$6-'СЕТ СН'!$F$22</f>
        <v>865.41335053000012</v>
      </c>
      <c r="U16" s="36">
        <f>SUMIFS(СВЦЭМ!$C$39:$C$782,СВЦЭМ!$A$39:$A$782,$A16,СВЦЭМ!$B$39:$B$782,U$11)+'СЕТ СН'!$F$12+СВЦЭМ!$D$10+'СЕТ СН'!$F$6-'СЕТ СН'!$F$22</f>
        <v>837.73035443000003</v>
      </c>
      <c r="V16" s="36">
        <f>SUMIFS(СВЦЭМ!$C$39:$C$782,СВЦЭМ!$A$39:$A$782,$A16,СВЦЭМ!$B$39:$B$782,V$11)+'СЕТ СН'!$F$12+СВЦЭМ!$D$10+'СЕТ СН'!$F$6-'СЕТ СН'!$F$22</f>
        <v>832.70372576000011</v>
      </c>
      <c r="W16" s="36">
        <f>SUMIFS(СВЦЭМ!$C$39:$C$782,СВЦЭМ!$A$39:$A$782,$A16,СВЦЭМ!$B$39:$B$782,W$11)+'СЕТ СН'!$F$12+СВЦЭМ!$D$10+'СЕТ СН'!$F$6-'СЕТ СН'!$F$22</f>
        <v>857.21899706000011</v>
      </c>
      <c r="X16" s="36">
        <f>SUMIFS(СВЦЭМ!$C$39:$C$782,СВЦЭМ!$A$39:$A$782,$A16,СВЦЭМ!$B$39:$B$782,X$11)+'СЕТ СН'!$F$12+СВЦЭМ!$D$10+'СЕТ СН'!$F$6-'СЕТ СН'!$F$22</f>
        <v>900.79258098000003</v>
      </c>
      <c r="Y16" s="36">
        <f>SUMIFS(СВЦЭМ!$C$39:$C$782,СВЦЭМ!$A$39:$A$782,$A16,СВЦЭМ!$B$39:$B$782,Y$11)+'СЕТ СН'!$F$12+СВЦЭМ!$D$10+'СЕТ СН'!$F$6-'СЕТ СН'!$F$22</f>
        <v>958.82835481000006</v>
      </c>
    </row>
    <row r="17" spans="1:25" ht="15.75" x14ac:dyDescent="0.2">
      <c r="A17" s="35">
        <f t="shared" si="0"/>
        <v>44445</v>
      </c>
      <c r="B17" s="36">
        <f>SUMIFS(СВЦЭМ!$C$39:$C$782,СВЦЭМ!$A$39:$A$782,$A17,СВЦЭМ!$B$39:$B$782,B$11)+'СЕТ СН'!$F$12+СВЦЭМ!$D$10+'СЕТ СН'!$F$6-'СЕТ СН'!$F$22</f>
        <v>972.82708106000007</v>
      </c>
      <c r="C17" s="36">
        <f>SUMIFS(СВЦЭМ!$C$39:$C$782,СВЦЭМ!$A$39:$A$782,$A17,СВЦЭМ!$B$39:$B$782,C$11)+'СЕТ СН'!$F$12+СВЦЭМ!$D$10+'СЕТ СН'!$F$6-'СЕТ СН'!$F$22</f>
        <v>1053.9414484199999</v>
      </c>
      <c r="D17" s="36">
        <f>SUMIFS(СВЦЭМ!$C$39:$C$782,СВЦЭМ!$A$39:$A$782,$A17,СВЦЭМ!$B$39:$B$782,D$11)+'СЕТ СН'!$F$12+СВЦЭМ!$D$10+'СЕТ СН'!$F$6-'СЕТ СН'!$F$22</f>
        <v>1120.2033878999998</v>
      </c>
      <c r="E17" s="36">
        <f>SUMIFS(СВЦЭМ!$C$39:$C$782,СВЦЭМ!$A$39:$A$782,$A17,СВЦЭМ!$B$39:$B$782,E$11)+'СЕТ СН'!$F$12+СВЦЭМ!$D$10+'СЕТ СН'!$F$6-'СЕТ СН'!$F$22</f>
        <v>1150.1755685799999</v>
      </c>
      <c r="F17" s="36">
        <f>SUMIFS(СВЦЭМ!$C$39:$C$782,СВЦЭМ!$A$39:$A$782,$A17,СВЦЭМ!$B$39:$B$782,F$11)+'СЕТ СН'!$F$12+СВЦЭМ!$D$10+'СЕТ СН'!$F$6-'СЕТ СН'!$F$22</f>
        <v>1159.6193314499999</v>
      </c>
      <c r="G17" s="36">
        <f>SUMIFS(СВЦЭМ!$C$39:$C$782,СВЦЭМ!$A$39:$A$782,$A17,СВЦЭМ!$B$39:$B$782,G$11)+'СЕТ СН'!$F$12+СВЦЭМ!$D$10+'СЕТ СН'!$F$6-'СЕТ СН'!$F$22</f>
        <v>1159.4478815199998</v>
      </c>
      <c r="H17" s="36">
        <f>SUMIFS(СВЦЭМ!$C$39:$C$782,СВЦЭМ!$A$39:$A$782,$A17,СВЦЭМ!$B$39:$B$782,H$11)+'СЕТ СН'!$F$12+СВЦЭМ!$D$10+'СЕТ СН'!$F$6-'СЕТ СН'!$F$22</f>
        <v>1101.7006304899999</v>
      </c>
      <c r="I17" s="36">
        <f>SUMIFS(СВЦЭМ!$C$39:$C$782,СВЦЭМ!$A$39:$A$782,$A17,СВЦЭМ!$B$39:$B$782,I$11)+'СЕТ СН'!$F$12+СВЦЭМ!$D$10+'СЕТ СН'!$F$6-'СЕТ СН'!$F$22</f>
        <v>1015.7488354000001</v>
      </c>
      <c r="J17" s="36">
        <f>SUMIFS(СВЦЭМ!$C$39:$C$782,СВЦЭМ!$A$39:$A$782,$A17,СВЦЭМ!$B$39:$B$782,J$11)+'СЕТ СН'!$F$12+СВЦЭМ!$D$10+'СЕТ СН'!$F$6-'СЕТ СН'!$F$22</f>
        <v>931.74763592000011</v>
      </c>
      <c r="K17" s="36">
        <f>SUMIFS(СВЦЭМ!$C$39:$C$782,СВЦЭМ!$A$39:$A$782,$A17,СВЦЭМ!$B$39:$B$782,K$11)+'СЕТ СН'!$F$12+СВЦЭМ!$D$10+'СЕТ СН'!$F$6-'СЕТ СН'!$F$22</f>
        <v>906.74828235000007</v>
      </c>
      <c r="L17" s="36">
        <f>SUMIFS(СВЦЭМ!$C$39:$C$782,СВЦЭМ!$A$39:$A$782,$A17,СВЦЭМ!$B$39:$B$782,L$11)+'СЕТ СН'!$F$12+СВЦЭМ!$D$10+'СЕТ СН'!$F$6-'СЕТ СН'!$F$22</f>
        <v>906.25550998000006</v>
      </c>
      <c r="M17" s="36">
        <f>SUMIFS(СВЦЭМ!$C$39:$C$782,СВЦЭМ!$A$39:$A$782,$A17,СВЦЭМ!$B$39:$B$782,M$11)+'СЕТ СН'!$F$12+СВЦЭМ!$D$10+'СЕТ СН'!$F$6-'СЕТ СН'!$F$22</f>
        <v>901.31258957000011</v>
      </c>
      <c r="N17" s="36">
        <f>SUMIFS(СВЦЭМ!$C$39:$C$782,СВЦЭМ!$A$39:$A$782,$A17,СВЦЭМ!$B$39:$B$782,N$11)+'СЕТ СН'!$F$12+СВЦЭМ!$D$10+'СЕТ СН'!$F$6-'СЕТ СН'!$F$22</f>
        <v>900.96708984000009</v>
      </c>
      <c r="O17" s="36">
        <f>SUMIFS(СВЦЭМ!$C$39:$C$782,СВЦЭМ!$A$39:$A$782,$A17,СВЦЭМ!$B$39:$B$782,O$11)+'СЕТ СН'!$F$12+СВЦЭМ!$D$10+'СЕТ СН'!$F$6-'СЕТ СН'!$F$22</f>
        <v>907.24230984000008</v>
      </c>
      <c r="P17" s="36">
        <f>SUMIFS(СВЦЭМ!$C$39:$C$782,СВЦЭМ!$A$39:$A$782,$A17,СВЦЭМ!$B$39:$B$782,P$11)+'СЕТ СН'!$F$12+СВЦЭМ!$D$10+'СЕТ СН'!$F$6-'СЕТ СН'!$F$22</f>
        <v>922.97329597000009</v>
      </c>
      <c r="Q17" s="36">
        <f>SUMIFS(СВЦЭМ!$C$39:$C$782,СВЦЭМ!$A$39:$A$782,$A17,СВЦЭМ!$B$39:$B$782,Q$11)+'СЕТ СН'!$F$12+СВЦЭМ!$D$10+'СЕТ СН'!$F$6-'СЕТ СН'!$F$22</f>
        <v>943.34709385000008</v>
      </c>
      <c r="R17" s="36">
        <f>SUMIFS(СВЦЭМ!$C$39:$C$782,СВЦЭМ!$A$39:$A$782,$A17,СВЦЭМ!$B$39:$B$782,R$11)+'СЕТ СН'!$F$12+СВЦЭМ!$D$10+'СЕТ СН'!$F$6-'СЕТ СН'!$F$22</f>
        <v>936.54280110000002</v>
      </c>
      <c r="S17" s="36">
        <f>SUMIFS(СВЦЭМ!$C$39:$C$782,СВЦЭМ!$A$39:$A$782,$A17,СВЦЭМ!$B$39:$B$782,S$11)+'СЕТ СН'!$F$12+СВЦЭМ!$D$10+'СЕТ СН'!$F$6-'СЕТ СН'!$F$22</f>
        <v>913.68187885000009</v>
      </c>
      <c r="T17" s="36">
        <f>SUMIFS(СВЦЭМ!$C$39:$C$782,СВЦЭМ!$A$39:$A$782,$A17,СВЦЭМ!$B$39:$B$782,T$11)+'СЕТ СН'!$F$12+СВЦЭМ!$D$10+'СЕТ СН'!$F$6-'СЕТ СН'!$F$22</f>
        <v>899.82523774000003</v>
      </c>
      <c r="U17" s="36">
        <f>SUMIFS(СВЦЭМ!$C$39:$C$782,СВЦЭМ!$A$39:$A$782,$A17,СВЦЭМ!$B$39:$B$782,U$11)+'СЕТ СН'!$F$12+СВЦЭМ!$D$10+'СЕТ СН'!$F$6-'СЕТ СН'!$F$22</f>
        <v>938.85465061000002</v>
      </c>
      <c r="V17" s="36">
        <f>SUMIFS(СВЦЭМ!$C$39:$C$782,СВЦЭМ!$A$39:$A$782,$A17,СВЦЭМ!$B$39:$B$782,V$11)+'СЕТ СН'!$F$12+СВЦЭМ!$D$10+'СЕТ СН'!$F$6-'СЕТ СН'!$F$22</f>
        <v>958.41593216000012</v>
      </c>
      <c r="W17" s="36">
        <f>SUMIFS(СВЦЭМ!$C$39:$C$782,СВЦЭМ!$A$39:$A$782,$A17,СВЦЭМ!$B$39:$B$782,W$11)+'СЕТ СН'!$F$12+СВЦЭМ!$D$10+'СЕТ СН'!$F$6-'СЕТ СН'!$F$22</f>
        <v>955.63594847000013</v>
      </c>
      <c r="X17" s="36">
        <f>SUMIFS(СВЦЭМ!$C$39:$C$782,СВЦЭМ!$A$39:$A$782,$A17,СВЦЭМ!$B$39:$B$782,X$11)+'СЕТ СН'!$F$12+СВЦЭМ!$D$10+'СЕТ СН'!$F$6-'СЕТ СН'!$F$22</f>
        <v>899.54540283000006</v>
      </c>
      <c r="Y17" s="36">
        <f>SUMIFS(СВЦЭМ!$C$39:$C$782,СВЦЭМ!$A$39:$A$782,$A17,СВЦЭМ!$B$39:$B$782,Y$11)+'СЕТ СН'!$F$12+СВЦЭМ!$D$10+'СЕТ СН'!$F$6-'СЕТ СН'!$F$22</f>
        <v>910.87412346000008</v>
      </c>
    </row>
    <row r="18" spans="1:25" ht="15.75" x14ac:dyDescent="0.2">
      <c r="A18" s="35">
        <f t="shared" si="0"/>
        <v>44446</v>
      </c>
      <c r="B18" s="36">
        <f>SUMIFS(СВЦЭМ!$C$39:$C$782,СВЦЭМ!$A$39:$A$782,$A18,СВЦЭМ!$B$39:$B$782,B$11)+'СЕТ СН'!$F$12+СВЦЭМ!$D$10+'СЕТ СН'!$F$6-'СЕТ СН'!$F$22</f>
        <v>1057.12036545</v>
      </c>
      <c r="C18" s="36">
        <f>SUMIFS(СВЦЭМ!$C$39:$C$782,СВЦЭМ!$A$39:$A$782,$A18,СВЦЭМ!$B$39:$B$782,C$11)+'СЕТ СН'!$F$12+СВЦЭМ!$D$10+'СЕТ СН'!$F$6-'СЕТ СН'!$F$22</f>
        <v>1151.0116480499998</v>
      </c>
      <c r="D18" s="36">
        <f>SUMIFS(СВЦЭМ!$C$39:$C$782,СВЦЭМ!$A$39:$A$782,$A18,СВЦЭМ!$B$39:$B$782,D$11)+'СЕТ СН'!$F$12+СВЦЭМ!$D$10+'СЕТ СН'!$F$6-'СЕТ СН'!$F$22</f>
        <v>1211.8244477599999</v>
      </c>
      <c r="E18" s="36">
        <f>SUMIFS(СВЦЭМ!$C$39:$C$782,СВЦЭМ!$A$39:$A$782,$A18,СВЦЭМ!$B$39:$B$782,E$11)+'СЕТ СН'!$F$12+СВЦЭМ!$D$10+'СЕТ СН'!$F$6-'СЕТ СН'!$F$22</f>
        <v>1199.2750149199999</v>
      </c>
      <c r="F18" s="36">
        <f>SUMIFS(СВЦЭМ!$C$39:$C$782,СВЦЭМ!$A$39:$A$782,$A18,СВЦЭМ!$B$39:$B$782,F$11)+'СЕТ СН'!$F$12+СВЦЭМ!$D$10+'СЕТ СН'!$F$6-'СЕТ СН'!$F$22</f>
        <v>1196.3139011499998</v>
      </c>
      <c r="G18" s="36">
        <f>SUMIFS(СВЦЭМ!$C$39:$C$782,СВЦЭМ!$A$39:$A$782,$A18,СВЦЭМ!$B$39:$B$782,G$11)+'СЕТ СН'!$F$12+СВЦЭМ!$D$10+'СЕТ СН'!$F$6-'СЕТ СН'!$F$22</f>
        <v>1199.12635697</v>
      </c>
      <c r="H18" s="36">
        <f>SUMIFS(СВЦЭМ!$C$39:$C$782,СВЦЭМ!$A$39:$A$782,$A18,СВЦЭМ!$B$39:$B$782,H$11)+'СЕТ СН'!$F$12+СВЦЭМ!$D$10+'СЕТ СН'!$F$6-'СЕТ СН'!$F$22</f>
        <v>1127.5715616</v>
      </c>
      <c r="I18" s="36">
        <f>SUMIFS(СВЦЭМ!$C$39:$C$782,СВЦЭМ!$A$39:$A$782,$A18,СВЦЭМ!$B$39:$B$782,I$11)+'СЕТ СН'!$F$12+СВЦЭМ!$D$10+'СЕТ СН'!$F$6-'СЕТ СН'!$F$22</f>
        <v>1044.2718394000001</v>
      </c>
      <c r="J18" s="36">
        <f>SUMIFS(СВЦЭМ!$C$39:$C$782,СВЦЭМ!$A$39:$A$782,$A18,СВЦЭМ!$B$39:$B$782,J$11)+'СЕТ СН'!$F$12+СВЦЭМ!$D$10+'СЕТ СН'!$F$6-'СЕТ СН'!$F$22</f>
        <v>973.60618651000004</v>
      </c>
      <c r="K18" s="36">
        <f>SUMIFS(СВЦЭМ!$C$39:$C$782,СВЦЭМ!$A$39:$A$782,$A18,СВЦЭМ!$B$39:$B$782,K$11)+'СЕТ СН'!$F$12+СВЦЭМ!$D$10+'СЕТ СН'!$F$6-'СЕТ СН'!$F$22</f>
        <v>964.2833409000001</v>
      </c>
      <c r="L18" s="36">
        <f>SUMIFS(СВЦЭМ!$C$39:$C$782,СВЦЭМ!$A$39:$A$782,$A18,СВЦЭМ!$B$39:$B$782,L$11)+'СЕТ СН'!$F$12+СВЦЭМ!$D$10+'СЕТ СН'!$F$6-'СЕТ СН'!$F$22</f>
        <v>962.29133476000004</v>
      </c>
      <c r="M18" s="36">
        <f>SUMIFS(СВЦЭМ!$C$39:$C$782,СВЦЭМ!$A$39:$A$782,$A18,СВЦЭМ!$B$39:$B$782,M$11)+'СЕТ СН'!$F$12+СВЦЭМ!$D$10+'СЕТ СН'!$F$6-'СЕТ СН'!$F$22</f>
        <v>956.75138400000003</v>
      </c>
      <c r="N18" s="36">
        <f>SUMIFS(СВЦЭМ!$C$39:$C$782,СВЦЭМ!$A$39:$A$782,$A18,СВЦЭМ!$B$39:$B$782,N$11)+'СЕТ СН'!$F$12+СВЦЭМ!$D$10+'СЕТ СН'!$F$6-'СЕТ СН'!$F$22</f>
        <v>962.72336686000006</v>
      </c>
      <c r="O18" s="36">
        <f>SUMIFS(СВЦЭМ!$C$39:$C$782,СВЦЭМ!$A$39:$A$782,$A18,СВЦЭМ!$B$39:$B$782,O$11)+'СЕТ СН'!$F$12+СВЦЭМ!$D$10+'СЕТ СН'!$F$6-'СЕТ СН'!$F$22</f>
        <v>983.17230680000011</v>
      </c>
      <c r="P18" s="36">
        <f>SUMIFS(СВЦЭМ!$C$39:$C$782,СВЦЭМ!$A$39:$A$782,$A18,СВЦЭМ!$B$39:$B$782,P$11)+'СЕТ СН'!$F$12+СВЦЭМ!$D$10+'СЕТ СН'!$F$6-'СЕТ СН'!$F$22</f>
        <v>1020.9900300300001</v>
      </c>
      <c r="Q18" s="36">
        <f>SUMIFS(СВЦЭМ!$C$39:$C$782,СВЦЭМ!$A$39:$A$782,$A18,СВЦЭМ!$B$39:$B$782,Q$11)+'СЕТ СН'!$F$12+СВЦЭМ!$D$10+'СЕТ СН'!$F$6-'СЕТ СН'!$F$22</f>
        <v>1026.00660651</v>
      </c>
      <c r="R18" s="36">
        <f>SUMIFS(СВЦЭМ!$C$39:$C$782,СВЦЭМ!$A$39:$A$782,$A18,СВЦЭМ!$B$39:$B$782,R$11)+'СЕТ СН'!$F$12+СВЦЭМ!$D$10+'СЕТ СН'!$F$6-'СЕТ СН'!$F$22</f>
        <v>1019.3602870300001</v>
      </c>
      <c r="S18" s="36">
        <f>SUMIFS(СВЦЭМ!$C$39:$C$782,СВЦЭМ!$A$39:$A$782,$A18,СВЦЭМ!$B$39:$B$782,S$11)+'СЕТ СН'!$F$12+СВЦЭМ!$D$10+'СЕТ СН'!$F$6-'СЕТ СН'!$F$22</f>
        <v>989.58132393000005</v>
      </c>
      <c r="T18" s="36">
        <f>SUMIFS(СВЦЭМ!$C$39:$C$782,СВЦЭМ!$A$39:$A$782,$A18,СВЦЭМ!$B$39:$B$782,T$11)+'СЕТ СН'!$F$12+СВЦЭМ!$D$10+'СЕТ СН'!$F$6-'СЕТ СН'!$F$22</f>
        <v>958.27247340000008</v>
      </c>
      <c r="U18" s="36">
        <f>SUMIFS(СВЦЭМ!$C$39:$C$782,СВЦЭМ!$A$39:$A$782,$A18,СВЦЭМ!$B$39:$B$782,U$11)+'СЕТ СН'!$F$12+СВЦЭМ!$D$10+'СЕТ СН'!$F$6-'СЕТ СН'!$F$22</f>
        <v>948.14117055000008</v>
      </c>
      <c r="V18" s="36">
        <f>SUMIFS(СВЦЭМ!$C$39:$C$782,СВЦЭМ!$A$39:$A$782,$A18,СВЦЭМ!$B$39:$B$782,V$11)+'СЕТ СН'!$F$12+СВЦЭМ!$D$10+'СЕТ СН'!$F$6-'СЕТ СН'!$F$22</f>
        <v>971.80870670000013</v>
      </c>
      <c r="W18" s="36">
        <f>SUMIFS(СВЦЭМ!$C$39:$C$782,СВЦЭМ!$A$39:$A$782,$A18,СВЦЭМ!$B$39:$B$782,W$11)+'СЕТ СН'!$F$12+СВЦЭМ!$D$10+'СЕТ СН'!$F$6-'СЕТ СН'!$F$22</f>
        <v>967.39301003000003</v>
      </c>
      <c r="X18" s="36">
        <f>SUMIFS(СВЦЭМ!$C$39:$C$782,СВЦЭМ!$A$39:$A$782,$A18,СВЦЭМ!$B$39:$B$782,X$11)+'СЕТ СН'!$F$12+СВЦЭМ!$D$10+'СЕТ СН'!$F$6-'СЕТ СН'!$F$22</f>
        <v>954.42983694000009</v>
      </c>
      <c r="Y18" s="36">
        <f>SUMIFS(СВЦЭМ!$C$39:$C$782,СВЦЭМ!$A$39:$A$782,$A18,СВЦЭМ!$B$39:$B$782,Y$11)+'СЕТ СН'!$F$12+СВЦЭМ!$D$10+'СЕТ СН'!$F$6-'СЕТ СН'!$F$22</f>
        <v>1007.05496127</v>
      </c>
    </row>
    <row r="19" spans="1:25" ht="15.75" x14ac:dyDescent="0.2">
      <c r="A19" s="35">
        <f t="shared" si="0"/>
        <v>44447</v>
      </c>
      <c r="B19" s="36">
        <f>SUMIFS(СВЦЭМ!$C$39:$C$782,СВЦЭМ!$A$39:$A$782,$A19,СВЦЭМ!$B$39:$B$782,B$11)+'СЕТ СН'!$F$12+СВЦЭМ!$D$10+'СЕТ СН'!$F$6-'СЕТ СН'!$F$22</f>
        <v>1115.91080201</v>
      </c>
      <c r="C19" s="36">
        <f>SUMIFS(СВЦЭМ!$C$39:$C$782,СВЦЭМ!$A$39:$A$782,$A19,СВЦЭМ!$B$39:$B$782,C$11)+'СЕТ СН'!$F$12+СВЦЭМ!$D$10+'СЕТ СН'!$F$6-'СЕТ СН'!$F$22</f>
        <v>1190.0057670699998</v>
      </c>
      <c r="D19" s="36">
        <f>SUMIFS(СВЦЭМ!$C$39:$C$782,СВЦЭМ!$A$39:$A$782,$A19,СВЦЭМ!$B$39:$B$782,D$11)+'СЕТ СН'!$F$12+СВЦЭМ!$D$10+'СЕТ СН'!$F$6-'СЕТ СН'!$F$22</f>
        <v>1244.9759407199999</v>
      </c>
      <c r="E19" s="36">
        <f>SUMIFS(СВЦЭМ!$C$39:$C$782,СВЦЭМ!$A$39:$A$782,$A19,СВЦЭМ!$B$39:$B$782,E$11)+'СЕТ СН'!$F$12+СВЦЭМ!$D$10+'СЕТ СН'!$F$6-'СЕТ СН'!$F$22</f>
        <v>1205.1192630699998</v>
      </c>
      <c r="F19" s="36">
        <f>SUMIFS(СВЦЭМ!$C$39:$C$782,СВЦЭМ!$A$39:$A$782,$A19,СВЦЭМ!$B$39:$B$782,F$11)+'СЕТ СН'!$F$12+СВЦЭМ!$D$10+'СЕТ СН'!$F$6-'СЕТ СН'!$F$22</f>
        <v>1189.83614825</v>
      </c>
      <c r="G19" s="36">
        <f>SUMIFS(СВЦЭМ!$C$39:$C$782,СВЦЭМ!$A$39:$A$782,$A19,СВЦЭМ!$B$39:$B$782,G$11)+'СЕТ СН'!$F$12+СВЦЭМ!$D$10+'СЕТ СН'!$F$6-'СЕТ СН'!$F$22</f>
        <v>1211.0215165099999</v>
      </c>
      <c r="H19" s="36">
        <f>SUMIFS(СВЦЭМ!$C$39:$C$782,СВЦЭМ!$A$39:$A$782,$A19,СВЦЭМ!$B$39:$B$782,H$11)+'СЕТ СН'!$F$12+СВЦЭМ!$D$10+'СЕТ СН'!$F$6-'СЕТ СН'!$F$22</f>
        <v>1171.62733334</v>
      </c>
      <c r="I19" s="36">
        <f>SUMIFS(СВЦЭМ!$C$39:$C$782,СВЦЭМ!$A$39:$A$782,$A19,СВЦЭМ!$B$39:$B$782,I$11)+'СЕТ СН'!$F$12+СВЦЭМ!$D$10+'СЕТ СН'!$F$6-'СЕТ СН'!$F$22</f>
        <v>1074.5504365300001</v>
      </c>
      <c r="J19" s="36">
        <f>SUMIFS(СВЦЭМ!$C$39:$C$782,СВЦЭМ!$A$39:$A$782,$A19,СВЦЭМ!$B$39:$B$782,J$11)+'СЕТ СН'!$F$12+СВЦЭМ!$D$10+'СЕТ СН'!$F$6-'СЕТ СН'!$F$22</f>
        <v>988.82253377000006</v>
      </c>
      <c r="K19" s="36">
        <f>SUMIFS(СВЦЭМ!$C$39:$C$782,СВЦЭМ!$A$39:$A$782,$A19,СВЦЭМ!$B$39:$B$782,K$11)+'СЕТ СН'!$F$12+СВЦЭМ!$D$10+'СЕТ СН'!$F$6-'СЕТ СН'!$F$22</f>
        <v>949.31517206000012</v>
      </c>
      <c r="L19" s="36">
        <f>SUMIFS(СВЦЭМ!$C$39:$C$782,СВЦЭМ!$A$39:$A$782,$A19,СВЦЭМ!$B$39:$B$782,L$11)+'СЕТ СН'!$F$12+СВЦЭМ!$D$10+'СЕТ СН'!$F$6-'СЕТ СН'!$F$22</f>
        <v>946.97287430000006</v>
      </c>
      <c r="M19" s="36">
        <f>SUMIFS(СВЦЭМ!$C$39:$C$782,СВЦЭМ!$A$39:$A$782,$A19,СВЦЭМ!$B$39:$B$782,M$11)+'СЕТ СН'!$F$12+СВЦЭМ!$D$10+'СЕТ СН'!$F$6-'СЕТ СН'!$F$22</f>
        <v>934.30836985000008</v>
      </c>
      <c r="N19" s="36">
        <f>SUMIFS(СВЦЭМ!$C$39:$C$782,СВЦЭМ!$A$39:$A$782,$A19,СВЦЭМ!$B$39:$B$782,N$11)+'СЕТ СН'!$F$12+СВЦЭМ!$D$10+'СЕТ СН'!$F$6-'СЕТ СН'!$F$22</f>
        <v>944.10174572000005</v>
      </c>
      <c r="O19" s="36">
        <f>SUMIFS(СВЦЭМ!$C$39:$C$782,СВЦЭМ!$A$39:$A$782,$A19,СВЦЭМ!$B$39:$B$782,O$11)+'СЕТ СН'!$F$12+СВЦЭМ!$D$10+'СЕТ СН'!$F$6-'СЕТ СН'!$F$22</f>
        <v>975.13695433000009</v>
      </c>
      <c r="P19" s="36">
        <f>SUMIFS(СВЦЭМ!$C$39:$C$782,СВЦЭМ!$A$39:$A$782,$A19,СВЦЭМ!$B$39:$B$782,P$11)+'СЕТ СН'!$F$12+СВЦЭМ!$D$10+'СЕТ СН'!$F$6-'СЕТ СН'!$F$22</f>
        <v>1002.2169364900001</v>
      </c>
      <c r="Q19" s="36">
        <f>SUMIFS(СВЦЭМ!$C$39:$C$782,СВЦЭМ!$A$39:$A$782,$A19,СВЦЭМ!$B$39:$B$782,Q$11)+'СЕТ СН'!$F$12+СВЦЭМ!$D$10+'СЕТ СН'!$F$6-'СЕТ СН'!$F$22</f>
        <v>1006.3775294500001</v>
      </c>
      <c r="R19" s="36">
        <f>SUMIFS(СВЦЭМ!$C$39:$C$782,СВЦЭМ!$A$39:$A$782,$A19,СВЦЭМ!$B$39:$B$782,R$11)+'СЕТ СН'!$F$12+СВЦЭМ!$D$10+'СЕТ СН'!$F$6-'СЕТ СН'!$F$22</f>
        <v>1007.1867034900001</v>
      </c>
      <c r="S19" s="36">
        <f>SUMIFS(СВЦЭМ!$C$39:$C$782,СВЦЭМ!$A$39:$A$782,$A19,СВЦЭМ!$B$39:$B$782,S$11)+'СЕТ СН'!$F$12+СВЦЭМ!$D$10+'СЕТ СН'!$F$6-'СЕТ СН'!$F$22</f>
        <v>975.08456114000012</v>
      </c>
      <c r="T19" s="36">
        <f>SUMIFS(СВЦЭМ!$C$39:$C$782,СВЦЭМ!$A$39:$A$782,$A19,СВЦЭМ!$B$39:$B$782,T$11)+'СЕТ СН'!$F$12+СВЦЭМ!$D$10+'СЕТ СН'!$F$6-'СЕТ СН'!$F$22</f>
        <v>943.30554024000003</v>
      </c>
      <c r="U19" s="36">
        <f>SUMIFS(СВЦЭМ!$C$39:$C$782,СВЦЭМ!$A$39:$A$782,$A19,СВЦЭМ!$B$39:$B$782,U$11)+'СЕТ СН'!$F$12+СВЦЭМ!$D$10+'СЕТ СН'!$F$6-'СЕТ СН'!$F$22</f>
        <v>942.11529770000004</v>
      </c>
      <c r="V19" s="36">
        <f>SUMIFS(СВЦЭМ!$C$39:$C$782,СВЦЭМ!$A$39:$A$782,$A19,СВЦЭМ!$B$39:$B$782,V$11)+'СЕТ СН'!$F$12+СВЦЭМ!$D$10+'СЕТ СН'!$F$6-'СЕТ СН'!$F$22</f>
        <v>930.65580596000007</v>
      </c>
      <c r="W19" s="36">
        <f>SUMIFS(СВЦЭМ!$C$39:$C$782,СВЦЭМ!$A$39:$A$782,$A19,СВЦЭМ!$B$39:$B$782,W$11)+'СЕТ СН'!$F$12+СВЦЭМ!$D$10+'СЕТ СН'!$F$6-'СЕТ СН'!$F$22</f>
        <v>923.11241196000003</v>
      </c>
      <c r="X19" s="36">
        <f>SUMIFS(СВЦЭМ!$C$39:$C$782,СВЦЭМ!$A$39:$A$782,$A19,СВЦЭМ!$B$39:$B$782,X$11)+'СЕТ СН'!$F$12+СВЦЭМ!$D$10+'СЕТ СН'!$F$6-'СЕТ СН'!$F$22</f>
        <v>958.65585637000004</v>
      </c>
      <c r="Y19" s="36">
        <f>SUMIFS(СВЦЭМ!$C$39:$C$782,СВЦЭМ!$A$39:$A$782,$A19,СВЦЭМ!$B$39:$B$782,Y$11)+'СЕТ СН'!$F$12+СВЦЭМ!$D$10+'СЕТ СН'!$F$6-'СЕТ СН'!$F$22</f>
        <v>1017.4454016600001</v>
      </c>
    </row>
    <row r="20" spans="1:25" ht="15.75" x14ac:dyDescent="0.2">
      <c r="A20" s="35">
        <f t="shared" si="0"/>
        <v>44448</v>
      </c>
      <c r="B20" s="36">
        <f>SUMIFS(СВЦЭМ!$C$39:$C$782,СВЦЭМ!$A$39:$A$782,$A20,СВЦЭМ!$B$39:$B$782,B$11)+'СЕТ СН'!$F$12+СВЦЭМ!$D$10+'СЕТ СН'!$F$6-'СЕТ СН'!$F$22</f>
        <v>1126.5305567399998</v>
      </c>
      <c r="C20" s="36">
        <f>SUMIFS(СВЦЭМ!$C$39:$C$782,СВЦЭМ!$A$39:$A$782,$A20,СВЦЭМ!$B$39:$B$782,C$11)+'СЕТ СН'!$F$12+СВЦЭМ!$D$10+'СЕТ СН'!$F$6-'СЕТ СН'!$F$22</f>
        <v>1221.2708477699998</v>
      </c>
      <c r="D20" s="36">
        <f>SUMIFS(СВЦЭМ!$C$39:$C$782,СВЦЭМ!$A$39:$A$782,$A20,СВЦЭМ!$B$39:$B$782,D$11)+'СЕТ СН'!$F$12+СВЦЭМ!$D$10+'СЕТ СН'!$F$6-'СЕТ СН'!$F$22</f>
        <v>1287.2069930599998</v>
      </c>
      <c r="E20" s="36">
        <f>SUMIFS(СВЦЭМ!$C$39:$C$782,СВЦЭМ!$A$39:$A$782,$A20,СВЦЭМ!$B$39:$B$782,E$11)+'СЕТ СН'!$F$12+СВЦЭМ!$D$10+'СЕТ СН'!$F$6-'СЕТ СН'!$F$22</f>
        <v>1301.5903948799998</v>
      </c>
      <c r="F20" s="36">
        <f>SUMIFS(СВЦЭМ!$C$39:$C$782,СВЦЭМ!$A$39:$A$782,$A20,СВЦЭМ!$B$39:$B$782,F$11)+'СЕТ СН'!$F$12+СВЦЭМ!$D$10+'СЕТ СН'!$F$6-'СЕТ СН'!$F$22</f>
        <v>1310.0161238699998</v>
      </c>
      <c r="G20" s="36">
        <f>SUMIFS(СВЦЭМ!$C$39:$C$782,СВЦЭМ!$A$39:$A$782,$A20,СВЦЭМ!$B$39:$B$782,G$11)+'СЕТ СН'!$F$12+СВЦЭМ!$D$10+'СЕТ СН'!$F$6-'СЕТ СН'!$F$22</f>
        <v>1289.1184571599999</v>
      </c>
      <c r="H20" s="36">
        <f>SUMIFS(СВЦЭМ!$C$39:$C$782,СВЦЭМ!$A$39:$A$782,$A20,СВЦЭМ!$B$39:$B$782,H$11)+'СЕТ СН'!$F$12+СВЦЭМ!$D$10+'СЕТ СН'!$F$6-'СЕТ СН'!$F$22</f>
        <v>1226.4314872499999</v>
      </c>
      <c r="I20" s="36">
        <f>SUMIFS(СВЦЭМ!$C$39:$C$782,СВЦЭМ!$A$39:$A$782,$A20,СВЦЭМ!$B$39:$B$782,I$11)+'СЕТ СН'!$F$12+СВЦЭМ!$D$10+'СЕТ СН'!$F$6-'СЕТ СН'!$F$22</f>
        <v>1128.3166090299999</v>
      </c>
      <c r="J20" s="36">
        <f>SUMIFS(СВЦЭМ!$C$39:$C$782,СВЦЭМ!$A$39:$A$782,$A20,СВЦЭМ!$B$39:$B$782,J$11)+'СЕТ СН'!$F$12+СВЦЭМ!$D$10+'СЕТ СН'!$F$6-'СЕТ СН'!$F$22</f>
        <v>1029.9656360199999</v>
      </c>
      <c r="K20" s="36">
        <f>SUMIFS(СВЦЭМ!$C$39:$C$782,СВЦЭМ!$A$39:$A$782,$A20,СВЦЭМ!$B$39:$B$782,K$11)+'СЕТ СН'!$F$12+СВЦЭМ!$D$10+'СЕТ СН'!$F$6-'СЕТ СН'!$F$22</f>
        <v>984.34445783000012</v>
      </c>
      <c r="L20" s="36">
        <f>SUMIFS(СВЦЭМ!$C$39:$C$782,СВЦЭМ!$A$39:$A$782,$A20,СВЦЭМ!$B$39:$B$782,L$11)+'СЕТ СН'!$F$12+СВЦЭМ!$D$10+'СЕТ СН'!$F$6-'СЕТ СН'!$F$22</f>
        <v>979.46948929000007</v>
      </c>
      <c r="M20" s="36">
        <f>SUMIFS(СВЦЭМ!$C$39:$C$782,СВЦЭМ!$A$39:$A$782,$A20,СВЦЭМ!$B$39:$B$782,M$11)+'СЕТ СН'!$F$12+СВЦЭМ!$D$10+'СЕТ СН'!$F$6-'СЕТ СН'!$F$22</f>
        <v>967.82589959000006</v>
      </c>
      <c r="N20" s="36">
        <f>SUMIFS(СВЦЭМ!$C$39:$C$782,СВЦЭМ!$A$39:$A$782,$A20,СВЦЭМ!$B$39:$B$782,N$11)+'СЕТ СН'!$F$12+СВЦЭМ!$D$10+'СЕТ СН'!$F$6-'СЕТ СН'!$F$22</f>
        <v>975.60086184000011</v>
      </c>
      <c r="O20" s="36">
        <f>SUMIFS(СВЦЭМ!$C$39:$C$782,СВЦЭМ!$A$39:$A$782,$A20,СВЦЭМ!$B$39:$B$782,O$11)+'СЕТ СН'!$F$12+СВЦЭМ!$D$10+'СЕТ СН'!$F$6-'СЕТ СН'!$F$22</f>
        <v>998.76841198000011</v>
      </c>
      <c r="P20" s="36">
        <f>SUMIFS(СВЦЭМ!$C$39:$C$782,СВЦЭМ!$A$39:$A$782,$A20,СВЦЭМ!$B$39:$B$782,P$11)+'СЕТ СН'!$F$12+СВЦЭМ!$D$10+'СЕТ СН'!$F$6-'СЕТ СН'!$F$22</f>
        <v>1037.00177583</v>
      </c>
      <c r="Q20" s="36">
        <f>SUMIFS(СВЦЭМ!$C$39:$C$782,СВЦЭМ!$A$39:$A$782,$A20,СВЦЭМ!$B$39:$B$782,Q$11)+'СЕТ СН'!$F$12+СВЦЭМ!$D$10+'СЕТ СН'!$F$6-'СЕТ СН'!$F$22</f>
        <v>1048.6898317</v>
      </c>
      <c r="R20" s="36">
        <f>SUMIFS(СВЦЭМ!$C$39:$C$782,СВЦЭМ!$A$39:$A$782,$A20,СВЦЭМ!$B$39:$B$782,R$11)+'СЕТ СН'!$F$12+СВЦЭМ!$D$10+'СЕТ СН'!$F$6-'СЕТ СН'!$F$22</f>
        <v>1042.2428955299999</v>
      </c>
      <c r="S20" s="36">
        <f>SUMIFS(СВЦЭМ!$C$39:$C$782,СВЦЭМ!$A$39:$A$782,$A20,СВЦЭМ!$B$39:$B$782,S$11)+'СЕТ СН'!$F$12+СВЦЭМ!$D$10+'СЕТ СН'!$F$6-'СЕТ СН'!$F$22</f>
        <v>1010.04140854</v>
      </c>
      <c r="T20" s="36">
        <f>SUMIFS(СВЦЭМ!$C$39:$C$782,СВЦЭМ!$A$39:$A$782,$A20,СВЦЭМ!$B$39:$B$782,T$11)+'СЕТ СН'!$F$12+СВЦЭМ!$D$10+'СЕТ СН'!$F$6-'СЕТ СН'!$F$22</f>
        <v>977.19291198000008</v>
      </c>
      <c r="U20" s="36">
        <f>SUMIFS(СВЦЭМ!$C$39:$C$782,СВЦЭМ!$A$39:$A$782,$A20,СВЦЭМ!$B$39:$B$782,U$11)+'СЕТ СН'!$F$12+СВЦЭМ!$D$10+'СЕТ СН'!$F$6-'СЕТ СН'!$F$22</f>
        <v>964.42499211000006</v>
      </c>
      <c r="V20" s="36">
        <f>SUMIFS(СВЦЭМ!$C$39:$C$782,СВЦЭМ!$A$39:$A$782,$A20,СВЦЭМ!$B$39:$B$782,V$11)+'СЕТ СН'!$F$12+СВЦЭМ!$D$10+'СЕТ СН'!$F$6-'СЕТ СН'!$F$22</f>
        <v>972.52341811000008</v>
      </c>
      <c r="W20" s="36">
        <f>SUMIFS(СВЦЭМ!$C$39:$C$782,СВЦЭМ!$A$39:$A$782,$A20,СВЦЭМ!$B$39:$B$782,W$11)+'СЕТ СН'!$F$12+СВЦЭМ!$D$10+'СЕТ СН'!$F$6-'СЕТ СН'!$F$22</f>
        <v>962.18697633000011</v>
      </c>
      <c r="X20" s="36">
        <f>SUMIFS(СВЦЭМ!$C$39:$C$782,СВЦЭМ!$A$39:$A$782,$A20,СВЦЭМ!$B$39:$B$782,X$11)+'СЕТ СН'!$F$12+СВЦЭМ!$D$10+'СЕТ СН'!$F$6-'СЕТ СН'!$F$22</f>
        <v>1125.3871579699999</v>
      </c>
      <c r="Y20" s="36">
        <f>SUMIFS(СВЦЭМ!$C$39:$C$782,СВЦЭМ!$A$39:$A$782,$A20,СВЦЭМ!$B$39:$B$782,Y$11)+'СЕТ СН'!$F$12+СВЦЭМ!$D$10+'СЕТ СН'!$F$6-'СЕТ СН'!$F$22</f>
        <v>1110.5576737999997</v>
      </c>
    </row>
    <row r="21" spans="1:25" ht="15.75" x14ac:dyDescent="0.2">
      <c r="A21" s="35">
        <f t="shared" si="0"/>
        <v>44449</v>
      </c>
      <c r="B21" s="36">
        <f>SUMIFS(СВЦЭМ!$C$39:$C$782,СВЦЭМ!$A$39:$A$782,$A21,СВЦЭМ!$B$39:$B$782,B$11)+'СЕТ СН'!$F$12+СВЦЭМ!$D$10+'СЕТ СН'!$F$6-'СЕТ СН'!$F$22</f>
        <v>1091.6010825799997</v>
      </c>
      <c r="C21" s="36">
        <f>SUMIFS(СВЦЭМ!$C$39:$C$782,СВЦЭМ!$A$39:$A$782,$A21,СВЦЭМ!$B$39:$B$782,C$11)+'СЕТ СН'!$F$12+СВЦЭМ!$D$10+'СЕТ СН'!$F$6-'СЕТ СН'!$F$22</f>
        <v>1170.0100233399999</v>
      </c>
      <c r="D21" s="36">
        <f>SUMIFS(СВЦЭМ!$C$39:$C$782,СВЦЭМ!$A$39:$A$782,$A21,СВЦЭМ!$B$39:$B$782,D$11)+'СЕТ СН'!$F$12+СВЦЭМ!$D$10+'СЕТ СН'!$F$6-'СЕТ СН'!$F$22</f>
        <v>1232.3251043899998</v>
      </c>
      <c r="E21" s="36">
        <f>SUMIFS(СВЦЭМ!$C$39:$C$782,СВЦЭМ!$A$39:$A$782,$A21,СВЦЭМ!$B$39:$B$782,E$11)+'СЕТ СН'!$F$12+СВЦЭМ!$D$10+'СЕТ СН'!$F$6-'СЕТ СН'!$F$22</f>
        <v>1259.9523813099997</v>
      </c>
      <c r="F21" s="36">
        <f>SUMIFS(СВЦЭМ!$C$39:$C$782,СВЦЭМ!$A$39:$A$782,$A21,СВЦЭМ!$B$39:$B$782,F$11)+'СЕТ СН'!$F$12+СВЦЭМ!$D$10+'СЕТ СН'!$F$6-'СЕТ СН'!$F$22</f>
        <v>1226.9761804999998</v>
      </c>
      <c r="G21" s="36">
        <f>SUMIFS(СВЦЭМ!$C$39:$C$782,СВЦЭМ!$A$39:$A$782,$A21,СВЦЭМ!$B$39:$B$782,G$11)+'СЕТ СН'!$F$12+СВЦЭМ!$D$10+'СЕТ СН'!$F$6-'СЕТ СН'!$F$22</f>
        <v>1203.1794112399998</v>
      </c>
      <c r="H21" s="36">
        <f>SUMIFS(СВЦЭМ!$C$39:$C$782,СВЦЭМ!$A$39:$A$782,$A21,СВЦЭМ!$B$39:$B$782,H$11)+'СЕТ СН'!$F$12+СВЦЭМ!$D$10+'СЕТ СН'!$F$6-'СЕТ СН'!$F$22</f>
        <v>1139.8907528599998</v>
      </c>
      <c r="I21" s="36">
        <f>SUMIFS(СВЦЭМ!$C$39:$C$782,СВЦЭМ!$A$39:$A$782,$A21,СВЦЭМ!$B$39:$B$782,I$11)+'СЕТ СН'!$F$12+СВЦЭМ!$D$10+'СЕТ СН'!$F$6-'СЕТ СН'!$F$22</f>
        <v>1047.84071027</v>
      </c>
      <c r="J21" s="36">
        <f>SUMIFS(СВЦЭМ!$C$39:$C$782,СВЦЭМ!$A$39:$A$782,$A21,СВЦЭМ!$B$39:$B$782,J$11)+'СЕТ СН'!$F$12+СВЦЭМ!$D$10+'СЕТ СН'!$F$6-'СЕТ СН'!$F$22</f>
        <v>948.28412703000004</v>
      </c>
      <c r="K21" s="36">
        <f>SUMIFS(СВЦЭМ!$C$39:$C$782,СВЦЭМ!$A$39:$A$782,$A21,СВЦЭМ!$B$39:$B$782,K$11)+'СЕТ СН'!$F$12+СВЦЭМ!$D$10+'СЕТ СН'!$F$6-'СЕТ СН'!$F$22</f>
        <v>914.03781224000011</v>
      </c>
      <c r="L21" s="36">
        <f>SUMIFS(СВЦЭМ!$C$39:$C$782,СВЦЭМ!$A$39:$A$782,$A21,СВЦЭМ!$B$39:$B$782,L$11)+'СЕТ СН'!$F$12+СВЦЭМ!$D$10+'СЕТ СН'!$F$6-'СЕТ СН'!$F$22</f>
        <v>897.50595886000008</v>
      </c>
      <c r="M21" s="36">
        <f>SUMIFS(СВЦЭМ!$C$39:$C$782,СВЦЭМ!$A$39:$A$782,$A21,СВЦЭМ!$B$39:$B$782,M$11)+'СЕТ СН'!$F$12+СВЦЭМ!$D$10+'СЕТ СН'!$F$6-'СЕТ СН'!$F$22</f>
        <v>893.51342172000011</v>
      </c>
      <c r="N21" s="36">
        <f>SUMIFS(СВЦЭМ!$C$39:$C$782,СВЦЭМ!$A$39:$A$782,$A21,СВЦЭМ!$B$39:$B$782,N$11)+'СЕТ СН'!$F$12+СВЦЭМ!$D$10+'СЕТ СН'!$F$6-'СЕТ СН'!$F$22</f>
        <v>905.45402219000005</v>
      </c>
      <c r="O21" s="36">
        <f>SUMIFS(СВЦЭМ!$C$39:$C$782,СВЦЭМ!$A$39:$A$782,$A21,СВЦЭМ!$B$39:$B$782,O$11)+'СЕТ СН'!$F$12+СВЦЭМ!$D$10+'СЕТ СН'!$F$6-'СЕТ СН'!$F$22</f>
        <v>926.50158808000003</v>
      </c>
      <c r="P21" s="36">
        <f>SUMIFS(СВЦЭМ!$C$39:$C$782,СВЦЭМ!$A$39:$A$782,$A21,СВЦЭМ!$B$39:$B$782,P$11)+'СЕТ СН'!$F$12+СВЦЭМ!$D$10+'СЕТ СН'!$F$6-'СЕТ СН'!$F$22</f>
        <v>945.84388421000006</v>
      </c>
      <c r="Q21" s="36">
        <f>SUMIFS(СВЦЭМ!$C$39:$C$782,СВЦЭМ!$A$39:$A$782,$A21,СВЦЭМ!$B$39:$B$782,Q$11)+'СЕТ СН'!$F$12+СВЦЭМ!$D$10+'СЕТ СН'!$F$6-'СЕТ СН'!$F$22</f>
        <v>970.69065717000012</v>
      </c>
      <c r="R21" s="36">
        <f>SUMIFS(СВЦЭМ!$C$39:$C$782,СВЦЭМ!$A$39:$A$782,$A21,СВЦЭМ!$B$39:$B$782,R$11)+'СЕТ СН'!$F$12+СВЦЭМ!$D$10+'СЕТ СН'!$F$6-'СЕТ СН'!$F$22</f>
        <v>976.31391065000003</v>
      </c>
      <c r="S21" s="36">
        <f>SUMIFS(СВЦЭМ!$C$39:$C$782,СВЦЭМ!$A$39:$A$782,$A21,СВЦЭМ!$B$39:$B$782,S$11)+'СЕТ СН'!$F$12+СВЦЭМ!$D$10+'СЕТ СН'!$F$6-'СЕТ СН'!$F$22</f>
        <v>948.8265823800001</v>
      </c>
      <c r="T21" s="36">
        <f>SUMIFS(СВЦЭМ!$C$39:$C$782,СВЦЭМ!$A$39:$A$782,$A21,СВЦЭМ!$B$39:$B$782,T$11)+'СЕТ СН'!$F$12+СВЦЭМ!$D$10+'СЕТ СН'!$F$6-'СЕТ СН'!$F$22</f>
        <v>911.80177371000002</v>
      </c>
      <c r="U21" s="36">
        <f>SUMIFS(СВЦЭМ!$C$39:$C$782,СВЦЭМ!$A$39:$A$782,$A21,СВЦЭМ!$B$39:$B$782,U$11)+'СЕТ СН'!$F$12+СВЦЭМ!$D$10+'СЕТ СН'!$F$6-'СЕТ СН'!$F$22</f>
        <v>882.51399138000011</v>
      </c>
      <c r="V21" s="36">
        <f>SUMIFS(СВЦЭМ!$C$39:$C$782,СВЦЭМ!$A$39:$A$782,$A21,СВЦЭМ!$B$39:$B$782,V$11)+'СЕТ СН'!$F$12+СВЦЭМ!$D$10+'СЕТ СН'!$F$6-'СЕТ СН'!$F$22</f>
        <v>889.90031319000002</v>
      </c>
      <c r="W21" s="36">
        <f>SUMIFS(СВЦЭМ!$C$39:$C$782,СВЦЭМ!$A$39:$A$782,$A21,СВЦЭМ!$B$39:$B$782,W$11)+'СЕТ СН'!$F$12+СВЦЭМ!$D$10+'СЕТ СН'!$F$6-'СЕТ СН'!$F$22</f>
        <v>882.03499898000007</v>
      </c>
      <c r="X21" s="36">
        <f>SUMIFS(СВЦЭМ!$C$39:$C$782,СВЦЭМ!$A$39:$A$782,$A21,СВЦЭМ!$B$39:$B$782,X$11)+'СЕТ СН'!$F$12+СВЦЭМ!$D$10+'СЕТ СН'!$F$6-'СЕТ СН'!$F$22</f>
        <v>902.9167968700001</v>
      </c>
      <c r="Y21" s="36">
        <f>SUMIFS(СВЦЭМ!$C$39:$C$782,СВЦЭМ!$A$39:$A$782,$A21,СВЦЭМ!$B$39:$B$782,Y$11)+'СЕТ СН'!$F$12+СВЦЭМ!$D$10+'СЕТ СН'!$F$6-'СЕТ СН'!$F$22</f>
        <v>941.15477221000003</v>
      </c>
    </row>
    <row r="22" spans="1:25" ht="15.75" x14ac:dyDescent="0.2">
      <c r="A22" s="35">
        <f t="shared" si="0"/>
        <v>44450</v>
      </c>
      <c r="B22" s="36">
        <f>SUMIFS(СВЦЭМ!$C$39:$C$782,СВЦЭМ!$A$39:$A$782,$A22,СВЦЭМ!$B$39:$B$782,B$11)+'СЕТ СН'!$F$12+СВЦЭМ!$D$10+'СЕТ СН'!$F$6-'СЕТ СН'!$F$22</f>
        <v>1036.40377444</v>
      </c>
      <c r="C22" s="36">
        <f>SUMIFS(СВЦЭМ!$C$39:$C$782,СВЦЭМ!$A$39:$A$782,$A22,СВЦЭМ!$B$39:$B$782,C$11)+'СЕТ СН'!$F$12+СВЦЭМ!$D$10+'СЕТ СН'!$F$6-'СЕТ СН'!$F$22</f>
        <v>1118.3242664099998</v>
      </c>
      <c r="D22" s="36">
        <f>SUMIFS(СВЦЭМ!$C$39:$C$782,СВЦЭМ!$A$39:$A$782,$A22,СВЦЭМ!$B$39:$B$782,D$11)+'СЕТ СН'!$F$12+СВЦЭМ!$D$10+'СЕТ СН'!$F$6-'СЕТ СН'!$F$22</f>
        <v>1173.5518</v>
      </c>
      <c r="E22" s="36">
        <f>SUMIFS(СВЦЭМ!$C$39:$C$782,СВЦЭМ!$A$39:$A$782,$A22,СВЦЭМ!$B$39:$B$782,E$11)+'СЕТ СН'!$F$12+СВЦЭМ!$D$10+'СЕТ СН'!$F$6-'СЕТ СН'!$F$22</f>
        <v>1194.5460774299997</v>
      </c>
      <c r="F22" s="36">
        <f>SUMIFS(СВЦЭМ!$C$39:$C$782,СВЦЭМ!$A$39:$A$782,$A22,СВЦЭМ!$B$39:$B$782,F$11)+'СЕТ СН'!$F$12+СВЦЭМ!$D$10+'СЕТ СН'!$F$6-'СЕТ СН'!$F$22</f>
        <v>1215.7617727099998</v>
      </c>
      <c r="G22" s="36">
        <f>SUMIFS(СВЦЭМ!$C$39:$C$782,СВЦЭМ!$A$39:$A$782,$A22,СВЦЭМ!$B$39:$B$782,G$11)+'СЕТ СН'!$F$12+СВЦЭМ!$D$10+'СЕТ СН'!$F$6-'СЕТ СН'!$F$22</f>
        <v>1202.41358479</v>
      </c>
      <c r="H22" s="36">
        <f>SUMIFS(СВЦЭМ!$C$39:$C$782,СВЦЭМ!$A$39:$A$782,$A22,СВЦЭМ!$B$39:$B$782,H$11)+'СЕТ СН'!$F$12+СВЦЭМ!$D$10+'СЕТ СН'!$F$6-'СЕТ СН'!$F$22</f>
        <v>1162.9578352699998</v>
      </c>
      <c r="I22" s="36">
        <f>SUMIFS(СВЦЭМ!$C$39:$C$782,СВЦЭМ!$A$39:$A$782,$A22,СВЦЭМ!$B$39:$B$782,I$11)+'СЕТ СН'!$F$12+СВЦЭМ!$D$10+'СЕТ СН'!$F$6-'СЕТ СН'!$F$22</f>
        <v>1084.8923579899999</v>
      </c>
      <c r="J22" s="36">
        <f>SUMIFS(СВЦЭМ!$C$39:$C$782,СВЦЭМ!$A$39:$A$782,$A22,СВЦЭМ!$B$39:$B$782,J$11)+'СЕТ СН'!$F$12+СВЦЭМ!$D$10+'СЕТ СН'!$F$6-'СЕТ СН'!$F$22</f>
        <v>994.39717942000004</v>
      </c>
      <c r="K22" s="36">
        <f>SUMIFS(СВЦЭМ!$C$39:$C$782,СВЦЭМ!$A$39:$A$782,$A22,СВЦЭМ!$B$39:$B$782,K$11)+'СЕТ СН'!$F$12+СВЦЭМ!$D$10+'СЕТ СН'!$F$6-'СЕТ СН'!$F$22</f>
        <v>936.37981490000004</v>
      </c>
      <c r="L22" s="36">
        <f>SUMIFS(СВЦЭМ!$C$39:$C$782,СВЦЭМ!$A$39:$A$782,$A22,СВЦЭМ!$B$39:$B$782,L$11)+'СЕТ СН'!$F$12+СВЦЭМ!$D$10+'СЕТ СН'!$F$6-'СЕТ СН'!$F$22</f>
        <v>932.48298002000013</v>
      </c>
      <c r="M22" s="36">
        <f>SUMIFS(СВЦЭМ!$C$39:$C$782,СВЦЭМ!$A$39:$A$782,$A22,СВЦЭМ!$B$39:$B$782,M$11)+'СЕТ СН'!$F$12+СВЦЭМ!$D$10+'СЕТ СН'!$F$6-'СЕТ СН'!$F$22</f>
        <v>918.03900526000007</v>
      </c>
      <c r="N22" s="36">
        <f>SUMIFS(СВЦЭМ!$C$39:$C$782,СВЦЭМ!$A$39:$A$782,$A22,СВЦЭМ!$B$39:$B$782,N$11)+'СЕТ СН'!$F$12+СВЦЭМ!$D$10+'СЕТ СН'!$F$6-'СЕТ СН'!$F$22</f>
        <v>921.9488651800001</v>
      </c>
      <c r="O22" s="36">
        <f>SUMIFS(СВЦЭМ!$C$39:$C$782,СВЦЭМ!$A$39:$A$782,$A22,СВЦЭМ!$B$39:$B$782,O$11)+'СЕТ СН'!$F$12+СВЦЭМ!$D$10+'СЕТ СН'!$F$6-'СЕТ СН'!$F$22</f>
        <v>935.33333416000005</v>
      </c>
      <c r="P22" s="36">
        <f>SUMIFS(СВЦЭМ!$C$39:$C$782,СВЦЭМ!$A$39:$A$782,$A22,СВЦЭМ!$B$39:$B$782,P$11)+'СЕТ СН'!$F$12+СВЦЭМ!$D$10+'СЕТ СН'!$F$6-'СЕТ СН'!$F$22</f>
        <v>973.51701148000006</v>
      </c>
      <c r="Q22" s="36">
        <f>SUMIFS(СВЦЭМ!$C$39:$C$782,СВЦЭМ!$A$39:$A$782,$A22,СВЦЭМ!$B$39:$B$782,Q$11)+'СЕТ СН'!$F$12+СВЦЭМ!$D$10+'СЕТ СН'!$F$6-'СЕТ СН'!$F$22</f>
        <v>998.30235616000004</v>
      </c>
      <c r="R22" s="36">
        <f>SUMIFS(СВЦЭМ!$C$39:$C$782,СВЦЭМ!$A$39:$A$782,$A22,СВЦЭМ!$B$39:$B$782,R$11)+'СЕТ СН'!$F$12+СВЦЭМ!$D$10+'СЕТ СН'!$F$6-'СЕТ СН'!$F$22</f>
        <v>996.75434668000003</v>
      </c>
      <c r="S22" s="36">
        <f>SUMIFS(СВЦЭМ!$C$39:$C$782,СВЦЭМ!$A$39:$A$782,$A22,СВЦЭМ!$B$39:$B$782,S$11)+'СЕТ СН'!$F$12+СВЦЭМ!$D$10+'СЕТ СН'!$F$6-'СЕТ СН'!$F$22</f>
        <v>979.23605430000009</v>
      </c>
      <c r="T22" s="36">
        <f>SUMIFS(СВЦЭМ!$C$39:$C$782,СВЦЭМ!$A$39:$A$782,$A22,СВЦЭМ!$B$39:$B$782,T$11)+'СЕТ СН'!$F$12+СВЦЭМ!$D$10+'СЕТ СН'!$F$6-'СЕТ СН'!$F$22</f>
        <v>934.45433499000012</v>
      </c>
      <c r="U22" s="36">
        <f>SUMIFS(СВЦЭМ!$C$39:$C$782,СВЦЭМ!$A$39:$A$782,$A22,СВЦЭМ!$B$39:$B$782,U$11)+'СЕТ СН'!$F$12+СВЦЭМ!$D$10+'СЕТ СН'!$F$6-'СЕТ СН'!$F$22</f>
        <v>897.29998325000008</v>
      </c>
      <c r="V22" s="36">
        <f>SUMIFS(СВЦЭМ!$C$39:$C$782,СВЦЭМ!$A$39:$A$782,$A22,СВЦЭМ!$B$39:$B$782,V$11)+'СЕТ СН'!$F$12+СВЦЭМ!$D$10+'СЕТ СН'!$F$6-'СЕТ СН'!$F$22</f>
        <v>889.27435198000012</v>
      </c>
      <c r="W22" s="36">
        <f>SUMIFS(СВЦЭМ!$C$39:$C$782,СВЦЭМ!$A$39:$A$782,$A22,СВЦЭМ!$B$39:$B$782,W$11)+'СЕТ СН'!$F$12+СВЦЭМ!$D$10+'СЕТ СН'!$F$6-'СЕТ СН'!$F$22</f>
        <v>900.05603083000005</v>
      </c>
      <c r="X22" s="36">
        <f>SUMIFS(СВЦЭМ!$C$39:$C$782,СВЦЭМ!$A$39:$A$782,$A22,СВЦЭМ!$B$39:$B$782,X$11)+'СЕТ СН'!$F$12+СВЦЭМ!$D$10+'СЕТ СН'!$F$6-'СЕТ СН'!$F$22</f>
        <v>952.05952747000003</v>
      </c>
      <c r="Y22" s="36">
        <f>SUMIFS(СВЦЭМ!$C$39:$C$782,СВЦЭМ!$A$39:$A$782,$A22,СВЦЭМ!$B$39:$B$782,Y$11)+'СЕТ СН'!$F$12+СВЦЭМ!$D$10+'СЕТ СН'!$F$6-'СЕТ СН'!$F$22</f>
        <v>1016.60184847</v>
      </c>
    </row>
    <row r="23" spans="1:25" ht="15.75" x14ac:dyDescent="0.2">
      <c r="A23" s="35">
        <f t="shared" si="0"/>
        <v>44451</v>
      </c>
      <c r="B23" s="36">
        <f>SUMIFS(СВЦЭМ!$C$39:$C$782,СВЦЭМ!$A$39:$A$782,$A23,СВЦЭМ!$B$39:$B$782,B$11)+'СЕТ СН'!$F$12+СВЦЭМ!$D$10+'СЕТ СН'!$F$6-'СЕТ СН'!$F$22</f>
        <v>1052.0903475299999</v>
      </c>
      <c r="C23" s="36">
        <f>SUMIFS(СВЦЭМ!$C$39:$C$782,СВЦЭМ!$A$39:$A$782,$A23,СВЦЭМ!$B$39:$B$782,C$11)+'СЕТ СН'!$F$12+СВЦЭМ!$D$10+'СЕТ СН'!$F$6-'СЕТ СН'!$F$22</f>
        <v>1124.0228645199998</v>
      </c>
      <c r="D23" s="36">
        <f>SUMIFS(СВЦЭМ!$C$39:$C$782,СВЦЭМ!$A$39:$A$782,$A23,СВЦЭМ!$B$39:$B$782,D$11)+'СЕТ СН'!$F$12+СВЦЭМ!$D$10+'СЕТ СН'!$F$6-'СЕТ СН'!$F$22</f>
        <v>1173.0229542899999</v>
      </c>
      <c r="E23" s="36">
        <f>SUMIFS(СВЦЭМ!$C$39:$C$782,СВЦЭМ!$A$39:$A$782,$A23,СВЦЭМ!$B$39:$B$782,E$11)+'СЕТ СН'!$F$12+СВЦЭМ!$D$10+'СЕТ СН'!$F$6-'СЕТ СН'!$F$22</f>
        <v>1200.8544080499998</v>
      </c>
      <c r="F23" s="36">
        <f>SUMIFS(СВЦЭМ!$C$39:$C$782,СВЦЭМ!$A$39:$A$782,$A23,СВЦЭМ!$B$39:$B$782,F$11)+'СЕТ СН'!$F$12+СВЦЭМ!$D$10+'СЕТ СН'!$F$6-'СЕТ СН'!$F$22</f>
        <v>1222.29581573</v>
      </c>
      <c r="G23" s="36">
        <f>SUMIFS(СВЦЭМ!$C$39:$C$782,СВЦЭМ!$A$39:$A$782,$A23,СВЦЭМ!$B$39:$B$782,G$11)+'СЕТ СН'!$F$12+СВЦЭМ!$D$10+'СЕТ СН'!$F$6-'СЕТ СН'!$F$22</f>
        <v>1214.5845598499998</v>
      </c>
      <c r="H23" s="36">
        <f>SUMIFS(СВЦЭМ!$C$39:$C$782,СВЦЭМ!$A$39:$A$782,$A23,СВЦЭМ!$B$39:$B$782,H$11)+'СЕТ СН'!$F$12+СВЦЭМ!$D$10+'СЕТ СН'!$F$6-'СЕТ СН'!$F$22</f>
        <v>1181.6108075499999</v>
      </c>
      <c r="I23" s="36">
        <f>SUMIFS(СВЦЭМ!$C$39:$C$782,СВЦЭМ!$A$39:$A$782,$A23,СВЦЭМ!$B$39:$B$782,I$11)+'СЕТ СН'!$F$12+СВЦЭМ!$D$10+'СЕТ СН'!$F$6-'СЕТ СН'!$F$22</f>
        <v>1110.5726799899999</v>
      </c>
      <c r="J23" s="36">
        <f>SUMIFS(СВЦЭМ!$C$39:$C$782,СВЦЭМ!$A$39:$A$782,$A23,СВЦЭМ!$B$39:$B$782,J$11)+'СЕТ СН'!$F$12+СВЦЭМ!$D$10+'СЕТ СН'!$F$6-'СЕТ СН'!$F$22</f>
        <v>1033.2912761499999</v>
      </c>
      <c r="K23" s="36">
        <f>SUMIFS(СВЦЭМ!$C$39:$C$782,СВЦЭМ!$A$39:$A$782,$A23,СВЦЭМ!$B$39:$B$782,K$11)+'СЕТ СН'!$F$12+СВЦЭМ!$D$10+'СЕТ СН'!$F$6-'СЕТ СН'!$F$22</f>
        <v>961.72754294000003</v>
      </c>
      <c r="L23" s="36">
        <f>SUMIFS(СВЦЭМ!$C$39:$C$782,СВЦЭМ!$A$39:$A$782,$A23,СВЦЭМ!$B$39:$B$782,L$11)+'СЕТ СН'!$F$12+СВЦЭМ!$D$10+'СЕТ СН'!$F$6-'СЕТ СН'!$F$22</f>
        <v>942.39010414000006</v>
      </c>
      <c r="M23" s="36">
        <f>SUMIFS(СВЦЭМ!$C$39:$C$782,СВЦЭМ!$A$39:$A$782,$A23,СВЦЭМ!$B$39:$B$782,M$11)+'СЕТ СН'!$F$12+СВЦЭМ!$D$10+'СЕТ СН'!$F$6-'СЕТ СН'!$F$22</f>
        <v>927.3529412800001</v>
      </c>
      <c r="N23" s="36">
        <f>SUMIFS(СВЦЭМ!$C$39:$C$782,СВЦЭМ!$A$39:$A$782,$A23,СВЦЭМ!$B$39:$B$782,N$11)+'СЕТ СН'!$F$12+СВЦЭМ!$D$10+'СЕТ СН'!$F$6-'СЕТ СН'!$F$22</f>
        <v>941.06494973000008</v>
      </c>
      <c r="O23" s="36">
        <f>SUMIFS(СВЦЭМ!$C$39:$C$782,СВЦЭМ!$A$39:$A$782,$A23,СВЦЭМ!$B$39:$B$782,O$11)+'СЕТ СН'!$F$12+СВЦЭМ!$D$10+'СЕТ СН'!$F$6-'СЕТ СН'!$F$22</f>
        <v>966.37424213000008</v>
      </c>
      <c r="P23" s="36">
        <f>SUMIFS(СВЦЭМ!$C$39:$C$782,СВЦЭМ!$A$39:$A$782,$A23,СВЦЭМ!$B$39:$B$782,P$11)+'СЕТ СН'!$F$12+СВЦЭМ!$D$10+'СЕТ СН'!$F$6-'СЕТ СН'!$F$22</f>
        <v>998.35961676000011</v>
      </c>
      <c r="Q23" s="36">
        <f>SUMIFS(СВЦЭМ!$C$39:$C$782,СВЦЭМ!$A$39:$A$782,$A23,СВЦЭМ!$B$39:$B$782,Q$11)+'СЕТ СН'!$F$12+СВЦЭМ!$D$10+'СЕТ СН'!$F$6-'СЕТ СН'!$F$22</f>
        <v>1017.6426151000001</v>
      </c>
      <c r="R23" s="36">
        <f>SUMIFS(СВЦЭМ!$C$39:$C$782,СВЦЭМ!$A$39:$A$782,$A23,СВЦЭМ!$B$39:$B$782,R$11)+'СЕТ СН'!$F$12+СВЦЭМ!$D$10+'СЕТ СН'!$F$6-'СЕТ СН'!$F$22</f>
        <v>1008.38482105</v>
      </c>
      <c r="S23" s="36">
        <f>SUMIFS(СВЦЭМ!$C$39:$C$782,СВЦЭМ!$A$39:$A$782,$A23,СВЦЭМ!$B$39:$B$782,S$11)+'СЕТ СН'!$F$12+СВЦЭМ!$D$10+'СЕТ СН'!$F$6-'СЕТ СН'!$F$22</f>
        <v>966.51999984000008</v>
      </c>
      <c r="T23" s="36">
        <f>SUMIFS(СВЦЭМ!$C$39:$C$782,СВЦЭМ!$A$39:$A$782,$A23,СВЦЭМ!$B$39:$B$782,T$11)+'СЕТ СН'!$F$12+СВЦЭМ!$D$10+'СЕТ СН'!$F$6-'СЕТ СН'!$F$22</f>
        <v>929.80935252000006</v>
      </c>
      <c r="U23" s="36">
        <f>SUMIFS(СВЦЭМ!$C$39:$C$782,СВЦЭМ!$A$39:$A$782,$A23,СВЦЭМ!$B$39:$B$782,U$11)+'СЕТ СН'!$F$12+СВЦЭМ!$D$10+'СЕТ СН'!$F$6-'СЕТ СН'!$F$22</f>
        <v>884.11171062000005</v>
      </c>
      <c r="V23" s="36">
        <f>SUMIFS(СВЦЭМ!$C$39:$C$782,СВЦЭМ!$A$39:$A$782,$A23,СВЦЭМ!$B$39:$B$782,V$11)+'СЕТ СН'!$F$12+СВЦЭМ!$D$10+'СЕТ СН'!$F$6-'СЕТ СН'!$F$22</f>
        <v>895.59224199000005</v>
      </c>
      <c r="W23" s="36">
        <f>SUMIFS(СВЦЭМ!$C$39:$C$782,СВЦЭМ!$A$39:$A$782,$A23,СВЦЭМ!$B$39:$B$782,W$11)+'СЕТ СН'!$F$12+СВЦЭМ!$D$10+'СЕТ СН'!$F$6-'СЕТ СН'!$F$22</f>
        <v>892.42769901000008</v>
      </c>
      <c r="X23" s="36">
        <f>SUMIFS(СВЦЭМ!$C$39:$C$782,СВЦЭМ!$A$39:$A$782,$A23,СВЦЭМ!$B$39:$B$782,X$11)+'СЕТ СН'!$F$12+СВЦЭМ!$D$10+'СЕТ СН'!$F$6-'СЕТ СН'!$F$22</f>
        <v>907.39041579000002</v>
      </c>
      <c r="Y23" s="36">
        <f>SUMIFS(СВЦЭМ!$C$39:$C$782,СВЦЭМ!$A$39:$A$782,$A23,СВЦЭМ!$B$39:$B$782,Y$11)+'СЕТ СН'!$F$12+СВЦЭМ!$D$10+'СЕТ СН'!$F$6-'СЕТ СН'!$F$22</f>
        <v>985.51645785000005</v>
      </c>
    </row>
    <row r="24" spans="1:25" ht="15.75" x14ac:dyDescent="0.2">
      <c r="A24" s="35">
        <f t="shared" si="0"/>
        <v>44452</v>
      </c>
      <c r="B24" s="36">
        <f>SUMIFS(СВЦЭМ!$C$39:$C$782,СВЦЭМ!$A$39:$A$782,$A24,СВЦЭМ!$B$39:$B$782,B$11)+'СЕТ СН'!$F$12+СВЦЭМ!$D$10+'СЕТ СН'!$F$6-'СЕТ СН'!$F$22</f>
        <v>1064.04984197</v>
      </c>
      <c r="C24" s="36">
        <f>SUMIFS(СВЦЭМ!$C$39:$C$782,СВЦЭМ!$A$39:$A$782,$A24,СВЦЭМ!$B$39:$B$782,C$11)+'СЕТ СН'!$F$12+СВЦЭМ!$D$10+'СЕТ СН'!$F$6-'СЕТ СН'!$F$22</f>
        <v>1149.6340505999999</v>
      </c>
      <c r="D24" s="36">
        <f>SUMIFS(СВЦЭМ!$C$39:$C$782,СВЦЭМ!$A$39:$A$782,$A24,СВЦЭМ!$B$39:$B$782,D$11)+'СЕТ СН'!$F$12+СВЦЭМ!$D$10+'СЕТ СН'!$F$6-'СЕТ СН'!$F$22</f>
        <v>1213.6899850599998</v>
      </c>
      <c r="E24" s="36">
        <f>SUMIFS(СВЦЭМ!$C$39:$C$782,СВЦЭМ!$A$39:$A$782,$A24,СВЦЭМ!$B$39:$B$782,E$11)+'СЕТ СН'!$F$12+СВЦЭМ!$D$10+'СЕТ СН'!$F$6-'СЕТ СН'!$F$22</f>
        <v>1238.1689033499999</v>
      </c>
      <c r="F24" s="36">
        <f>SUMIFS(СВЦЭМ!$C$39:$C$782,СВЦЭМ!$A$39:$A$782,$A24,СВЦЭМ!$B$39:$B$782,F$11)+'СЕТ СН'!$F$12+СВЦЭМ!$D$10+'СЕТ СН'!$F$6-'СЕТ СН'!$F$22</f>
        <v>1247.5787202099998</v>
      </c>
      <c r="G24" s="36">
        <f>SUMIFS(СВЦЭМ!$C$39:$C$782,СВЦЭМ!$A$39:$A$782,$A24,СВЦЭМ!$B$39:$B$782,G$11)+'СЕТ СН'!$F$12+СВЦЭМ!$D$10+'СЕТ СН'!$F$6-'СЕТ СН'!$F$22</f>
        <v>1223.6487652499998</v>
      </c>
      <c r="H24" s="36">
        <f>SUMIFS(СВЦЭМ!$C$39:$C$782,СВЦЭМ!$A$39:$A$782,$A24,СВЦЭМ!$B$39:$B$782,H$11)+'СЕТ СН'!$F$12+СВЦЭМ!$D$10+'СЕТ СН'!$F$6-'СЕТ СН'!$F$22</f>
        <v>1147.1378797099999</v>
      </c>
      <c r="I24" s="36">
        <f>SUMIFS(СВЦЭМ!$C$39:$C$782,СВЦЭМ!$A$39:$A$782,$A24,СВЦЭМ!$B$39:$B$782,I$11)+'СЕТ СН'!$F$12+СВЦЭМ!$D$10+'СЕТ СН'!$F$6-'СЕТ СН'!$F$22</f>
        <v>1053.1121746900001</v>
      </c>
      <c r="J24" s="36">
        <f>SUMIFS(СВЦЭМ!$C$39:$C$782,СВЦЭМ!$A$39:$A$782,$A24,СВЦЭМ!$B$39:$B$782,J$11)+'СЕТ СН'!$F$12+СВЦЭМ!$D$10+'СЕТ СН'!$F$6-'СЕТ СН'!$F$22</f>
        <v>1019.23283873</v>
      </c>
      <c r="K24" s="36">
        <f>SUMIFS(СВЦЭМ!$C$39:$C$782,СВЦЭМ!$A$39:$A$782,$A24,СВЦЭМ!$B$39:$B$782,K$11)+'СЕТ СН'!$F$12+СВЦЭМ!$D$10+'СЕТ СН'!$F$6-'СЕТ СН'!$F$22</f>
        <v>1000.0331327000001</v>
      </c>
      <c r="L24" s="36">
        <f>SUMIFS(СВЦЭМ!$C$39:$C$782,СВЦЭМ!$A$39:$A$782,$A24,СВЦЭМ!$B$39:$B$782,L$11)+'СЕТ СН'!$F$12+СВЦЭМ!$D$10+'СЕТ СН'!$F$6-'СЕТ СН'!$F$22</f>
        <v>988.4938681000001</v>
      </c>
      <c r="M24" s="36">
        <f>SUMIFS(СВЦЭМ!$C$39:$C$782,СВЦЭМ!$A$39:$A$782,$A24,СВЦЭМ!$B$39:$B$782,M$11)+'СЕТ СН'!$F$12+СВЦЭМ!$D$10+'СЕТ СН'!$F$6-'СЕТ СН'!$F$22</f>
        <v>989.02944996000008</v>
      </c>
      <c r="N24" s="36">
        <f>SUMIFS(СВЦЭМ!$C$39:$C$782,СВЦЭМ!$A$39:$A$782,$A24,СВЦЭМ!$B$39:$B$782,N$11)+'СЕТ СН'!$F$12+СВЦЭМ!$D$10+'СЕТ СН'!$F$6-'СЕТ СН'!$F$22</f>
        <v>971.32601562000002</v>
      </c>
      <c r="O24" s="36">
        <f>SUMIFS(СВЦЭМ!$C$39:$C$782,СВЦЭМ!$A$39:$A$782,$A24,СВЦЭМ!$B$39:$B$782,O$11)+'СЕТ СН'!$F$12+СВЦЭМ!$D$10+'СЕТ СН'!$F$6-'СЕТ СН'!$F$22</f>
        <v>976.08905371000003</v>
      </c>
      <c r="P24" s="36">
        <f>SUMIFS(СВЦЭМ!$C$39:$C$782,СВЦЭМ!$A$39:$A$782,$A24,СВЦЭМ!$B$39:$B$782,P$11)+'СЕТ СН'!$F$12+СВЦЭМ!$D$10+'СЕТ СН'!$F$6-'СЕТ СН'!$F$22</f>
        <v>1014.5818391800001</v>
      </c>
      <c r="Q24" s="36">
        <f>SUMIFS(СВЦЭМ!$C$39:$C$782,СВЦЭМ!$A$39:$A$782,$A24,СВЦЭМ!$B$39:$B$782,Q$11)+'СЕТ СН'!$F$12+СВЦЭМ!$D$10+'СЕТ СН'!$F$6-'СЕТ СН'!$F$22</f>
        <v>1023.6448950500001</v>
      </c>
      <c r="R24" s="36">
        <f>SUMIFS(СВЦЭМ!$C$39:$C$782,СВЦЭМ!$A$39:$A$782,$A24,СВЦЭМ!$B$39:$B$782,R$11)+'СЕТ СН'!$F$12+СВЦЭМ!$D$10+'СЕТ СН'!$F$6-'СЕТ СН'!$F$22</f>
        <v>1022.4418587900001</v>
      </c>
      <c r="S24" s="36">
        <f>SUMIFS(СВЦЭМ!$C$39:$C$782,СВЦЭМ!$A$39:$A$782,$A24,СВЦЭМ!$B$39:$B$782,S$11)+'СЕТ СН'!$F$12+СВЦЭМ!$D$10+'СЕТ СН'!$F$6-'СЕТ СН'!$F$22</f>
        <v>983.83511795000004</v>
      </c>
      <c r="T24" s="36">
        <f>SUMIFS(СВЦЭМ!$C$39:$C$782,СВЦЭМ!$A$39:$A$782,$A24,СВЦЭМ!$B$39:$B$782,T$11)+'СЕТ СН'!$F$12+СВЦЭМ!$D$10+'СЕТ СН'!$F$6-'СЕТ СН'!$F$22</f>
        <v>939.95422723000013</v>
      </c>
      <c r="U24" s="36">
        <f>SUMIFS(СВЦЭМ!$C$39:$C$782,СВЦЭМ!$A$39:$A$782,$A24,СВЦЭМ!$B$39:$B$782,U$11)+'СЕТ СН'!$F$12+СВЦЭМ!$D$10+'СЕТ СН'!$F$6-'СЕТ СН'!$F$22</f>
        <v>889.80938963000006</v>
      </c>
      <c r="V24" s="36">
        <f>SUMIFS(СВЦЭМ!$C$39:$C$782,СВЦЭМ!$A$39:$A$782,$A24,СВЦЭМ!$B$39:$B$782,V$11)+'СЕТ СН'!$F$12+СВЦЭМ!$D$10+'СЕТ СН'!$F$6-'СЕТ СН'!$F$22</f>
        <v>895.91084073000013</v>
      </c>
      <c r="W24" s="36">
        <f>SUMIFS(СВЦЭМ!$C$39:$C$782,СВЦЭМ!$A$39:$A$782,$A24,СВЦЭМ!$B$39:$B$782,W$11)+'СЕТ СН'!$F$12+СВЦЭМ!$D$10+'СЕТ СН'!$F$6-'СЕТ СН'!$F$22</f>
        <v>894.41780547000008</v>
      </c>
      <c r="X24" s="36">
        <f>SUMIFS(СВЦЭМ!$C$39:$C$782,СВЦЭМ!$A$39:$A$782,$A24,СВЦЭМ!$B$39:$B$782,X$11)+'СЕТ СН'!$F$12+СВЦЭМ!$D$10+'СЕТ СН'!$F$6-'СЕТ СН'!$F$22</f>
        <v>913.84507672000007</v>
      </c>
      <c r="Y24" s="36">
        <f>SUMIFS(СВЦЭМ!$C$39:$C$782,СВЦЭМ!$A$39:$A$782,$A24,СВЦЭМ!$B$39:$B$782,Y$11)+'СЕТ СН'!$F$12+СВЦЭМ!$D$10+'СЕТ СН'!$F$6-'СЕТ СН'!$F$22</f>
        <v>1008.9376922500001</v>
      </c>
    </row>
    <row r="25" spans="1:25" ht="15.75" x14ac:dyDescent="0.2">
      <c r="A25" s="35">
        <f t="shared" si="0"/>
        <v>44453</v>
      </c>
      <c r="B25" s="36">
        <f>SUMIFS(СВЦЭМ!$C$39:$C$782,СВЦЭМ!$A$39:$A$782,$A25,СВЦЭМ!$B$39:$B$782,B$11)+'СЕТ СН'!$F$12+СВЦЭМ!$D$10+'СЕТ СН'!$F$6-'СЕТ СН'!$F$22</f>
        <v>1061.59280334</v>
      </c>
      <c r="C25" s="36">
        <f>SUMIFS(СВЦЭМ!$C$39:$C$782,СВЦЭМ!$A$39:$A$782,$A25,СВЦЭМ!$B$39:$B$782,C$11)+'СЕТ СН'!$F$12+СВЦЭМ!$D$10+'СЕТ СН'!$F$6-'СЕТ СН'!$F$22</f>
        <v>1142.4873278699999</v>
      </c>
      <c r="D25" s="36">
        <f>SUMIFS(СВЦЭМ!$C$39:$C$782,СВЦЭМ!$A$39:$A$782,$A25,СВЦЭМ!$B$39:$B$782,D$11)+'СЕТ СН'!$F$12+СВЦЭМ!$D$10+'СЕТ СН'!$F$6-'СЕТ СН'!$F$22</f>
        <v>1188.9418804999998</v>
      </c>
      <c r="E25" s="36">
        <f>SUMIFS(СВЦЭМ!$C$39:$C$782,СВЦЭМ!$A$39:$A$782,$A25,СВЦЭМ!$B$39:$B$782,E$11)+'СЕТ СН'!$F$12+СВЦЭМ!$D$10+'СЕТ СН'!$F$6-'СЕТ СН'!$F$22</f>
        <v>1204.9305141499999</v>
      </c>
      <c r="F25" s="36">
        <f>SUMIFS(СВЦЭМ!$C$39:$C$782,СВЦЭМ!$A$39:$A$782,$A25,СВЦЭМ!$B$39:$B$782,F$11)+'СЕТ СН'!$F$12+СВЦЭМ!$D$10+'СЕТ СН'!$F$6-'СЕТ СН'!$F$22</f>
        <v>1213.7923532999998</v>
      </c>
      <c r="G25" s="36">
        <f>SUMIFS(СВЦЭМ!$C$39:$C$782,СВЦЭМ!$A$39:$A$782,$A25,СВЦЭМ!$B$39:$B$782,G$11)+'СЕТ СН'!$F$12+СВЦЭМ!$D$10+'СЕТ СН'!$F$6-'СЕТ СН'!$F$22</f>
        <v>1181.1423756699999</v>
      </c>
      <c r="H25" s="36">
        <f>SUMIFS(СВЦЭМ!$C$39:$C$782,СВЦЭМ!$A$39:$A$782,$A25,СВЦЭМ!$B$39:$B$782,H$11)+'СЕТ СН'!$F$12+СВЦЭМ!$D$10+'СЕТ СН'!$F$6-'СЕТ СН'!$F$22</f>
        <v>1119.1486755599999</v>
      </c>
      <c r="I25" s="36">
        <f>SUMIFS(СВЦЭМ!$C$39:$C$782,СВЦЭМ!$A$39:$A$782,$A25,СВЦЭМ!$B$39:$B$782,I$11)+'СЕТ СН'!$F$12+СВЦЭМ!$D$10+'СЕТ СН'!$F$6-'СЕТ СН'!$F$22</f>
        <v>1058.6528063000001</v>
      </c>
      <c r="J25" s="36">
        <f>SUMIFS(СВЦЭМ!$C$39:$C$782,СВЦЭМ!$A$39:$A$782,$A25,СВЦЭМ!$B$39:$B$782,J$11)+'СЕТ СН'!$F$12+СВЦЭМ!$D$10+'СЕТ СН'!$F$6-'СЕТ СН'!$F$22</f>
        <v>1005.25443296</v>
      </c>
      <c r="K25" s="36">
        <f>SUMIFS(СВЦЭМ!$C$39:$C$782,СВЦЭМ!$A$39:$A$782,$A25,СВЦЭМ!$B$39:$B$782,K$11)+'СЕТ СН'!$F$12+СВЦЭМ!$D$10+'СЕТ СН'!$F$6-'СЕТ СН'!$F$22</f>
        <v>1035.3255594899999</v>
      </c>
      <c r="L25" s="36">
        <f>SUMIFS(СВЦЭМ!$C$39:$C$782,СВЦЭМ!$A$39:$A$782,$A25,СВЦЭМ!$B$39:$B$782,L$11)+'СЕТ СН'!$F$12+СВЦЭМ!$D$10+'СЕТ СН'!$F$6-'СЕТ СН'!$F$22</f>
        <v>1023.1563577700001</v>
      </c>
      <c r="M25" s="36">
        <f>SUMIFS(СВЦЭМ!$C$39:$C$782,СВЦЭМ!$A$39:$A$782,$A25,СВЦЭМ!$B$39:$B$782,M$11)+'СЕТ СН'!$F$12+СВЦЭМ!$D$10+'СЕТ СН'!$F$6-'СЕТ СН'!$F$22</f>
        <v>1032.14527684</v>
      </c>
      <c r="N25" s="36">
        <f>SUMIFS(СВЦЭМ!$C$39:$C$782,СВЦЭМ!$A$39:$A$782,$A25,СВЦЭМ!$B$39:$B$782,N$11)+'СЕТ СН'!$F$12+СВЦЭМ!$D$10+'СЕТ СН'!$F$6-'СЕТ СН'!$F$22</f>
        <v>991.76064821000011</v>
      </c>
      <c r="O25" s="36">
        <f>SUMIFS(СВЦЭМ!$C$39:$C$782,СВЦЭМ!$A$39:$A$782,$A25,СВЦЭМ!$B$39:$B$782,O$11)+'СЕТ СН'!$F$12+СВЦЭМ!$D$10+'СЕТ СН'!$F$6-'СЕТ СН'!$F$22</f>
        <v>985.31666847000008</v>
      </c>
      <c r="P25" s="36">
        <f>SUMIFS(СВЦЭМ!$C$39:$C$782,СВЦЭМ!$A$39:$A$782,$A25,СВЦЭМ!$B$39:$B$782,P$11)+'СЕТ СН'!$F$12+СВЦЭМ!$D$10+'СЕТ СН'!$F$6-'СЕТ СН'!$F$22</f>
        <v>1030.73566041</v>
      </c>
      <c r="Q25" s="36">
        <f>SUMIFS(СВЦЭМ!$C$39:$C$782,СВЦЭМ!$A$39:$A$782,$A25,СВЦЭМ!$B$39:$B$782,Q$11)+'СЕТ СН'!$F$12+СВЦЭМ!$D$10+'СЕТ СН'!$F$6-'СЕТ СН'!$F$22</f>
        <v>1040.7609336600001</v>
      </c>
      <c r="R25" s="36">
        <f>SUMIFS(СВЦЭМ!$C$39:$C$782,СВЦЭМ!$A$39:$A$782,$A25,СВЦЭМ!$B$39:$B$782,R$11)+'СЕТ СН'!$F$12+СВЦЭМ!$D$10+'СЕТ СН'!$F$6-'СЕТ СН'!$F$22</f>
        <v>1037.5091891899999</v>
      </c>
      <c r="S25" s="36">
        <f>SUMIFS(СВЦЭМ!$C$39:$C$782,СВЦЭМ!$A$39:$A$782,$A25,СВЦЭМ!$B$39:$B$782,S$11)+'СЕТ СН'!$F$12+СВЦЭМ!$D$10+'СЕТ СН'!$F$6-'СЕТ СН'!$F$22</f>
        <v>993.55184081000004</v>
      </c>
      <c r="T25" s="36">
        <f>SUMIFS(СВЦЭМ!$C$39:$C$782,СВЦЭМ!$A$39:$A$782,$A25,СВЦЭМ!$B$39:$B$782,T$11)+'СЕТ СН'!$F$12+СВЦЭМ!$D$10+'СЕТ СН'!$F$6-'СЕТ СН'!$F$22</f>
        <v>1018.7070073800001</v>
      </c>
      <c r="U25" s="36">
        <f>SUMIFS(СВЦЭМ!$C$39:$C$782,СВЦЭМ!$A$39:$A$782,$A25,СВЦЭМ!$B$39:$B$782,U$11)+'СЕТ СН'!$F$12+СВЦЭМ!$D$10+'СЕТ СН'!$F$6-'СЕТ СН'!$F$22</f>
        <v>1091.06391977</v>
      </c>
      <c r="V25" s="36">
        <f>SUMIFS(СВЦЭМ!$C$39:$C$782,СВЦЭМ!$A$39:$A$782,$A25,СВЦЭМ!$B$39:$B$782,V$11)+'СЕТ СН'!$F$12+СВЦЭМ!$D$10+'СЕТ СН'!$F$6-'СЕТ СН'!$F$22</f>
        <v>1099.4045457199998</v>
      </c>
      <c r="W25" s="36">
        <f>SUMIFS(СВЦЭМ!$C$39:$C$782,СВЦЭМ!$A$39:$A$782,$A25,СВЦЭМ!$B$39:$B$782,W$11)+'СЕТ СН'!$F$12+СВЦЭМ!$D$10+'СЕТ СН'!$F$6-'СЕТ СН'!$F$22</f>
        <v>1094.9344670999999</v>
      </c>
      <c r="X25" s="36">
        <f>SUMIFS(СВЦЭМ!$C$39:$C$782,СВЦЭМ!$A$39:$A$782,$A25,СВЦЭМ!$B$39:$B$782,X$11)+'СЕТ СН'!$F$12+СВЦЭМ!$D$10+'СЕТ СН'!$F$6-'СЕТ СН'!$F$22</f>
        <v>1038.74433387</v>
      </c>
      <c r="Y25" s="36">
        <f>SUMIFS(СВЦЭМ!$C$39:$C$782,СВЦЭМ!$A$39:$A$782,$A25,СВЦЭМ!$B$39:$B$782,Y$11)+'СЕТ СН'!$F$12+СВЦЭМ!$D$10+'СЕТ СН'!$F$6-'СЕТ СН'!$F$22</f>
        <v>1025.1140790700001</v>
      </c>
    </row>
    <row r="26" spans="1:25" ht="15.75" x14ac:dyDescent="0.2">
      <c r="A26" s="35">
        <f t="shared" si="0"/>
        <v>44454</v>
      </c>
      <c r="B26" s="36">
        <f>SUMIFS(СВЦЭМ!$C$39:$C$782,СВЦЭМ!$A$39:$A$782,$A26,СВЦЭМ!$B$39:$B$782,B$11)+'СЕТ СН'!$F$12+СВЦЭМ!$D$10+'СЕТ СН'!$F$6-'СЕТ СН'!$F$22</f>
        <v>1146.2969970899999</v>
      </c>
      <c r="C26" s="36">
        <f>SUMIFS(СВЦЭМ!$C$39:$C$782,СВЦЭМ!$A$39:$A$782,$A26,СВЦЭМ!$B$39:$B$782,C$11)+'СЕТ СН'!$F$12+СВЦЭМ!$D$10+'СЕТ СН'!$F$6-'СЕТ СН'!$F$22</f>
        <v>1255.0989872899997</v>
      </c>
      <c r="D26" s="36">
        <f>SUMIFS(СВЦЭМ!$C$39:$C$782,СВЦЭМ!$A$39:$A$782,$A26,СВЦЭМ!$B$39:$B$782,D$11)+'СЕТ СН'!$F$12+СВЦЭМ!$D$10+'СЕТ СН'!$F$6-'СЕТ СН'!$F$22</f>
        <v>1366.2112493099999</v>
      </c>
      <c r="E26" s="36">
        <f>SUMIFS(СВЦЭМ!$C$39:$C$782,СВЦЭМ!$A$39:$A$782,$A26,СВЦЭМ!$B$39:$B$782,E$11)+'СЕТ СН'!$F$12+СВЦЭМ!$D$10+'СЕТ СН'!$F$6-'СЕТ СН'!$F$22</f>
        <v>1418.4024423899998</v>
      </c>
      <c r="F26" s="36">
        <f>SUMIFS(СВЦЭМ!$C$39:$C$782,СВЦЭМ!$A$39:$A$782,$A26,СВЦЭМ!$B$39:$B$782,F$11)+'СЕТ СН'!$F$12+СВЦЭМ!$D$10+'СЕТ СН'!$F$6-'СЕТ СН'!$F$22</f>
        <v>1447.28638437</v>
      </c>
      <c r="G26" s="36">
        <f>SUMIFS(СВЦЭМ!$C$39:$C$782,СВЦЭМ!$A$39:$A$782,$A26,СВЦЭМ!$B$39:$B$782,G$11)+'СЕТ СН'!$F$12+СВЦЭМ!$D$10+'СЕТ СН'!$F$6-'СЕТ СН'!$F$22</f>
        <v>1379.9489164599997</v>
      </c>
      <c r="H26" s="36">
        <f>SUMIFS(СВЦЭМ!$C$39:$C$782,СВЦЭМ!$A$39:$A$782,$A26,СВЦЭМ!$B$39:$B$782,H$11)+'СЕТ СН'!$F$12+СВЦЭМ!$D$10+'СЕТ СН'!$F$6-'СЕТ СН'!$F$22</f>
        <v>1259.7992794199999</v>
      </c>
      <c r="I26" s="36">
        <f>SUMIFS(СВЦЭМ!$C$39:$C$782,СВЦЭМ!$A$39:$A$782,$A26,СВЦЭМ!$B$39:$B$782,I$11)+'СЕТ СН'!$F$12+СВЦЭМ!$D$10+'СЕТ СН'!$F$6-'СЕТ СН'!$F$22</f>
        <v>1126.73061459</v>
      </c>
      <c r="J26" s="36">
        <f>SUMIFS(СВЦЭМ!$C$39:$C$782,СВЦЭМ!$A$39:$A$782,$A26,СВЦЭМ!$B$39:$B$782,J$11)+'СЕТ СН'!$F$12+СВЦЭМ!$D$10+'СЕТ СН'!$F$6-'СЕТ СН'!$F$22</f>
        <v>1012.57009112</v>
      </c>
      <c r="K26" s="36">
        <f>SUMIFS(СВЦЭМ!$C$39:$C$782,СВЦЭМ!$A$39:$A$782,$A26,СВЦЭМ!$B$39:$B$782,K$11)+'СЕТ СН'!$F$12+СВЦЭМ!$D$10+'СЕТ СН'!$F$6-'СЕТ СН'!$F$22</f>
        <v>963.62383749000003</v>
      </c>
      <c r="L26" s="36">
        <f>SUMIFS(СВЦЭМ!$C$39:$C$782,СВЦЭМ!$A$39:$A$782,$A26,СВЦЭМ!$B$39:$B$782,L$11)+'СЕТ СН'!$F$12+СВЦЭМ!$D$10+'СЕТ СН'!$F$6-'СЕТ СН'!$F$22</f>
        <v>961.71333319000007</v>
      </c>
      <c r="M26" s="36">
        <f>SUMIFS(СВЦЭМ!$C$39:$C$782,СВЦЭМ!$A$39:$A$782,$A26,СВЦЭМ!$B$39:$B$782,M$11)+'СЕТ СН'!$F$12+СВЦЭМ!$D$10+'СЕТ СН'!$F$6-'СЕТ СН'!$F$22</f>
        <v>968.99739375000013</v>
      </c>
      <c r="N26" s="36">
        <f>SUMIFS(СВЦЭМ!$C$39:$C$782,СВЦЭМ!$A$39:$A$782,$A26,СВЦЭМ!$B$39:$B$782,N$11)+'СЕТ СН'!$F$12+СВЦЭМ!$D$10+'СЕТ СН'!$F$6-'СЕТ СН'!$F$22</f>
        <v>990.27225305000013</v>
      </c>
      <c r="O26" s="36">
        <f>SUMIFS(СВЦЭМ!$C$39:$C$782,СВЦЭМ!$A$39:$A$782,$A26,СВЦЭМ!$B$39:$B$782,O$11)+'СЕТ СН'!$F$12+СВЦЭМ!$D$10+'СЕТ СН'!$F$6-'СЕТ СН'!$F$22</f>
        <v>1027.2559456900001</v>
      </c>
      <c r="P26" s="36">
        <f>SUMIFS(СВЦЭМ!$C$39:$C$782,СВЦЭМ!$A$39:$A$782,$A26,СВЦЭМ!$B$39:$B$782,P$11)+'СЕТ СН'!$F$12+СВЦЭМ!$D$10+'СЕТ СН'!$F$6-'СЕТ СН'!$F$22</f>
        <v>1070.93208626</v>
      </c>
      <c r="Q26" s="36">
        <f>SUMIFS(СВЦЭМ!$C$39:$C$782,СВЦЭМ!$A$39:$A$782,$A26,СВЦЭМ!$B$39:$B$782,Q$11)+'СЕТ СН'!$F$12+СВЦЭМ!$D$10+'СЕТ СН'!$F$6-'СЕТ СН'!$F$22</f>
        <v>1090.7108131799998</v>
      </c>
      <c r="R26" s="36">
        <f>SUMIFS(СВЦЭМ!$C$39:$C$782,СВЦЭМ!$A$39:$A$782,$A26,СВЦЭМ!$B$39:$B$782,R$11)+'СЕТ СН'!$F$12+СВЦЭМ!$D$10+'СЕТ СН'!$F$6-'СЕТ СН'!$F$22</f>
        <v>1089.2948009699999</v>
      </c>
      <c r="S26" s="36">
        <f>SUMIFS(СВЦЭМ!$C$39:$C$782,СВЦЭМ!$A$39:$A$782,$A26,СВЦЭМ!$B$39:$B$782,S$11)+'СЕТ СН'!$F$12+СВЦЭМ!$D$10+'СЕТ СН'!$F$6-'СЕТ СН'!$F$22</f>
        <v>1045.3607592600001</v>
      </c>
      <c r="T26" s="36">
        <f>SUMIFS(СВЦЭМ!$C$39:$C$782,СВЦЭМ!$A$39:$A$782,$A26,СВЦЭМ!$B$39:$B$782,T$11)+'СЕТ СН'!$F$12+СВЦЭМ!$D$10+'СЕТ СН'!$F$6-'СЕТ СН'!$F$22</f>
        <v>1014.51704569</v>
      </c>
      <c r="U26" s="36">
        <f>SUMIFS(СВЦЭМ!$C$39:$C$782,СВЦЭМ!$A$39:$A$782,$A26,СВЦЭМ!$B$39:$B$782,U$11)+'СЕТ СН'!$F$12+СВЦЭМ!$D$10+'СЕТ СН'!$F$6-'СЕТ СН'!$F$22</f>
        <v>966.39708725000003</v>
      </c>
      <c r="V26" s="36">
        <f>SUMIFS(СВЦЭМ!$C$39:$C$782,СВЦЭМ!$A$39:$A$782,$A26,СВЦЭМ!$B$39:$B$782,V$11)+'СЕТ СН'!$F$12+СВЦЭМ!$D$10+'СЕТ СН'!$F$6-'СЕТ СН'!$F$22</f>
        <v>946.70244233000005</v>
      </c>
      <c r="W26" s="36">
        <f>SUMIFS(СВЦЭМ!$C$39:$C$782,СВЦЭМ!$A$39:$A$782,$A26,СВЦЭМ!$B$39:$B$782,W$11)+'СЕТ СН'!$F$12+СВЦЭМ!$D$10+'СЕТ СН'!$F$6-'СЕТ СН'!$F$22</f>
        <v>962.88528406000012</v>
      </c>
      <c r="X26" s="36">
        <f>SUMIFS(СВЦЭМ!$C$39:$C$782,СВЦЭМ!$A$39:$A$782,$A26,СВЦЭМ!$B$39:$B$782,X$11)+'СЕТ СН'!$F$12+СВЦЭМ!$D$10+'СЕТ СН'!$F$6-'СЕТ СН'!$F$22</f>
        <v>1014.3508904</v>
      </c>
      <c r="Y26" s="36">
        <f>SUMIFS(СВЦЭМ!$C$39:$C$782,СВЦЭМ!$A$39:$A$782,$A26,СВЦЭМ!$B$39:$B$782,Y$11)+'СЕТ СН'!$F$12+СВЦЭМ!$D$10+'СЕТ СН'!$F$6-'СЕТ СН'!$F$22</f>
        <v>1033.1405756500001</v>
      </c>
    </row>
    <row r="27" spans="1:25" ht="15.75" x14ac:dyDescent="0.2">
      <c r="A27" s="35">
        <f t="shared" si="0"/>
        <v>44455</v>
      </c>
      <c r="B27" s="36">
        <f>SUMIFS(СВЦЭМ!$C$39:$C$782,СВЦЭМ!$A$39:$A$782,$A27,СВЦЭМ!$B$39:$B$782,B$11)+'СЕТ СН'!$F$12+СВЦЭМ!$D$10+'СЕТ СН'!$F$6-'СЕТ СН'!$F$22</f>
        <v>1132.4210099499999</v>
      </c>
      <c r="C27" s="36">
        <f>SUMIFS(СВЦЭМ!$C$39:$C$782,СВЦЭМ!$A$39:$A$782,$A27,СВЦЭМ!$B$39:$B$782,C$11)+'СЕТ СН'!$F$12+СВЦЭМ!$D$10+'СЕТ СН'!$F$6-'СЕТ СН'!$F$22</f>
        <v>1225.3831541599998</v>
      </c>
      <c r="D27" s="36">
        <f>SUMIFS(СВЦЭМ!$C$39:$C$782,СВЦЭМ!$A$39:$A$782,$A27,СВЦЭМ!$B$39:$B$782,D$11)+'СЕТ СН'!$F$12+СВЦЭМ!$D$10+'СЕТ СН'!$F$6-'СЕТ СН'!$F$22</f>
        <v>1294.1244978099999</v>
      </c>
      <c r="E27" s="36">
        <f>SUMIFS(СВЦЭМ!$C$39:$C$782,СВЦЭМ!$A$39:$A$782,$A27,СВЦЭМ!$B$39:$B$782,E$11)+'СЕТ СН'!$F$12+СВЦЭМ!$D$10+'СЕТ СН'!$F$6-'СЕТ СН'!$F$22</f>
        <v>1317.8347821899999</v>
      </c>
      <c r="F27" s="36">
        <f>SUMIFS(СВЦЭМ!$C$39:$C$782,СВЦЭМ!$A$39:$A$782,$A27,СВЦЭМ!$B$39:$B$782,F$11)+'СЕТ СН'!$F$12+СВЦЭМ!$D$10+'СЕТ СН'!$F$6-'СЕТ СН'!$F$22</f>
        <v>1324.3800307399999</v>
      </c>
      <c r="G27" s="36">
        <f>SUMIFS(СВЦЭМ!$C$39:$C$782,СВЦЭМ!$A$39:$A$782,$A27,СВЦЭМ!$B$39:$B$782,G$11)+'СЕТ СН'!$F$12+СВЦЭМ!$D$10+'СЕТ СН'!$F$6-'СЕТ СН'!$F$22</f>
        <v>1290.1631630899999</v>
      </c>
      <c r="H27" s="36">
        <f>SUMIFS(СВЦЭМ!$C$39:$C$782,СВЦЭМ!$A$39:$A$782,$A27,СВЦЭМ!$B$39:$B$782,H$11)+'СЕТ СН'!$F$12+СВЦЭМ!$D$10+'СЕТ СН'!$F$6-'СЕТ СН'!$F$22</f>
        <v>1214.8345890799999</v>
      </c>
      <c r="I27" s="36">
        <f>SUMIFS(СВЦЭМ!$C$39:$C$782,СВЦЭМ!$A$39:$A$782,$A27,СВЦЭМ!$B$39:$B$782,I$11)+'СЕТ СН'!$F$12+СВЦЭМ!$D$10+'СЕТ СН'!$F$6-'СЕТ СН'!$F$22</f>
        <v>1103.3719923899998</v>
      </c>
      <c r="J27" s="36">
        <f>SUMIFS(СВЦЭМ!$C$39:$C$782,СВЦЭМ!$A$39:$A$782,$A27,СВЦЭМ!$B$39:$B$782,J$11)+'СЕТ СН'!$F$12+СВЦЭМ!$D$10+'СЕТ СН'!$F$6-'СЕТ СН'!$F$22</f>
        <v>1004.5454316400001</v>
      </c>
      <c r="K27" s="36">
        <f>SUMIFS(СВЦЭМ!$C$39:$C$782,СВЦЭМ!$A$39:$A$782,$A27,СВЦЭМ!$B$39:$B$782,K$11)+'СЕТ СН'!$F$12+СВЦЭМ!$D$10+'СЕТ СН'!$F$6-'СЕТ СН'!$F$22</f>
        <v>957.27796543000011</v>
      </c>
      <c r="L27" s="36">
        <f>SUMIFS(СВЦЭМ!$C$39:$C$782,СВЦЭМ!$A$39:$A$782,$A27,СВЦЭМ!$B$39:$B$782,L$11)+'СЕТ СН'!$F$12+СВЦЭМ!$D$10+'СЕТ СН'!$F$6-'СЕТ СН'!$F$22</f>
        <v>959.02950338000005</v>
      </c>
      <c r="M27" s="36">
        <f>SUMIFS(СВЦЭМ!$C$39:$C$782,СВЦЭМ!$A$39:$A$782,$A27,СВЦЭМ!$B$39:$B$782,M$11)+'СЕТ СН'!$F$12+СВЦЭМ!$D$10+'СЕТ СН'!$F$6-'СЕТ СН'!$F$22</f>
        <v>954.90134904000013</v>
      </c>
      <c r="N27" s="36">
        <f>SUMIFS(СВЦЭМ!$C$39:$C$782,СВЦЭМ!$A$39:$A$782,$A27,СВЦЭМ!$B$39:$B$782,N$11)+'СЕТ СН'!$F$12+СВЦЭМ!$D$10+'СЕТ СН'!$F$6-'СЕТ СН'!$F$22</f>
        <v>964.09808106000003</v>
      </c>
      <c r="O27" s="36">
        <f>SUMIFS(СВЦЭМ!$C$39:$C$782,СВЦЭМ!$A$39:$A$782,$A27,СВЦЭМ!$B$39:$B$782,O$11)+'СЕТ СН'!$F$12+СВЦЭМ!$D$10+'СЕТ СН'!$F$6-'СЕТ СН'!$F$22</f>
        <v>997.09676417000003</v>
      </c>
      <c r="P27" s="36">
        <f>SUMIFS(СВЦЭМ!$C$39:$C$782,СВЦЭМ!$A$39:$A$782,$A27,СВЦЭМ!$B$39:$B$782,P$11)+'СЕТ СН'!$F$12+СВЦЭМ!$D$10+'СЕТ СН'!$F$6-'СЕТ СН'!$F$22</f>
        <v>1046.3655548500001</v>
      </c>
      <c r="Q27" s="36">
        <f>SUMIFS(СВЦЭМ!$C$39:$C$782,СВЦЭМ!$A$39:$A$782,$A27,СВЦЭМ!$B$39:$B$782,Q$11)+'СЕТ СН'!$F$12+СВЦЭМ!$D$10+'СЕТ СН'!$F$6-'СЕТ СН'!$F$22</f>
        <v>1062.0628336100001</v>
      </c>
      <c r="R27" s="36">
        <f>SUMIFS(СВЦЭМ!$C$39:$C$782,СВЦЭМ!$A$39:$A$782,$A27,СВЦЭМ!$B$39:$B$782,R$11)+'СЕТ СН'!$F$12+СВЦЭМ!$D$10+'СЕТ СН'!$F$6-'СЕТ СН'!$F$22</f>
        <v>1056.6433879399999</v>
      </c>
      <c r="S27" s="36">
        <f>SUMIFS(СВЦЭМ!$C$39:$C$782,СВЦЭМ!$A$39:$A$782,$A27,СВЦЭМ!$B$39:$B$782,S$11)+'СЕТ СН'!$F$12+СВЦЭМ!$D$10+'СЕТ СН'!$F$6-'СЕТ СН'!$F$22</f>
        <v>1019.54629448</v>
      </c>
      <c r="T27" s="36">
        <f>SUMIFS(СВЦЭМ!$C$39:$C$782,СВЦЭМ!$A$39:$A$782,$A27,СВЦЭМ!$B$39:$B$782,T$11)+'СЕТ СН'!$F$12+СВЦЭМ!$D$10+'СЕТ СН'!$F$6-'СЕТ СН'!$F$22</f>
        <v>970.14276904000008</v>
      </c>
      <c r="U27" s="36">
        <f>SUMIFS(СВЦЭМ!$C$39:$C$782,СВЦЭМ!$A$39:$A$782,$A27,СВЦЭМ!$B$39:$B$782,U$11)+'СЕТ СН'!$F$12+СВЦЭМ!$D$10+'СЕТ СН'!$F$6-'СЕТ СН'!$F$22</f>
        <v>951.59258747000013</v>
      </c>
      <c r="V27" s="36">
        <f>SUMIFS(СВЦЭМ!$C$39:$C$782,СВЦЭМ!$A$39:$A$782,$A27,СВЦЭМ!$B$39:$B$782,V$11)+'СЕТ СН'!$F$12+СВЦЭМ!$D$10+'СЕТ СН'!$F$6-'СЕТ СН'!$F$22</f>
        <v>945.71027658000003</v>
      </c>
      <c r="W27" s="36">
        <f>SUMIFS(СВЦЭМ!$C$39:$C$782,СВЦЭМ!$A$39:$A$782,$A27,СВЦЭМ!$B$39:$B$782,W$11)+'СЕТ СН'!$F$12+СВЦЭМ!$D$10+'СЕТ СН'!$F$6-'СЕТ СН'!$F$22</f>
        <v>930.18095245000006</v>
      </c>
      <c r="X27" s="36">
        <f>SUMIFS(СВЦЭМ!$C$39:$C$782,СВЦЭМ!$A$39:$A$782,$A27,СВЦЭМ!$B$39:$B$782,X$11)+'СЕТ СН'!$F$12+СВЦЭМ!$D$10+'СЕТ СН'!$F$6-'СЕТ СН'!$F$22</f>
        <v>946.23043382000003</v>
      </c>
      <c r="Y27" s="36">
        <f>SUMIFS(СВЦЭМ!$C$39:$C$782,СВЦЭМ!$A$39:$A$782,$A27,СВЦЭМ!$B$39:$B$782,Y$11)+'СЕТ СН'!$F$12+СВЦЭМ!$D$10+'СЕТ СН'!$F$6-'СЕТ СН'!$F$22</f>
        <v>1015.12663739</v>
      </c>
    </row>
    <row r="28" spans="1:25" ht="15.75" x14ac:dyDescent="0.2">
      <c r="A28" s="35">
        <f t="shared" si="0"/>
        <v>44456</v>
      </c>
      <c r="B28" s="36">
        <f>SUMIFS(СВЦЭМ!$C$39:$C$782,СВЦЭМ!$A$39:$A$782,$A28,СВЦЭМ!$B$39:$B$782,B$11)+'СЕТ СН'!$F$12+СВЦЭМ!$D$10+'СЕТ СН'!$F$6-'СЕТ СН'!$F$22</f>
        <v>1104.2273221299999</v>
      </c>
      <c r="C28" s="36">
        <f>SUMIFS(СВЦЭМ!$C$39:$C$782,СВЦЭМ!$A$39:$A$782,$A28,СВЦЭМ!$B$39:$B$782,C$11)+'СЕТ СН'!$F$12+СВЦЭМ!$D$10+'СЕТ СН'!$F$6-'СЕТ СН'!$F$22</f>
        <v>1193.9716955899999</v>
      </c>
      <c r="D28" s="36">
        <f>SUMIFS(СВЦЭМ!$C$39:$C$782,СВЦЭМ!$A$39:$A$782,$A28,СВЦЭМ!$B$39:$B$782,D$11)+'СЕТ СН'!$F$12+СВЦЭМ!$D$10+'СЕТ СН'!$F$6-'СЕТ СН'!$F$22</f>
        <v>1268.3508064499999</v>
      </c>
      <c r="E28" s="36">
        <f>SUMIFS(СВЦЭМ!$C$39:$C$782,СВЦЭМ!$A$39:$A$782,$A28,СВЦЭМ!$B$39:$B$782,E$11)+'СЕТ СН'!$F$12+СВЦЭМ!$D$10+'СЕТ СН'!$F$6-'СЕТ СН'!$F$22</f>
        <v>1295.4140343999998</v>
      </c>
      <c r="F28" s="36">
        <f>SUMIFS(СВЦЭМ!$C$39:$C$782,СВЦЭМ!$A$39:$A$782,$A28,СВЦЭМ!$B$39:$B$782,F$11)+'СЕТ СН'!$F$12+СВЦЭМ!$D$10+'СЕТ СН'!$F$6-'СЕТ СН'!$F$22</f>
        <v>1304.5887939099998</v>
      </c>
      <c r="G28" s="36">
        <f>SUMIFS(СВЦЭМ!$C$39:$C$782,СВЦЭМ!$A$39:$A$782,$A28,СВЦЭМ!$B$39:$B$782,G$11)+'СЕТ СН'!$F$12+СВЦЭМ!$D$10+'СЕТ СН'!$F$6-'СЕТ СН'!$F$22</f>
        <v>1274.9358511899998</v>
      </c>
      <c r="H28" s="36">
        <f>SUMIFS(СВЦЭМ!$C$39:$C$782,СВЦЭМ!$A$39:$A$782,$A28,СВЦЭМ!$B$39:$B$782,H$11)+'СЕТ СН'!$F$12+СВЦЭМ!$D$10+'СЕТ СН'!$F$6-'СЕТ СН'!$F$22</f>
        <v>1190.5068414199998</v>
      </c>
      <c r="I28" s="36">
        <f>SUMIFS(СВЦЭМ!$C$39:$C$782,СВЦЭМ!$A$39:$A$782,$A28,СВЦЭМ!$B$39:$B$782,I$11)+'СЕТ СН'!$F$12+СВЦЭМ!$D$10+'СЕТ СН'!$F$6-'СЕТ СН'!$F$22</f>
        <v>1077.67721478</v>
      </c>
      <c r="J28" s="36">
        <f>SUMIFS(СВЦЭМ!$C$39:$C$782,СВЦЭМ!$A$39:$A$782,$A28,СВЦЭМ!$B$39:$B$782,J$11)+'СЕТ СН'!$F$12+СВЦЭМ!$D$10+'СЕТ СН'!$F$6-'СЕТ СН'!$F$22</f>
        <v>988.16584827000008</v>
      </c>
      <c r="K28" s="36">
        <f>SUMIFS(СВЦЭМ!$C$39:$C$782,СВЦЭМ!$A$39:$A$782,$A28,СВЦЭМ!$B$39:$B$782,K$11)+'СЕТ СН'!$F$12+СВЦЭМ!$D$10+'СЕТ СН'!$F$6-'СЕТ СН'!$F$22</f>
        <v>947.12711503000003</v>
      </c>
      <c r="L28" s="36">
        <f>SUMIFS(СВЦЭМ!$C$39:$C$782,СВЦЭМ!$A$39:$A$782,$A28,СВЦЭМ!$B$39:$B$782,L$11)+'СЕТ СН'!$F$12+СВЦЭМ!$D$10+'СЕТ СН'!$F$6-'СЕТ СН'!$F$22</f>
        <v>931.39194458000009</v>
      </c>
      <c r="M28" s="36">
        <f>SUMIFS(СВЦЭМ!$C$39:$C$782,СВЦЭМ!$A$39:$A$782,$A28,СВЦЭМ!$B$39:$B$782,M$11)+'СЕТ СН'!$F$12+СВЦЭМ!$D$10+'СЕТ СН'!$F$6-'СЕТ СН'!$F$22</f>
        <v>925.09959819000005</v>
      </c>
      <c r="N28" s="36">
        <f>SUMIFS(СВЦЭМ!$C$39:$C$782,СВЦЭМ!$A$39:$A$782,$A28,СВЦЭМ!$B$39:$B$782,N$11)+'СЕТ СН'!$F$12+СВЦЭМ!$D$10+'СЕТ СН'!$F$6-'СЕТ СН'!$F$22</f>
        <v>937.04400772000008</v>
      </c>
      <c r="O28" s="36">
        <f>SUMIFS(СВЦЭМ!$C$39:$C$782,СВЦЭМ!$A$39:$A$782,$A28,СВЦЭМ!$B$39:$B$782,O$11)+'СЕТ СН'!$F$12+СВЦЭМ!$D$10+'СЕТ СН'!$F$6-'СЕТ СН'!$F$22</f>
        <v>939.13880882000012</v>
      </c>
      <c r="P28" s="36">
        <f>SUMIFS(СВЦЭМ!$C$39:$C$782,СВЦЭМ!$A$39:$A$782,$A28,СВЦЭМ!$B$39:$B$782,P$11)+'СЕТ СН'!$F$12+СВЦЭМ!$D$10+'СЕТ СН'!$F$6-'СЕТ СН'!$F$22</f>
        <v>969.88946920000012</v>
      </c>
      <c r="Q28" s="36">
        <f>SUMIFS(СВЦЭМ!$C$39:$C$782,СВЦЭМ!$A$39:$A$782,$A28,СВЦЭМ!$B$39:$B$782,Q$11)+'СЕТ СН'!$F$12+СВЦЭМ!$D$10+'СЕТ СН'!$F$6-'СЕТ СН'!$F$22</f>
        <v>983.6938681900001</v>
      </c>
      <c r="R28" s="36">
        <f>SUMIFS(СВЦЭМ!$C$39:$C$782,СВЦЭМ!$A$39:$A$782,$A28,СВЦЭМ!$B$39:$B$782,R$11)+'СЕТ СН'!$F$12+СВЦЭМ!$D$10+'СЕТ СН'!$F$6-'СЕТ СН'!$F$22</f>
        <v>979.55082740000012</v>
      </c>
      <c r="S28" s="36">
        <f>SUMIFS(СВЦЭМ!$C$39:$C$782,СВЦЭМ!$A$39:$A$782,$A28,СВЦЭМ!$B$39:$B$782,S$11)+'СЕТ СН'!$F$12+СВЦЭМ!$D$10+'СЕТ СН'!$F$6-'СЕТ СН'!$F$22</f>
        <v>943.02283203000013</v>
      </c>
      <c r="T28" s="36">
        <f>SUMIFS(СВЦЭМ!$C$39:$C$782,СВЦЭМ!$A$39:$A$782,$A28,СВЦЭМ!$B$39:$B$782,T$11)+'СЕТ СН'!$F$12+СВЦЭМ!$D$10+'СЕТ СН'!$F$6-'СЕТ СН'!$F$22</f>
        <v>929.93356570000003</v>
      </c>
      <c r="U28" s="36">
        <f>SUMIFS(СВЦЭМ!$C$39:$C$782,СВЦЭМ!$A$39:$A$782,$A28,СВЦЭМ!$B$39:$B$782,U$11)+'СЕТ СН'!$F$12+СВЦЭМ!$D$10+'СЕТ СН'!$F$6-'СЕТ СН'!$F$22</f>
        <v>916.82174872000007</v>
      </c>
      <c r="V28" s="36">
        <f>SUMIFS(СВЦЭМ!$C$39:$C$782,СВЦЭМ!$A$39:$A$782,$A28,СВЦЭМ!$B$39:$B$782,V$11)+'СЕТ СН'!$F$12+СВЦЭМ!$D$10+'СЕТ СН'!$F$6-'СЕТ СН'!$F$22</f>
        <v>920.63415898000005</v>
      </c>
      <c r="W28" s="36">
        <f>SUMIFS(СВЦЭМ!$C$39:$C$782,СВЦЭМ!$A$39:$A$782,$A28,СВЦЭМ!$B$39:$B$782,W$11)+'СЕТ СН'!$F$12+СВЦЭМ!$D$10+'СЕТ СН'!$F$6-'СЕТ СН'!$F$22</f>
        <v>921.14897340000005</v>
      </c>
      <c r="X28" s="36">
        <f>SUMIFS(СВЦЭМ!$C$39:$C$782,СВЦЭМ!$A$39:$A$782,$A28,СВЦЭМ!$B$39:$B$782,X$11)+'СЕТ СН'!$F$12+СВЦЭМ!$D$10+'СЕТ СН'!$F$6-'СЕТ СН'!$F$22</f>
        <v>911.44489162000002</v>
      </c>
      <c r="Y28" s="36">
        <f>SUMIFS(СВЦЭМ!$C$39:$C$782,СВЦЭМ!$A$39:$A$782,$A28,СВЦЭМ!$B$39:$B$782,Y$11)+'СЕТ СН'!$F$12+СВЦЭМ!$D$10+'СЕТ СН'!$F$6-'СЕТ СН'!$F$22</f>
        <v>940.12900875000003</v>
      </c>
    </row>
    <row r="29" spans="1:25" ht="15.75" x14ac:dyDescent="0.2">
      <c r="A29" s="35">
        <f t="shared" si="0"/>
        <v>44457</v>
      </c>
      <c r="B29" s="36">
        <f>SUMIFS(СВЦЭМ!$C$39:$C$782,СВЦЭМ!$A$39:$A$782,$A29,СВЦЭМ!$B$39:$B$782,B$11)+'СЕТ СН'!$F$12+СВЦЭМ!$D$10+'СЕТ СН'!$F$6-'СЕТ СН'!$F$22</f>
        <v>959.43015843000012</v>
      </c>
      <c r="C29" s="36">
        <f>SUMIFS(СВЦЭМ!$C$39:$C$782,СВЦЭМ!$A$39:$A$782,$A29,СВЦЭМ!$B$39:$B$782,C$11)+'СЕТ СН'!$F$12+СВЦЭМ!$D$10+'СЕТ СН'!$F$6-'СЕТ СН'!$F$22</f>
        <v>1000.0352106600001</v>
      </c>
      <c r="D29" s="36">
        <f>SUMIFS(СВЦЭМ!$C$39:$C$782,СВЦЭМ!$A$39:$A$782,$A29,СВЦЭМ!$B$39:$B$782,D$11)+'СЕТ СН'!$F$12+СВЦЭМ!$D$10+'СЕТ СН'!$F$6-'СЕТ СН'!$F$22</f>
        <v>1068.8562365600001</v>
      </c>
      <c r="E29" s="36">
        <f>SUMIFS(СВЦЭМ!$C$39:$C$782,СВЦЭМ!$A$39:$A$782,$A29,СВЦЭМ!$B$39:$B$782,E$11)+'СЕТ СН'!$F$12+СВЦЭМ!$D$10+'СЕТ СН'!$F$6-'СЕТ СН'!$F$22</f>
        <v>1090.8985348099998</v>
      </c>
      <c r="F29" s="36">
        <f>SUMIFS(СВЦЭМ!$C$39:$C$782,СВЦЭМ!$A$39:$A$782,$A29,СВЦЭМ!$B$39:$B$782,F$11)+'СЕТ СН'!$F$12+СВЦЭМ!$D$10+'СЕТ СН'!$F$6-'СЕТ СН'!$F$22</f>
        <v>1083.6919185499999</v>
      </c>
      <c r="G29" s="36">
        <f>SUMIFS(СВЦЭМ!$C$39:$C$782,СВЦЭМ!$A$39:$A$782,$A29,СВЦЭМ!$B$39:$B$782,G$11)+'СЕТ СН'!$F$12+СВЦЭМ!$D$10+'СЕТ СН'!$F$6-'СЕТ СН'!$F$22</f>
        <v>1083.70291103</v>
      </c>
      <c r="H29" s="36">
        <f>SUMIFS(СВЦЭМ!$C$39:$C$782,СВЦЭМ!$A$39:$A$782,$A29,СВЦЭМ!$B$39:$B$782,H$11)+'СЕТ СН'!$F$12+СВЦЭМ!$D$10+'СЕТ СН'!$F$6-'СЕТ СН'!$F$22</f>
        <v>1064.3192202299999</v>
      </c>
      <c r="I29" s="36">
        <f>SUMIFS(СВЦЭМ!$C$39:$C$782,СВЦЭМ!$A$39:$A$782,$A29,СВЦЭМ!$B$39:$B$782,I$11)+'СЕТ СН'!$F$12+СВЦЭМ!$D$10+'СЕТ СН'!$F$6-'СЕТ СН'!$F$22</f>
        <v>979.31580108000003</v>
      </c>
      <c r="J29" s="36">
        <f>SUMIFS(СВЦЭМ!$C$39:$C$782,СВЦЭМ!$A$39:$A$782,$A29,СВЦЭМ!$B$39:$B$782,J$11)+'СЕТ СН'!$F$12+СВЦЭМ!$D$10+'СЕТ СН'!$F$6-'СЕТ СН'!$F$22</f>
        <v>923.03243792000012</v>
      </c>
      <c r="K29" s="36">
        <f>SUMIFS(СВЦЭМ!$C$39:$C$782,СВЦЭМ!$A$39:$A$782,$A29,СВЦЭМ!$B$39:$B$782,K$11)+'СЕТ СН'!$F$12+СВЦЭМ!$D$10+'СЕТ СН'!$F$6-'СЕТ СН'!$F$22</f>
        <v>877.46998506000011</v>
      </c>
      <c r="L29" s="36">
        <f>SUMIFS(СВЦЭМ!$C$39:$C$782,СВЦЭМ!$A$39:$A$782,$A29,СВЦЭМ!$B$39:$B$782,L$11)+'СЕТ СН'!$F$12+СВЦЭМ!$D$10+'СЕТ СН'!$F$6-'СЕТ СН'!$F$22</f>
        <v>877.69850758000007</v>
      </c>
      <c r="M29" s="36">
        <f>SUMIFS(СВЦЭМ!$C$39:$C$782,СВЦЭМ!$A$39:$A$782,$A29,СВЦЭМ!$B$39:$B$782,M$11)+'СЕТ СН'!$F$12+СВЦЭМ!$D$10+'СЕТ СН'!$F$6-'СЕТ СН'!$F$22</f>
        <v>875.27148972000009</v>
      </c>
      <c r="N29" s="36">
        <f>SUMIFS(СВЦЭМ!$C$39:$C$782,СВЦЭМ!$A$39:$A$782,$A29,СВЦЭМ!$B$39:$B$782,N$11)+'СЕТ СН'!$F$12+СВЦЭМ!$D$10+'СЕТ СН'!$F$6-'СЕТ СН'!$F$22</f>
        <v>903.17342630000007</v>
      </c>
      <c r="O29" s="36">
        <f>SUMIFS(СВЦЭМ!$C$39:$C$782,СВЦЭМ!$A$39:$A$782,$A29,СВЦЭМ!$B$39:$B$782,O$11)+'СЕТ СН'!$F$12+СВЦЭМ!$D$10+'СЕТ СН'!$F$6-'СЕТ СН'!$F$22</f>
        <v>935.90928406000012</v>
      </c>
      <c r="P29" s="36">
        <f>SUMIFS(СВЦЭМ!$C$39:$C$782,СВЦЭМ!$A$39:$A$782,$A29,СВЦЭМ!$B$39:$B$782,P$11)+'СЕТ СН'!$F$12+СВЦЭМ!$D$10+'СЕТ СН'!$F$6-'СЕТ СН'!$F$22</f>
        <v>955.12945475000004</v>
      </c>
      <c r="Q29" s="36">
        <f>SUMIFS(СВЦЭМ!$C$39:$C$782,СВЦЭМ!$A$39:$A$782,$A29,СВЦЭМ!$B$39:$B$782,Q$11)+'СЕТ СН'!$F$12+СВЦЭМ!$D$10+'СЕТ СН'!$F$6-'СЕТ СН'!$F$22</f>
        <v>959.11486098000012</v>
      </c>
      <c r="R29" s="36">
        <f>SUMIFS(СВЦЭМ!$C$39:$C$782,СВЦЭМ!$A$39:$A$782,$A29,СВЦЭМ!$B$39:$B$782,R$11)+'СЕТ СН'!$F$12+СВЦЭМ!$D$10+'СЕТ СН'!$F$6-'СЕТ СН'!$F$22</f>
        <v>959.72399767000013</v>
      </c>
      <c r="S29" s="36">
        <f>SUMIFS(СВЦЭМ!$C$39:$C$782,СВЦЭМ!$A$39:$A$782,$A29,СВЦЭМ!$B$39:$B$782,S$11)+'СЕТ СН'!$F$12+СВЦЭМ!$D$10+'СЕТ СН'!$F$6-'СЕТ СН'!$F$22</f>
        <v>940.7066604900001</v>
      </c>
      <c r="T29" s="36">
        <f>SUMIFS(СВЦЭМ!$C$39:$C$782,СВЦЭМ!$A$39:$A$782,$A29,СВЦЭМ!$B$39:$B$782,T$11)+'СЕТ СН'!$F$12+СВЦЭМ!$D$10+'СЕТ СН'!$F$6-'СЕТ СН'!$F$22</f>
        <v>905.64893022000012</v>
      </c>
      <c r="U29" s="36">
        <f>SUMIFS(СВЦЭМ!$C$39:$C$782,СВЦЭМ!$A$39:$A$782,$A29,СВЦЭМ!$B$39:$B$782,U$11)+'СЕТ СН'!$F$12+СВЦЭМ!$D$10+'СЕТ СН'!$F$6-'СЕТ СН'!$F$22</f>
        <v>846.52706058000012</v>
      </c>
      <c r="V29" s="36">
        <f>SUMIFS(СВЦЭМ!$C$39:$C$782,СВЦЭМ!$A$39:$A$782,$A29,СВЦЭМ!$B$39:$B$782,V$11)+'СЕТ СН'!$F$12+СВЦЭМ!$D$10+'СЕТ СН'!$F$6-'СЕТ СН'!$F$22</f>
        <v>824.68022233000011</v>
      </c>
      <c r="W29" s="36">
        <f>SUMIFS(СВЦЭМ!$C$39:$C$782,СВЦЭМ!$A$39:$A$782,$A29,СВЦЭМ!$B$39:$B$782,W$11)+'СЕТ СН'!$F$12+СВЦЭМ!$D$10+'СЕТ СН'!$F$6-'СЕТ СН'!$F$22</f>
        <v>818.53597518000004</v>
      </c>
      <c r="X29" s="36">
        <f>SUMIFS(СВЦЭМ!$C$39:$C$782,СВЦЭМ!$A$39:$A$782,$A29,СВЦЭМ!$B$39:$B$782,X$11)+'СЕТ СН'!$F$12+СВЦЭМ!$D$10+'СЕТ СН'!$F$6-'СЕТ СН'!$F$22</f>
        <v>866.71486968000011</v>
      </c>
      <c r="Y29" s="36">
        <f>SUMIFS(СВЦЭМ!$C$39:$C$782,СВЦЭМ!$A$39:$A$782,$A29,СВЦЭМ!$B$39:$B$782,Y$11)+'СЕТ СН'!$F$12+СВЦЭМ!$D$10+'СЕТ СН'!$F$6-'СЕТ СН'!$F$22</f>
        <v>895.99730907000003</v>
      </c>
    </row>
    <row r="30" spans="1:25" ht="15.75" x14ac:dyDescent="0.2">
      <c r="A30" s="35">
        <f t="shared" si="0"/>
        <v>44458</v>
      </c>
      <c r="B30" s="36">
        <f>SUMIFS(СВЦЭМ!$C$39:$C$782,СВЦЭМ!$A$39:$A$782,$A30,СВЦЭМ!$B$39:$B$782,B$11)+'СЕТ СН'!$F$12+СВЦЭМ!$D$10+'СЕТ СН'!$F$6-'СЕТ СН'!$F$22</f>
        <v>921.16914863000011</v>
      </c>
      <c r="C30" s="36">
        <f>SUMIFS(СВЦЭМ!$C$39:$C$782,СВЦЭМ!$A$39:$A$782,$A30,СВЦЭМ!$B$39:$B$782,C$11)+'СЕТ СН'!$F$12+СВЦЭМ!$D$10+'СЕТ СН'!$F$6-'СЕТ СН'!$F$22</f>
        <v>961.41651524000008</v>
      </c>
      <c r="D30" s="36">
        <f>SUMIFS(СВЦЭМ!$C$39:$C$782,СВЦЭМ!$A$39:$A$782,$A30,СВЦЭМ!$B$39:$B$782,D$11)+'СЕТ СН'!$F$12+СВЦЭМ!$D$10+'СЕТ СН'!$F$6-'СЕТ СН'!$F$22</f>
        <v>1019.5258386</v>
      </c>
      <c r="E30" s="36">
        <f>SUMIFS(СВЦЭМ!$C$39:$C$782,СВЦЭМ!$A$39:$A$782,$A30,СВЦЭМ!$B$39:$B$782,E$11)+'СЕТ СН'!$F$12+СВЦЭМ!$D$10+'СЕТ СН'!$F$6-'СЕТ СН'!$F$22</f>
        <v>1051.85356527</v>
      </c>
      <c r="F30" s="36">
        <f>SUMIFS(СВЦЭМ!$C$39:$C$782,СВЦЭМ!$A$39:$A$782,$A30,СВЦЭМ!$B$39:$B$782,F$11)+'СЕТ СН'!$F$12+СВЦЭМ!$D$10+'СЕТ СН'!$F$6-'СЕТ СН'!$F$22</f>
        <v>1052.28884834</v>
      </c>
      <c r="G30" s="36">
        <f>SUMIFS(СВЦЭМ!$C$39:$C$782,СВЦЭМ!$A$39:$A$782,$A30,СВЦЭМ!$B$39:$B$782,G$11)+'СЕТ СН'!$F$12+СВЦЭМ!$D$10+'СЕТ СН'!$F$6-'СЕТ СН'!$F$22</f>
        <v>1044.9890490600001</v>
      </c>
      <c r="H30" s="36">
        <f>SUMIFS(СВЦЭМ!$C$39:$C$782,СВЦЭМ!$A$39:$A$782,$A30,СВЦЭМ!$B$39:$B$782,H$11)+'СЕТ СН'!$F$12+СВЦЭМ!$D$10+'СЕТ СН'!$F$6-'СЕТ СН'!$F$22</f>
        <v>1011.1193143800001</v>
      </c>
      <c r="I30" s="36">
        <f>SUMIFS(СВЦЭМ!$C$39:$C$782,СВЦЭМ!$A$39:$A$782,$A30,СВЦЭМ!$B$39:$B$782,I$11)+'СЕТ СН'!$F$12+СВЦЭМ!$D$10+'СЕТ СН'!$F$6-'СЕТ СН'!$F$22</f>
        <v>953.03070242000013</v>
      </c>
      <c r="J30" s="36">
        <f>SUMIFS(СВЦЭМ!$C$39:$C$782,СВЦЭМ!$A$39:$A$782,$A30,СВЦЭМ!$B$39:$B$782,J$11)+'СЕТ СН'!$F$12+СВЦЭМ!$D$10+'СЕТ СН'!$F$6-'СЕТ СН'!$F$22</f>
        <v>923.7746471800001</v>
      </c>
      <c r="K30" s="36">
        <f>SUMIFS(СВЦЭМ!$C$39:$C$782,СВЦЭМ!$A$39:$A$782,$A30,СВЦЭМ!$B$39:$B$782,K$11)+'СЕТ СН'!$F$12+СВЦЭМ!$D$10+'СЕТ СН'!$F$6-'СЕТ СН'!$F$22</f>
        <v>837.09158686000012</v>
      </c>
      <c r="L30" s="36">
        <f>SUMIFS(СВЦЭМ!$C$39:$C$782,СВЦЭМ!$A$39:$A$782,$A30,СВЦЭМ!$B$39:$B$782,L$11)+'СЕТ СН'!$F$12+СВЦЭМ!$D$10+'СЕТ СН'!$F$6-'СЕТ СН'!$F$22</f>
        <v>835.05673047000005</v>
      </c>
      <c r="M30" s="36">
        <f>SUMIFS(СВЦЭМ!$C$39:$C$782,СВЦЭМ!$A$39:$A$782,$A30,СВЦЭМ!$B$39:$B$782,M$11)+'СЕТ СН'!$F$12+СВЦЭМ!$D$10+'СЕТ СН'!$F$6-'СЕТ СН'!$F$22</f>
        <v>838.59704864000003</v>
      </c>
      <c r="N30" s="36">
        <f>SUMIFS(СВЦЭМ!$C$39:$C$782,СВЦЭМ!$A$39:$A$782,$A30,СВЦЭМ!$B$39:$B$782,N$11)+'СЕТ СН'!$F$12+СВЦЭМ!$D$10+'СЕТ СН'!$F$6-'СЕТ СН'!$F$22</f>
        <v>847.29107566000005</v>
      </c>
      <c r="O30" s="36">
        <f>SUMIFS(СВЦЭМ!$C$39:$C$782,СВЦЭМ!$A$39:$A$782,$A30,СВЦЭМ!$B$39:$B$782,O$11)+'СЕТ СН'!$F$12+СВЦЭМ!$D$10+'СЕТ СН'!$F$6-'СЕТ СН'!$F$22</f>
        <v>872.88857611000003</v>
      </c>
      <c r="P30" s="36">
        <f>SUMIFS(СВЦЭМ!$C$39:$C$782,СВЦЭМ!$A$39:$A$782,$A30,СВЦЭМ!$B$39:$B$782,P$11)+'СЕТ СН'!$F$12+СВЦЭМ!$D$10+'СЕТ СН'!$F$6-'СЕТ СН'!$F$22</f>
        <v>917.81724544000008</v>
      </c>
      <c r="Q30" s="36">
        <f>SUMIFS(СВЦЭМ!$C$39:$C$782,СВЦЭМ!$A$39:$A$782,$A30,СВЦЭМ!$B$39:$B$782,Q$11)+'СЕТ СН'!$F$12+СВЦЭМ!$D$10+'СЕТ СН'!$F$6-'СЕТ СН'!$F$22</f>
        <v>918.36090571000011</v>
      </c>
      <c r="R30" s="36">
        <f>SUMIFS(СВЦЭМ!$C$39:$C$782,СВЦЭМ!$A$39:$A$782,$A30,СВЦЭМ!$B$39:$B$782,R$11)+'СЕТ СН'!$F$12+СВЦЭМ!$D$10+'СЕТ СН'!$F$6-'СЕТ СН'!$F$22</f>
        <v>917.68223409000007</v>
      </c>
      <c r="S30" s="36">
        <f>SUMIFS(СВЦЭМ!$C$39:$C$782,СВЦЭМ!$A$39:$A$782,$A30,СВЦЭМ!$B$39:$B$782,S$11)+'СЕТ СН'!$F$12+СВЦЭМ!$D$10+'СЕТ СН'!$F$6-'СЕТ СН'!$F$22</f>
        <v>905.39464250000003</v>
      </c>
      <c r="T30" s="36">
        <f>SUMIFS(СВЦЭМ!$C$39:$C$782,СВЦЭМ!$A$39:$A$782,$A30,СВЦЭМ!$B$39:$B$782,T$11)+'СЕТ СН'!$F$12+СВЦЭМ!$D$10+'СЕТ СН'!$F$6-'СЕТ СН'!$F$22</f>
        <v>947.39437054000007</v>
      </c>
      <c r="U30" s="36">
        <f>SUMIFS(СВЦЭМ!$C$39:$C$782,СВЦЭМ!$A$39:$A$782,$A30,СВЦЭМ!$B$39:$B$782,U$11)+'СЕТ СН'!$F$12+СВЦЭМ!$D$10+'СЕТ СН'!$F$6-'СЕТ СН'!$F$22</f>
        <v>880.08831716000009</v>
      </c>
      <c r="V30" s="36">
        <f>SUMIFS(СВЦЭМ!$C$39:$C$782,СВЦЭМ!$A$39:$A$782,$A30,СВЦЭМ!$B$39:$B$782,V$11)+'СЕТ СН'!$F$12+СВЦЭМ!$D$10+'СЕТ СН'!$F$6-'СЕТ СН'!$F$22</f>
        <v>871.03865797000003</v>
      </c>
      <c r="W30" s="36">
        <f>SUMIFS(СВЦЭМ!$C$39:$C$782,СВЦЭМ!$A$39:$A$782,$A30,СВЦЭМ!$B$39:$B$782,W$11)+'СЕТ СН'!$F$12+СВЦЭМ!$D$10+'СЕТ СН'!$F$6-'СЕТ СН'!$F$22</f>
        <v>881.53862170000002</v>
      </c>
      <c r="X30" s="36">
        <f>SUMIFS(СВЦЭМ!$C$39:$C$782,СВЦЭМ!$A$39:$A$782,$A30,СВЦЭМ!$B$39:$B$782,X$11)+'СЕТ СН'!$F$12+СВЦЭМ!$D$10+'СЕТ СН'!$F$6-'СЕТ СН'!$F$22</f>
        <v>902.1671865400001</v>
      </c>
      <c r="Y30" s="36">
        <f>SUMIFS(СВЦЭМ!$C$39:$C$782,СВЦЭМ!$A$39:$A$782,$A30,СВЦЭМ!$B$39:$B$782,Y$11)+'СЕТ СН'!$F$12+СВЦЭМ!$D$10+'СЕТ СН'!$F$6-'СЕТ СН'!$F$22</f>
        <v>937.82318730000009</v>
      </c>
    </row>
    <row r="31" spans="1:25" ht="15.75" x14ac:dyDescent="0.2">
      <c r="A31" s="35">
        <f t="shared" si="0"/>
        <v>44459</v>
      </c>
      <c r="B31" s="36">
        <f>SUMIFS(СВЦЭМ!$C$39:$C$782,СВЦЭМ!$A$39:$A$782,$A31,СВЦЭМ!$B$39:$B$782,B$11)+'СЕТ СН'!$F$12+СВЦЭМ!$D$10+'СЕТ СН'!$F$6-'СЕТ СН'!$F$22</f>
        <v>893.88204375000009</v>
      </c>
      <c r="C31" s="36">
        <f>SUMIFS(СВЦЭМ!$C$39:$C$782,СВЦЭМ!$A$39:$A$782,$A31,СВЦЭМ!$B$39:$B$782,C$11)+'СЕТ СН'!$F$12+СВЦЭМ!$D$10+'СЕТ СН'!$F$6-'СЕТ СН'!$F$22</f>
        <v>980.99900416000003</v>
      </c>
      <c r="D31" s="36">
        <f>SUMIFS(СВЦЭМ!$C$39:$C$782,СВЦЭМ!$A$39:$A$782,$A31,СВЦЭМ!$B$39:$B$782,D$11)+'СЕТ СН'!$F$12+СВЦЭМ!$D$10+'СЕТ СН'!$F$6-'СЕТ СН'!$F$22</f>
        <v>1028.4354696600001</v>
      </c>
      <c r="E31" s="36">
        <f>SUMIFS(СВЦЭМ!$C$39:$C$782,СВЦЭМ!$A$39:$A$782,$A31,СВЦЭМ!$B$39:$B$782,E$11)+'СЕТ СН'!$F$12+СВЦЭМ!$D$10+'СЕТ СН'!$F$6-'СЕТ СН'!$F$22</f>
        <v>1047.1687879400001</v>
      </c>
      <c r="F31" s="36">
        <f>SUMIFS(СВЦЭМ!$C$39:$C$782,СВЦЭМ!$A$39:$A$782,$A31,СВЦЭМ!$B$39:$B$782,F$11)+'СЕТ СН'!$F$12+СВЦЭМ!$D$10+'СЕТ СН'!$F$6-'СЕТ СН'!$F$22</f>
        <v>1055.3637945099999</v>
      </c>
      <c r="G31" s="36">
        <f>SUMIFS(СВЦЭМ!$C$39:$C$782,СВЦЭМ!$A$39:$A$782,$A31,СВЦЭМ!$B$39:$B$782,G$11)+'СЕТ СН'!$F$12+СВЦЭМ!$D$10+'СЕТ СН'!$F$6-'СЕТ СН'!$F$22</f>
        <v>1038.89422431</v>
      </c>
      <c r="H31" s="36">
        <f>SUMIFS(СВЦЭМ!$C$39:$C$782,СВЦЭМ!$A$39:$A$782,$A31,СВЦЭМ!$B$39:$B$782,H$11)+'СЕТ СН'!$F$12+СВЦЭМ!$D$10+'СЕТ СН'!$F$6-'СЕТ СН'!$F$22</f>
        <v>990.37626566000006</v>
      </c>
      <c r="I31" s="36">
        <f>SUMIFS(СВЦЭМ!$C$39:$C$782,СВЦЭМ!$A$39:$A$782,$A31,СВЦЭМ!$B$39:$B$782,I$11)+'СЕТ СН'!$F$12+СВЦЭМ!$D$10+'СЕТ СН'!$F$6-'СЕТ СН'!$F$22</f>
        <v>946.07338086000004</v>
      </c>
      <c r="J31" s="36">
        <f>SUMIFS(СВЦЭМ!$C$39:$C$782,СВЦЭМ!$A$39:$A$782,$A31,СВЦЭМ!$B$39:$B$782,J$11)+'СЕТ СН'!$F$12+СВЦЭМ!$D$10+'СЕТ СН'!$F$6-'СЕТ СН'!$F$22</f>
        <v>946.4678763500001</v>
      </c>
      <c r="K31" s="36">
        <f>SUMIFS(СВЦЭМ!$C$39:$C$782,СВЦЭМ!$A$39:$A$782,$A31,СВЦЭМ!$B$39:$B$782,K$11)+'СЕТ СН'!$F$12+СВЦЭМ!$D$10+'СЕТ СН'!$F$6-'СЕТ СН'!$F$22</f>
        <v>940.93091135000009</v>
      </c>
      <c r="L31" s="36">
        <f>SUMIFS(СВЦЭМ!$C$39:$C$782,СВЦЭМ!$A$39:$A$782,$A31,СВЦЭМ!$B$39:$B$782,L$11)+'СЕТ СН'!$F$12+СВЦЭМ!$D$10+'СЕТ СН'!$F$6-'СЕТ СН'!$F$22</f>
        <v>921.19828451000012</v>
      </c>
      <c r="M31" s="36">
        <f>SUMIFS(СВЦЭМ!$C$39:$C$782,СВЦЭМ!$A$39:$A$782,$A31,СВЦЭМ!$B$39:$B$782,M$11)+'СЕТ СН'!$F$12+СВЦЭМ!$D$10+'СЕТ СН'!$F$6-'СЕТ СН'!$F$22</f>
        <v>916.02855881000005</v>
      </c>
      <c r="N31" s="36">
        <f>SUMIFS(СВЦЭМ!$C$39:$C$782,СВЦЭМ!$A$39:$A$782,$A31,СВЦЭМ!$B$39:$B$782,N$11)+'СЕТ СН'!$F$12+СВЦЭМ!$D$10+'СЕТ СН'!$F$6-'СЕТ СН'!$F$22</f>
        <v>935.17274938000003</v>
      </c>
      <c r="O31" s="36">
        <f>SUMIFS(СВЦЭМ!$C$39:$C$782,СВЦЭМ!$A$39:$A$782,$A31,СВЦЭМ!$B$39:$B$782,O$11)+'СЕТ СН'!$F$12+СВЦЭМ!$D$10+'СЕТ СН'!$F$6-'СЕТ СН'!$F$22</f>
        <v>963.29881613000009</v>
      </c>
      <c r="P31" s="36">
        <f>SUMIFS(СВЦЭМ!$C$39:$C$782,СВЦЭМ!$A$39:$A$782,$A31,СВЦЭМ!$B$39:$B$782,P$11)+'СЕТ СН'!$F$12+СВЦЭМ!$D$10+'СЕТ СН'!$F$6-'СЕТ СН'!$F$22</f>
        <v>997.9763714500001</v>
      </c>
      <c r="Q31" s="36">
        <f>SUMIFS(СВЦЭМ!$C$39:$C$782,СВЦЭМ!$A$39:$A$782,$A31,СВЦЭМ!$B$39:$B$782,Q$11)+'СЕТ СН'!$F$12+СВЦЭМ!$D$10+'СЕТ СН'!$F$6-'СЕТ СН'!$F$22</f>
        <v>1001.9084215600001</v>
      </c>
      <c r="R31" s="36">
        <f>SUMIFS(СВЦЭМ!$C$39:$C$782,СВЦЭМ!$A$39:$A$782,$A31,СВЦЭМ!$B$39:$B$782,R$11)+'СЕТ СН'!$F$12+СВЦЭМ!$D$10+'СЕТ СН'!$F$6-'СЕТ СН'!$F$22</f>
        <v>986.34908292000011</v>
      </c>
      <c r="S31" s="36">
        <f>SUMIFS(СВЦЭМ!$C$39:$C$782,СВЦЭМ!$A$39:$A$782,$A31,СВЦЭМ!$B$39:$B$782,S$11)+'СЕТ СН'!$F$12+СВЦЭМ!$D$10+'СЕТ СН'!$F$6-'СЕТ СН'!$F$22</f>
        <v>966.34153364000008</v>
      </c>
      <c r="T31" s="36">
        <f>SUMIFS(СВЦЭМ!$C$39:$C$782,СВЦЭМ!$A$39:$A$782,$A31,СВЦЭМ!$B$39:$B$782,T$11)+'СЕТ СН'!$F$12+СВЦЭМ!$D$10+'СЕТ СН'!$F$6-'СЕТ СН'!$F$22</f>
        <v>957.31568387000004</v>
      </c>
      <c r="U31" s="36">
        <f>SUMIFS(СВЦЭМ!$C$39:$C$782,СВЦЭМ!$A$39:$A$782,$A31,СВЦЭМ!$B$39:$B$782,U$11)+'СЕТ СН'!$F$12+СВЦЭМ!$D$10+'СЕТ СН'!$F$6-'СЕТ СН'!$F$22</f>
        <v>973.60711549000007</v>
      </c>
      <c r="V31" s="36">
        <f>SUMIFS(СВЦЭМ!$C$39:$C$782,СВЦЭМ!$A$39:$A$782,$A31,СВЦЭМ!$B$39:$B$782,V$11)+'СЕТ СН'!$F$12+СВЦЭМ!$D$10+'СЕТ СН'!$F$6-'СЕТ СН'!$F$22</f>
        <v>923.91765718000011</v>
      </c>
      <c r="W31" s="36">
        <f>SUMIFS(СВЦЭМ!$C$39:$C$782,СВЦЭМ!$A$39:$A$782,$A31,СВЦЭМ!$B$39:$B$782,W$11)+'СЕТ СН'!$F$12+СВЦЭМ!$D$10+'СЕТ СН'!$F$6-'СЕТ СН'!$F$22</f>
        <v>914.92300902000011</v>
      </c>
      <c r="X31" s="36">
        <f>SUMIFS(СВЦЭМ!$C$39:$C$782,СВЦЭМ!$A$39:$A$782,$A31,СВЦЭМ!$B$39:$B$782,X$11)+'СЕТ СН'!$F$12+СВЦЭМ!$D$10+'СЕТ СН'!$F$6-'СЕТ СН'!$F$22</f>
        <v>949.43933090000007</v>
      </c>
      <c r="Y31" s="36">
        <f>SUMIFS(СВЦЭМ!$C$39:$C$782,СВЦЭМ!$A$39:$A$782,$A31,СВЦЭМ!$B$39:$B$782,Y$11)+'СЕТ СН'!$F$12+СВЦЭМ!$D$10+'СЕТ СН'!$F$6-'СЕТ СН'!$F$22</f>
        <v>927.64363049000008</v>
      </c>
    </row>
    <row r="32" spans="1:25" ht="15.75" x14ac:dyDescent="0.2">
      <c r="A32" s="35">
        <f t="shared" si="0"/>
        <v>44460</v>
      </c>
      <c r="B32" s="36">
        <f>SUMIFS(СВЦЭМ!$C$39:$C$782,СВЦЭМ!$A$39:$A$782,$A32,СВЦЭМ!$B$39:$B$782,B$11)+'СЕТ СН'!$F$12+СВЦЭМ!$D$10+'СЕТ СН'!$F$6-'СЕТ СН'!$F$22</f>
        <v>990.18011471000011</v>
      </c>
      <c r="C32" s="36">
        <f>SUMIFS(СВЦЭМ!$C$39:$C$782,СВЦЭМ!$A$39:$A$782,$A32,СВЦЭМ!$B$39:$B$782,C$11)+'СЕТ СН'!$F$12+СВЦЭМ!$D$10+'СЕТ СН'!$F$6-'СЕТ СН'!$F$22</f>
        <v>1063.05178755</v>
      </c>
      <c r="D32" s="36">
        <f>SUMIFS(СВЦЭМ!$C$39:$C$782,СВЦЭМ!$A$39:$A$782,$A32,СВЦЭМ!$B$39:$B$782,D$11)+'СЕТ СН'!$F$12+СВЦЭМ!$D$10+'СЕТ СН'!$F$6-'СЕТ СН'!$F$22</f>
        <v>1090.0795752199999</v>
      </c>
      <c r="E32" s="36">
        <f>SUMIFS(СВЦЭМ!$C$39:$C$782,СВЦЭМ!$A$39:$A$782,$A32,СВЦЭМ!$B$39:$B$782,E$11)+'СЕТ СН'!$F$12+СВЦЭМ!$D$10+'СЕТ СН'!$F$6-'СЕТ СН'!$F$22</f>
        <v>1097.16248045</v>
      </c>
      <c r="F32" s="36">
        <f>SUMIFS(СВЦЭМ!$C$39:$C$782,СВЦЭМ!$A$39:$A$782,$A32,СВЦЭМ!$B$39:$B$782,F$11)+'СЕТ СН'!$F$12+СВЦЭМ!$D$10+'СЕТ СН'!$F$6-'СЕТ СН'!$F$22</f>
        <v>1093.8335356799998</v>
      </c>
      <c r="G32" s="36">
        <f>SUMIFS(СВЦЭМ!$C$39:$C$782,СВЦЭМ!$A$39:$A$782,$A32,СВЦЭМ!$B$39:$B$782,G$11)+'СЕТ СН'!$F$12+СВЦЭМ!$D$10+'СЕТ СН'!$F$6-'СЕТ СН'!$F$22</f>
        <v>1075.0647656799999</v>
      </c>
      <c r="H32" s="36">
        <f>SUMIFS(СВЦЭМ!$C$39:$C$782,СВЦЭМ!$A$39:$A$782,$A32,СВЦЭМ!$B$39:$B$782,H$11)+'СЕТ СН'!$F$12+СВЦЭМ!$D$10+'СЕТ СН'!$F$6-'СЕТ СН'!$F$22</f>
        <v>1019.6251601800001</v>
      </c>
      <c r="I32" s="36">
        <f>SUMIFS(СВЦЭМ!$C$39:$C$782,СВЦЭМ!$A$39:$A$782,$A32,СВЦЭМ!$B$39:$B$782,I$11)+'СЕТ СН'!$F$12+СВЦЭМ!$D$10+'СЕТ СН'!$F$6-'СЕТ СН'!$F$22</f>
        <v>978.75754856000003</v>
      </c>
      <c r="J32" s="36">
        <f>SUMIFS(СВЦЭМ!$C$39:$C$782,СВЦЭМ!$A$39:$A$782,$A32,СВЦЭМ!$B$39:$B$782,J$11)+'СЕТ СН'!$F$12+СВЦЭМ!$D$10+'СЕТ СН'!$F$6-'СЕТ СН'!$F$22</f>
        <v>961.57201544000009</v>
      </c>
      <c r="K32" s="36">
        <f>SUMIFS(СВЦЭМ!$C$39:$C$782,СВЦЭМ!$A$39:$A$782,$A32,СВЦЭМ!$B$39:$B$782,K$11)+'СЕТ СН'!$F$12+СВЦЭМ!$D$10+'СЕТ СН'!$F$6-'СЕТ СН'!$F$22</f>
        <v>935.92935349000004</v>
      </c>
      <c r="L32" s="36">
        <f>SUMIFS(СВЦЭМ!$C$39:$C$782,СВЦЭМ!$A$39:$A$782,$A32,СВЦЭМ!$B$39:$B$782,L$11)+'СЕТ СН'!$F$12+СВЦЭМ!$D$10+'СЕТ СН'!$F$6-'СЕТ СН'!$F$22</f>
        <v>921.91122655000004</v>
      </c>
      <c r="M32" s="36">
        <f>SUMIFS(СВЦЭМ!$C$39:$C$782,СВЦЭМ!$A$39:$A$782,$A32,СВЦЭМ!$B$39:$B$782,M$11)+'СЕТ СН'!$F$12+СВЦЭМ!$D$10+'СЕТ СН'!$F$6-'СЕТ СН'!$F$22</f>
        <v>924.22081591000006</v>
      </c>
      <c r="N32" s="36">
        <f>SUMIFS(СВЦЭМ!$C$39:$C$782,СВЦЭМ!$A$39:$A$782,$A32,СВЦЭМ!$B$39:$B$782,N$11)+'СЕТ СН'!$F$12+СВЦЭМ!$D$10+'СЕТ СН'!$F$6-'СЕТ СН'!$F$22</f>
        <v>940.86510454000006</v>
      </c>
      <c r="O32" s="36">
        <f>SUMIFS(СВЦЭМ!$C$39:$C$782,СВЦЭМ!$A$39:$A$782,$A32,СВЦЭМ!$B$39:$B$782,O$11)+'СЕТ СН'!$F$12+СВЦЭМ!$D$10+'СЕТ СН'!$F$6-'СЕТ СН'!$F$22</f>
        <v>945.7306156300001</v>
      </c>
      <c r="P32" s="36">
        <f>SUMIFS(СВЦЭМ!$C$39:$C$782,СВЦЭМ!$A$39:$A$782,$A32,СВЦЭМ!$B$39:$B$782,P$11)+'СЕТ СН'!$F$12+СВЦЭМ!$D$10+'СЕТ СН'!$F$6-'СЕТ СН'!$F$22</f>
        <v>981.73947073000011</v>
      </c>
      <c r="Q32" s="36">
        <f>SUMIFS(СВЦЭМ!$C$39:$C$782,СВЦЭМ!$A$39:$A$782,$A32,СВЦЭМ!$B$39:$B$782,Q$11)+'СЕТ СН'!$F$12+СВЦЭМ!$D$10+'СЕТ СН'!$F$6-'СЕТ СН'!$F$22</f>
        <v>998.06760817000009</v>
      </c>
      <c r="R32" s="36">
        <f>SUMIFS(СВЦЭМ!$C$39:$C$782,СВЦЭМ!$A$39:$A$782,$A32,СВЦЭМ!$B$39:$B$782,R$11)+'СЕТ СН'!$F$12+СВЦЭМ!$D$10+'СЕТ СН'!$F$6-'СЕТ СН'!$F$22</f>
        <v>987.78574323000009</v>
      </c>
      <c r="S32" s="36">
        <f>SUMIFS(СВЦЭМ!$C$39:$C$782,СВЦЭМ!$A$39:$A$782,$A32,СВЦЭМ!$B$39:$B$782,S$11)+'СЕТ СН'!$F$12+СВЦЭМ!$D$10+'СЕТ СН'!$F$6-'СЕТ СН'!$F$22</f>
        <v>964.39641017000008</v>
      </c>
      <c r="T32" s="36">
        <f>SUMIFS(СВЦЭМ!$C$39:$C$782,СВЦЭМ!$A$39:$A$782,$A32,СВЦЭМ!$B$39:$B$782,T$11)+'СЕТ СН'!$F$12+СВЦЭМ!$D$10+'СЕТ СН'!$F$6-'СЕТ СН'!$F$22</f>
        <v>947.35482972000011</v>
      </c>
      <c r="U32" s="36">
        <f>SUMIFS(СВЦЭМ!$C$39:$C$782,СВЦЭМ!$A$39:$A$782,$A32,СВЦЭМ!$B$39:$B$782,U$11)+'СЕТ СН'!$F$12+СВЦЭМ!$D$10+'СЕТ СН'!$F$6-'СЕТ СН'!$F$22</f>
        <v>943.17076633000011</v>
      </c>
      <c r="V32" s="36">
        <f>SUMIFS(СВЦЭМ!$C$39:$C$782,СВЦЭМ!$A$39:$A$782,$A32,СВЦЭМ!$B$39:$B$782,V$11)+'СЕТ СН'!$F$12+СВЦЭМ!$D$10+'СЕТ СН'!$F$6-'СЕТ СН'!$F$22</f>
        <v>940.91209293000009</v>
      </c>
      <c r="W32" s="36">
        <f>SUMIFS(СВЦЭМ!$C$39:$C$782,СВЦЭМ!$A$39:$A$782,$A32,СВЦЭМ!$B$39:$B$782,W$11)+'СЕТ СН'!$F$12+СВЦЭМ!$D$10+'СЕТ СН'!$F$6-'СЕТ СН'!$F$22</f>
        <v>936.29214803000002</v>
      </c>
      <c r="X32" s="36">
        <f>SUMIFS(СВЦЭМ!$C$39:$C$782,СВЦЭМ!$A$39:$A$782,$A32,СВЦЭМ!$B$39:$B$782,X$11)+'СЕТ СН'!$F$12+СВЦЭМ!$D$10+'СЕТ СН'!$F$6-'СЕТ СН'!$F$22</f>
        <v>911.57614909000006</v>
      </c>
      <c r="Y32" s="36">
        <f>SUMIFS(СВЦЭМ!$C$39:$C$782,СВЦЭМ!$A$39:$A$782,$A32,СВЦЭМ!$B$39:$B$782,Y$11)+'СЕТ СН'!$F$12+СВЦЭМ!$D$10+'СЕТ СН'!$F$6-'СЕТ СН'!$F$22</f>
        <v>908.91344104000007</v>
      </c>
    </row>
    <row r="33" spans="1:25" ht="15.75" x14ac:dyDescent="0.2">
      <c r="A33" s="35">
        <f t="shared" si="0"/>
        <v>44461</v>
      </c>
      <c r="B33" s="36">
        <f>SUMIFS(СВЦЭМ!$C$39:$C$782,СВЦЭМ!$A$39:$A$782,$A33,СВЦЭМ!$B$39:$B$782,B$11)+'СЕТ СН'!$F$12+СВЦЭМ!$D$10+'СЕТ СН'!$F$6-'СЕТ СН'!$F$22</f>
        <v>980.62156152000011</v>
      </c>
      <c r="C33" s="36">
        <f>SUMIFS(СВЦЭМ!$C$39:$C$782,СВЦЭМ!$A$39:$A$782,$A33,СВЦЭМ!$B$39:$B$782,C$11)+'СЕТ СН'!$F$12+СВЦЭМ!$D$10+'СЕТ СН'!$F$6-'СЕТ СН'!$F$22</f>
        <v>1042.11785459</v>
      </c>
      <c r="D33" s="36">
        <f>SUMIFS(СВЦЭМ!$C$39:$C$782,СВЦЭМ!$A$39:$A$782,$A33,СВЦЭМ!$B$39:$B$782,D$11)+'СЕТ СН'!$F$12+СВЦЭМ!$D$10+'СЕТ СН'!$F$6-'СЕТ СН'!$F$22</f>
        <v>1078.3770184099999</v>
      </c>
      <c r="E33" s="36">
        <f>SUMIFS(СВЦЭМ!$C$39:$C$782,СВЦЭМ!$A$39:$A$782,$A33,СВЦЭМ!$B$39:$B$782,E$11)+'СЕТ СН'!$F$12+СВЦЭМ!$D$10+'СЕТ СН'!$F$6-'СЕТ СН'!$F$22</f>
        <v>1079.1534474499999</v>
      </c>
      <c r="F33" s="36">
        <f>SUMIFS(СВЦЭМ!$C$39:$C$782,СВЦЭМ!$A$39:$A$782,$A33,СВЦЭМ!$B$39:$B$782,F$11)+'СЕТ СН'!$F$12+СВЦЭМ!$D$10+'СЕТ СН'!$F$6-'СЕТ СН'!$F$22</f>
        <v>1088.2738333699997</v>
      </c>
      <c r="G33" s="36">
        <f>SUMIFS(СВЦЭМ!$C$39:$C$782,СВЦЭМ!$A$39:$A$782,$A33,СВЦЭМ!$B$39:$B$782,G$11)+'СЕТ СН'!$F$12+СВЦЭМ!$D$10+'СЕТ СН'!$F$6-'СЕТ СН'!$F$22</f>
        <v>1070.5492516100001</v>
      </c>
      <c r="H33" s="36">
        <f>SUMIFS(СВЦЭМ!$C$39:$C$782,СВЦЭМ!$A$39:$A$782,$A33,СВЦЭМ!$B$39:$B$782,H$11)+'СЕТ СН'!$F$12+СВЦЭМ!$D$10+'СЕТ СН'!$F$6-'СЕТ СН'!$F$22</f>
        <v>1017.27532855</v>
      </c>
      <c r="I33" s="36">
        <f>SUMIFS(СВЦЭМ!$C$39:$C$782,СВЦЭМ!$A$39:$A$782,$A33,СВЦЭМ!$B$39:$B$782,I$11)+'СЕТ СН'!$F$12+СВЦЭМ!$D$10+'СЕТ СН'!$F$6-'СЕТ СН'!$F$22</f>
        <v>956.9523810500001</v>
      </c>
      <c r="J33" s="36">
        <f>SUMIFS(СВЦЭМ!$C$39:$C$782,СВЦЭМ!$A$39:$A$782,$A33,СВЦЭМ!$B$39:$B$782,J$11)+'СЕТ СН'!$F$12+СВЦЭМ!$D$10+'СЕТ СН'!$F$6-'СЕТ СН'!$F$22</f>
        <v>946.96784284000012</v>
      </c>
      <c r="K33" s="36">
        <f>SUMIFS(СВЦЭМ!$C$39:$C$782,СВЦЭМ!$A$39:$A$782,$A33,СВЦЭМ!$B$39:$B$782,K$11)+'СЕТ СН'!$F$12+СВЦЭМ!$D$10+'СЕТ СН'!$F$6-'СЕТ СН'!$F$22</f>
        <v>934.65132132000008</v>
      </c>
      <c r="L33" s="36">
        <f>SUMIFS(СВЦЭМ!$C$39:$C$782,СВЦЭМ!$A$39:$A$782,$A33,СВЦЭМ!$B$39:$B$782,L$11)+'СЕТ СН'!$F$12+СВЦЭМ!$D$10+'СЕТ СН'!$F$6-'СЕТ СН'!$F$22</f>
        <v>926.10093975000007</v>
      </c>
      <c r="M33" s="36">
        <f>SUMIFS(СВЦЭМ!$C$39:$C$782,СВЦЭМ!$A$39:$A$782,$A33,СВЦЭМ!$B$39:$B$782,M$11)+'СЕТ СН'!$F$12+СВЦЭМ!$D$10+'СЕТ СН'!$F$6-'СЕТ СН'!$F$22</f>
        <v>913.69019764000006</v>
      </c>
      <c r="N33" s="36">
        <f>SUMIFS(СВЦЭМ!$C$39:$C$782,СВЦЭМ!$A$39:$A$782,$A33,СВЦЭМ!$B$39:$B$782,N$11)+'СЕТ СН'!$F$12+СВЦЭМ!$D$10+'СЕТ СН'!$F$6-'СЕТ СН'!$F$22</f>
        <v>932.47043068000005</v>
      </c>
      <c r="O33" s="36">
        <f>SUMIFS(СВЦЭМ!$C$39:$C$782,СВЦЭМ!$A$39:$A$782,$A33,СВЦЭМ!$B$39:$B$782,O$11)+'СЕТ СН'!$F$12+СВЦЭМ!$D$10+'СЕТ СН'!$F$6-'СЕТ СН'!$F$22</f>
        <v>949.43611110000006</v>
      </c>
      <c r="P33" s="36">
        <f>SUMIFS(СВЦЭМ!$C$39:$C$782,СВЦЭМ!$A$39:$A$782,$A33,СВЦЭМ!$B$39:$B$782,P$11)+'СЕТ СН'!$F$12+СВЦЭМ!$D$10+'СЕТ СН'!$F$6-'СЕТ СН'!$F$22</f>
        <v>985.06484653000007</v>
      </c>
      <c r="Q33" s="36">
        <f>SUMIFS(СВЦЭМ!$C$39:$C$782,СВЦЭМ!$A$39:$A$782,$A33,СВЦЭМ!$B$39:$B$782,Q$11)+'СЕТ СН'!$F$12+СВЦЭМ!$D$10+'СЕТ СН'!$F$6-'СЕТ СН'!$F$22</f>
        <v>991.69592877000002</v>
      </c>
      <c r="R33" s="36">
        <f>SUMIFS(СВЦЭМ!$C$39:$C$782,СВЦЭМ!$A$39:$A$782,$A33,СВЦЭМ!$B$39:$B$782,R$11)+'СЕТ СН'!$F$12+СВЦЭМ!$D$10+'СЕТ СН'!$F$6-'СЕТ СН'!$F$22</f>
        <v>986.45510381000008</v>
      </c>
      <c r="S33" s="36">
        <f>SUMIFS(СВЦЭМ!$C$39:$C$782,СВЦЭМ!$A$39:$A$782,$A33,СВЦЭМ!$B$39:$B$782,S$11)+'СЕТ СН'!$F$12+СВЦЭМ!$D$10+'СЕТ СН'!$F$6-'СЕТ СН'!$F$22</f>
        <v>952.81039346000011</v>
      </c>
      <c r="T33" s="36">
        <f>SUMIFS(СВЦЭМ!$C$39:$C$782,СВЦЭМ!$A$39:$A$782,$A33,СВЦЭМ!$B$39:$B$782,T$11)+'СЕТ СН'!$F$12+СВЦЭМ!$D$10+'СЕТ СН'!$F$6-'СЕТ СН'!$F$22</f>
        <v>931.5295554700001</v>
      </c>
      <c r="U33" s="36">
        <f>SUMIFS(СВЦЭМ!$C$39:$C$782,СВЦЭМ!$A$39:$A$782,$A33,СВЦЭМ!$B$39:$B$782,U$11)+'СЕТ СН'!$F$12+СВЦЭМ!$D$10+'СЕТ СН'!$F$6-'СЕТ СН'!$F$22</f>
        <v>934.07219324000005</v>
      </c>
      <c r="V33" s="36">
        <f>SUMIFS(СВЦЭМ!$C$39:$C$782,СВЦЭМ!$A$39:$A$782,$A33,СВЦЭМ!$B$39:$B$782,V$11)+'СЕТ СН'!$F$12+СВЦЭМ!$D$10+'СЕТ СН'!$F$6-'СЕТ СН'!$F$22</f>
        <v>928.5263345300001</v>
      </c>
      <c r="W33" s="36">
        <f>SUMIFS(СВЦЭМ!$C$39:$C$782,СВЦЭМ!$A$39:$A$782,$A33,СВЦЭМ!$B$39:$B$782,W$11)+'СЕТ СН'!$F$12+СВЦЭМ!$D$10+'СЕТ СН'!$F$6-'СЕТ СН'!$F$22</f>
        <v>924.33563702000004</v>
      </c>
      <c r="X33" s="36">
        <f>SUMIFS(СВЦЭМ!$C$39:$C$782,СВЦЭМ!$A$39:$A$782,$A33,СВЦЭМ!$B$39:$B$782,X$11)+'СЕТ СН'!$F$12+СВЦЭМ!$D$10+'СЕТ СН'!$F$6-'СЕТ СН'!$F$22</f>
        <v>905.47369443000002</v>
      </c>
      <c r="Y33" s="36">
        <f>SUMIFS(СВЦЭМ!$C$39:$C$782,СВЦЭМ!$A$39:$A$782,$A33,СВЦЭМ!$B$39:$B$782,Y$11)+'СЕТ СН'!$F$12+СВЦЭМ!$D$10+'СЕТ СН'!$F$6-'СЕТ СН'!$F$22</f>
        <v>901.64853649000008</v>
      </c>
    </row>
    <row r="34" spans="1:25" ht="15.75" x14ac:dyDescent="0.2">
      <c r="A34" s="35">
        <f t="shared" si="0"/>
        <v>44462</v>
      </c>
      <c r="B34" s="36">
        <f>SUMIFS(СВЦЭМ!$C$39:$C$782,СВЦЭМ!$A$39:$A$782,$A34,СВЦЭМ!$B$39:$B$782,B$11)+'СЕТ СН'!$F$12+СВЦЭМ!$D$10+'СЕТ СН'!$F$6-'СЕТ СН'!$F$22</f>
        <v>1016.34728225</v>
      </c>
      <c r="C34" s="36">
        <f>SUMIFS(СВЦЭМ!$C$39:$C$782,СВЦЭМ!$A$39:$A$782,$A34,СВЦЭМ!$B$39:$B$782,C$11)+'СЕТ СН'!$F$12+СВЦЭМ!$D$10+'СЕТ СН'!$F$6-'СЕТ СН'!$F$22</f>
        <v>1116.1080847399999</v>
      </c>
      <c r="D34" s="36">
        <f>SUMIFS(СВЦЭМ!$C$39:$C$782,СВЦЭМ!$A$39:$A$782,$A34,СВЦЭМ!$B$39:$B$782,D$11)+'СЕТ СН'!$F$12+СВЦЭМ!$D$10+'СЕТ СН'!$F$6-'СЕТ СН'!$F$22</f>
        <v>1169.9083923599999</v>
      </c>
      <c r="E34" s="36">
        <f>SUMIFS(СВЦЭМ!$C$39:$C$782,СВЦЭМ!$A$39:$A$782,$A34,СВЦЭМ!$B$39:$B$782,E$11)+'СЕТ СН'!$F$12+СВЦЭМ!$D$10+'СЕТ СН'!$F$6-'СЕТ СН'!$F$22</f>
        <v>1184.0201203499998</v>
      </c>
      <c r="F34" s="36">
        <f>SUMIFS(СВЦЭМ!$C$39:$C$782,СВЦЭМ!$A$39:$A$782,$A34,СВЦЭМ!$B$39:$B$782,F$11)+'СЕТ СН'!$F$12+СВЦЭМ!$D$10+'СЕТ СН'!$F$6-'СЕТ СН'!$F$22</f>
        <v>1186.7518032799999</v>
      </c>
      <c r="G34" s="36">
        <f>SUMIFS(СВЦЭМ!$C$39:$C$782,СВЦЭМ!$A$39:$A$782,$A34,СВЦЭМ!$B$39:$B$782,G$11)+'СЕТ СН'!$F$12+СВЦЭМ!$D$10+'СЕТ СН'!$F$6-'СЕТ СН'!$F$22</f>
        <v>1152.7681690399997</v>
      </c>
      <c r="H34" s="36">
        <f>SUMIFS(СВЦЭМ!$C$39:$C$782,СВЦЭМ!$A$39:$A$782,$A34,СВЦЭМ!$B$39:$B$782,H$11)+'СЕТ СН'!$F$12+СВЦЭМ!$D$10+'СЕТ СН'!$F$6-'СЕТ СН'!$F$22</f>
        <v>1083.60541173</v>
      </c>
      <c r="I34" s="36">
        <f>SUMIFS(СВЦЭМ!$C$39:$C$782,СВЦЭМ!$A$39:$A$782,$A34,СВЦЭМ!$B$39:$B$782,I$11)+'СЕТ СН'!$F$12+СВЦЭМ!$D$10+'СЕТ СН'!$F$6-'СЕТ СН'!$F$22</f>
        <v>990.61477026000011</v>
      </c>
      <c r="J34" s="36">
        <f>SUMIFS(СВЦЭМ!$C$39:$C$782,СВЦЭМ!$A$39:$A$782,$A34,СВЦЭМ!$B$39:$B$782,J$11)+'СЕТ СН'!$F$12+СВЦЭМ!$D$10+'СЕТ СН'!$F$6-'СЕТ СН'!$F$22</f>
        <v>988.80869035000012</v>
      </c>
      <c r="K34" s="36">
        <f>SUMIFS(СВЦЭМ!$C$39:$C$782,СВЦЭМ!$A$39:$A$782,$A34,СВЦЭМ!$B$39:$B$782,K$11)+'СЕТ СН'!$F$12+СВЦЭМ!$D$10+'СЕТ СН'!$F$6-'СЕТ СН'!$F$22</f>
        <v>1004.1950500500001</v>
      </c>
      <c r="L34" s="36">
        <f>SUMIFS(СВЦЭМ!$C$39:$C$782,СВЦЭМ!$A$39:$A$782,$A34,СВЦЭМ!$B$39:$B$782,L$11)+'СЕТ СН'!$F$12+СВЦЭМ!$D$10+'СЕТ СН'!$F$6-'СЕТ СН'!$F$22</f>
        <v>1004.3623759100001</v>
      </c>
      <c r="M34" s="36">
        <f>SUMIFS(СВЦЭМ!$C$39:$C$782,СВЦЭМ!$A$39:$A$782,$A34,СВЦЭМ!$B$39:$B$782,M$11)+'СЕТ СН'!$F$12+СВЦЭМ!$D$10+'СЕТ СН'!$F$6-'СЕТ СН'!$F$22</f>
        <v>990.90731588000006</v>
      </c>
      <c r="N34" s="36">
        <f>SUMIFS(СВЦЭМ!$C$39:$C$782,СВЦЭМ!$A$39:$A$782,$A34,СВЦЭМ!$B$39:$B$782,N$11)+'СЕТ СН'!$F$12+СВЦЭМ!$D$10+'СЕТ СН'!$F$6-'СЕТ СН'!$F$22</f>
        <v>975.39205702000004</v>
      </c>
      <c r="O34" s="36">
        <f>SUMIFS(СВЦЭМ!$C$39:$C$782,СВЦЭМ!$A$39:$A$782,$A34,СВЦЭМ!$B$39:$B$782,O$11)+'СЕТ СН'!$F$12+СВЦЭМ!$D$10+'СЕТ СН'!$F$6-'СЕТ СН'!$F$22</f>
        <v>965.52447228000005</v>
      </c>
      <c r="P34" s="36">
        <f>SUMIFS(СВЦЭМ!$C$39:$C$782,СВЦЭМ!$A$39:$A$782,$A34,СВЦЭМ!$B$39:$B$782,P$11)+'СЕТ СН'!$F$12+СВЦЭМ!$D$10+'СЕТ СН'!$F$6-'СЕТ СН'!$F$22</f>
        <v>994.18796678000012</v>
      </c>
      <c r="Q34" s="36">
        <f>SUMIFS(СВЦЭМ!$C$39:$C$782,СВЦЭМ!$A$39:$A$782,$A34,СВЦЭМ!$B$39:$B$782,Q$11)+'СЕТ СН'!$F$12+СВЦЭМ!$D$10+'СЕТ СН'!$F$6-'СЕТ СН'!$F$22</f>
        <v>1001.77693019</v>
      </c>
      <c r="R34" s="36">
        <f>SUMIFS(СВЦЭМ!$C$39:$C$782,СВЦЭМ!$A$39:$A$782,$A34,СВЦЭМ!$B$39:$B$782,R$11)+'СЕТ СН'!$F$12+СВЦЭМ!$D$10+'СЕТ СН'!$F$6-'СЕТ СН'!$F$22</f>
        <v>994.18294550000007</v>
      </c>
      <c r="S34" s="36">
        <f>SUMIFS(СВЦЭМ!$C$39:$C$782,СВЦЭМ!$A$39:$A$782,$A34,СВЦЭМ!$B$39:$B$782,S$11)+'СЕТ СН'!$F$12+СВЦЭМ!$D$10+'СЕТ СН'!$F$6-'СЕТ СН'!$F$22</f>
        <v>970.7815426300001</v>
      </c>
      <c r="T34" s="36">
        <f>SUMIFS(СВЦЭМ!$C$39:$C$782,СВЦЭМ!$A$39:$A$782,$A34,СВЦЭМ!$B$39:$B$782,T$11)+'СЕТ СН'!$F$12+СВЦЭМ!$D$10+'СЕТ СН'!$F$6-'СЕТ СН'!$F$22</f>
        <v>954.14169472000003</v>
      </c>
      <c r="U34" s="36">
        <f>SUMIFS(СВЦЭМ!$C$39:$C$782,СВЦЭМ!$A$39:$A$782,$A34,СВЦЭМ!$B$39:$B$782,U$11)+'СЕТ СН'!$F$12+СВЦЭМ!$D$10+'СЕТ СН'!$F$6-'СЕТ СН'!$F$22</f>
        <v>947.2283720800001</v>
      </c>
      <c r="V34" s="36">
        <f>SUMIFS(СВЦЭМ!$C$39:$C$782,СВЦЭМ!$A$39:$A$782,$A34,СВЦЭМ!$B$39:$B$782,V$11)+'СЕТ СН'!$F$12+СВЦЭМ!$D$10+'СЕТ СН'!$F$6-'СЕТ СН'!$F$22</f>
        <v>943.52727361000007</v>
      </c>
      <c r="W34" s="36">
        <f>SUMIFS(СВЦЭМ!$C$39:$C$782,СВЦЭМ!$A$39:$A$782,$A34,СВЦЭМ!$B$39:$B$782,W$11)+'СЕТ СН'!$F$12+СВЦЭМ!$D$10+'СЕТ СН'!$F$6-'СЕТ СН'!$F$22</f>
        <v>929.29346988000009</v>
      </c>
      <c r="X34" s="36">
        <f>SUMIFS(СВЦЭМ!$C$39:$C$782,СВЦЭМ!$A$39:$A$782,$A34,СВЦЭМ!$B$39:$B$782,X$11)+'СЕТ СН'!$F$12+СВЦЭМ!$D$10+'СЕТ СН'!$F$6-'СЕТ СН'!$F$22</f>
        <v>915.60290939000004</v>
      </c>
      <c r="Y34" s="36">
        <f>SUMIFS(СВЦЭМ!$C$39:$C$782,СВЦЭМ!$A$39:$A$782,$A34,СВЦЭМ!$B$39:$B$782,Y$11)+'СЕТ СН'!$F$12+СВЦЭМ!$D$10+'СЕТ СН'!$F$6-'СЕТ СН'!$F$22</f>
        <v>963.96590216000004</v>
      </c>
    </row>
    <row r="35" spans="1:25" ht="15.75" x14ac:dyDescent="0.2">
      <c r="A35" s="35">
        <f t="shared" si="0"/>
        <v>44463</v>
      </c>
      <c r="B35" s="36">
        <f>SUMIFS(СВЦЭМ!$C$39:$C$782,СВЦЭМ!$A$39:$A$782,$A35,СВЦЭМ!$B$39:$B$782,B$11)+'СЕТ СН'!$F$12+СВЦЭМ!$D$10+'СЕТ СН'!$F$6-'СЕТ СН'!$F$22</f>
        <v>988.48229511000011</v>
      </c>
      <c r="C35" s="36">
        <f>SUMIFS(СВЦЭМ!$C$39:$C$782,СВЦЭМ!$A$39:$A$782,$A35,СВЦЭМ!$B$39:$B$782,C$11)+'СЕТ СН'!$F$12+СВЦЭМ!$D$10+'СЕТ СН'!$F$6-'СЕТ СН'!$F$22</f>
        <v>1048.21781442</v>
      </c>
      <c r="D35" s="36">
        <f>SUMIFS(СВЦЭМ!$C$39:$C$782,СВЦЭМ!$A$39:$A$782,$A35,СВЦЭМ!$B$39:$B$782,D$11)+'СЕТ СН'!$F$12+СВЦЭМ!$D$10+'СЕТ СН'!$F$6-'СЕТ СН'!$F$22</f>
        <v>1114.7503606999999</v>
      </c>
      <c r="E35" s="36">
        <f>SUMIFS(СВЦЭМ!$C$39:$C$782,СВЦЭМ!$A$39:$A$782,$A35,СВЦЭМ!$B$39:$B$782,E$11)+'СЕТ СН'!$F$12+СВЦЭМ!$D$10+'СЕТ СН'!$F$6-'СЕТ СН'!$F$22</f>
        <v>1132.3921072999999</v>
      </c>
      <c r="F35" s="36">
        <f>SUMIFS(СВЦЭМ!$C$39:$C$782,СВЦЭМ!$A$39:$A$782,$A35,СВЦЭМ!$B$39:$B$782,F$11)+'СЕТ СН'!$F$12+СВЦЭМ!$D$10+'СЕТ СН'!$F$6-'СЕТ СН'!$F$22</f>
        <v>1137.6551504799997</v>
      </c>
      <c r="G35" s="36">
        <f>SUMIFS(СВЦЭМ!$C$39:$C$782,СВЦЭМ!$A$39:$A$782,$A35,СВЦЭМ!$B$39:$B$782,G$11)+'СЕТ СН'!$F$12+СВЦЭМ!$D$10+'СЕТ СН'!$F$6-'СЕТ СН'!$F$22</f>
        <v>1099.7398375699997</v>
      </c>
      <c r="H35" s="36">
        <f>SUMIFS(СВЦЭМ!$C$39:$C$782,СВЦЭМ!$A$39:$A$782,$A35,СВЦЭМ!$B$39:$B$782,H$11)+'СЕТ СН'!$F$12+СВЦЭМ!$D$10+'СЕТ СН'!$F$6-'СЕТ СН'!$F$22</f>
        <v>1022.06610046</v>
      </c>
      <c r="I35" s="36">
        <f>SUMIFS(СВЦЭМ!$C$39:$C$782,СВЦЭМ!$A$39:$A$782,$A35,СВЦЭМ!$B$39:$B$782,I$11)+'СЕТ СН'!$F$12+СВЦЭМ!$D$10+'СЕТ СН'!$F$6-'СЕТ СН'!$F$22</f>
        <v>968.26908090000006</v>
      </c>
      <c r="J35" s="36">
        <f>SUMIFS(СВЦЭМ!$C$39:$C$782,СВЦЭМ!$A$39:$A$782,$A35,СВЦЭМ!$B$39:$B$782,J$11)+'СЕТ СН'!$F$12+СВЦЭМ!$D$10+'СЕТ СН'!$F$6-'СЕТ СН'!$F$22</f>
        <v>981.4754627100001</v>
      </c>
      <c r="K35" s="36">
        <f>SUMIFS(СВЦЭМ!$C$39:$C$782,СВЦЭМ!$A$39:$A$782,$A35,СВЦЭМ!$B$39:$B$782,K$11)+'СЕТ СН'!$F$12+СВЦЭМ!$D$10+'СЕТ СН'!$F$6-'СЕТ СН'!$F$22</f>
        <v>995.09580155000003</v>
      </c>
      <c r="L35" s="36">
        <f>SUMIFS(СВЦЭМ!$C$39:$C$782,СВЦЭМ!$A$39:$A$782,$A35,СВЦЭМ!$B$39:$B$782,L$11)+'СЕТ СН'!$F$12+СВЦЭМ!$D$10+'СЕТ СН'!$F$6-'СЕТ СН'!$F$22</f>
        <v>1006.4142131000001</v>
      </c>
      <c r="M35" s="36">
        <f>SUMIFS(СВЦЭМ!$C$39:$C$782,СВЦЭМ!$A$39:$A$782,$A35,СВЦЭМ!$B$39:$B$782,M$11)+'СЕТ СН'!$F$12+СВЦЭМ!$D$10+'СЕТ СН'!$F$6-'СЕТ СН'!$F$22</f>
        <v>992.65325119000011</v>
      </c>
      <c r="N35" s="36">
        <f>SUMIFS(СВЦЭМ!$C$39:$C$782,СВЦЭМ!$A$39:$A$782,$A35,СВЦЭМ!$B$39:$B$782,N$11)+'СЕТ СН'!$F$12+СВЦЭМ!$D$10+'СЕТ СН'!$F$6-'СЕТ СН'!$F$22</f>
        <v>969.07129717000009</v>
      </c>
      <c r="O35" s="36">
        <f>SUMIFS(СВЦЭМ!$C$39:$C$782,СВЦЭМ!$A$39:$A$782,$A35,СВЦЭМ!$B$39:$B$782,O$11)+'СЕТ СН'!$F$12+СВЦЭМ!$D$10+'СЕТ СН'!$F$6-'СЕТ СН'!$F$22</f>
        <v>958.60722638000004</v>
      </c>
      <c r="P35" s="36">
        <f>SUMIFS(СВЦЭМ!$C$39:$C$782,СВЦЭМ!$A$39:$A$782,$A35,СВЦЭМ!$B$39:$B$782,P$11)+'СЕТ СН'!$F$12+СВЦЭМ!$D$10+'СЕТ СН'!$F$6-'СЕТ СН'!$F$22</f>
        <v>999.37729966000006</v>
      </c>
      <c r="Q35" s="36">
        <f>SUMIFS(СВЦЭМ!$C$39:$C$782,СВЦЭМ!$A$39:$A$782,$A35,СВЦЭМ!$B$39:$B$782,Q$11)+'СЕТ СН'!$F$12+СВЦЭМ!$D$10+'СЕТ СН'!$F$6-'СЕТ СН'!$F$22</f>
        <v>1003.5435822900001</v>
      </c>
      <c r="R35" s="36">
        <f>SUMIFS(СВЦЭМ!$C$39:$C$782,СВЦЭМ!$A$39:$A$782,$A35,СВЦЭМ!$B$39:$B$782,R$11)+'СЕТ СН'!$F$12+СВЦЭМ!$D$10+'СЕТ СН'!$F$6-'СЕТ СН'!$F$22</f>
        <v>991.17775897000013</v>
      </c>
      <c r="S35" s="36">
        <f>SUMIFS(СВЦЭМ!$C$39:$C$782,СВЦЭМ!$A$39:$A$782,$A35,СВЦЭМ!$B$39:$B$782,S$11)+'СЕТ СН'!$F$12+СВЦЭМ!$D$10+'СЕТ СН'!$F$6-'СЕТ СН'!$F$22</f>
        <v>974.62833209000007</v>
      </c>
      <c r="T35" s="36">
        <f>SUMIFS(СВЦЭМ!$C$39:$C$782,СВЦЭМ!$A$39:$A$782,$A35,СВЦЭМ!$B$39:$B$782,T$11)+'СЕТ СН'!$F$12+СВЦЭМ!$D$10+'СЕТ СН'!$F$6-'СЕТ СН'!$F$22</f>
        <v>954.69512897000004</v>
      </c>
      <c r="U35" s="36">
        <f>SUMIFS(СВЦЭМ!$C$39:$C$782,СВЦЭМ!$A$39:$A$782,$A35,СВЦЭМ!$B$39:$B$782,U$11)+'СЕТ СН'!$F$12+СВЦЭМ!$D$10+'СЕТ СН'!$F$6-'СЕТ СН'!$F$22</f>
        <v>940.20872625000004</v>
      </c>
      <c r="V35" s="36">
        <f>SUMIFS(СВЦЭМ!$C$39:$C$782,СВЦЭМ!$A$39:$A$782,$A35,СВЦЭМ!$B$39:$B$782,V$11)+'СЕТ СН'!$F$12+СВЦЭМ!$D$10+'СЕТ СН'!$F$6-'СЕТ СН'!$F$22</f>
        <v>940.42322462000004</v>
      </c>
      <c r="W35" s="36">
        <f>SUMIFS(СВЦЭМ!$C$39:$C$782,СВЦЭМ!$A$39:$A$782,$A35,СВЦЭМ!$B$39:$B$782,W$11)+'СЕТ СН'!$F$12+СВЦЭМ!$D$10+'СЕТ СН'!$F$6-'СЕТ СН'!$F$22</f>
        <v>923.9815432800001</v>
      </c>
      <c r="X35" s="36">
        <f>SUMIFS(СВЦЭМ!$C$39:$C$782,СВЦЭМ!$A$39:$A$782,$A35,СВЦЭМ!$B$39:$B$782,X$11)+'СЕТ СН'!$F$12+СВЦЭМ!$D$10+'СЕТ СН'!$F$6-'СЕТ СН'!$F$22</f>
        <v>907.48385101000008</v>
      </c>
      <c r="Y35" s="36">
        <f>SUMIFS(СВЦЭМ!$C$39:$C$782,СВЦЭМ!$A$39:$A$782,$A35,СВЦЭМ!$B$39:$B$782,Y$11)+'СЕТ СН'!$F$12+СВЦЭМ!$D$10+'СЕТ СН'!$F$6-'СЕТ СН'!$F$22</f>
        <v>918.91054794000013</v>
      </c>
    </row>
    <row r="36" spans="1:25" ht="15.75" x14ac:dyDescent="0.2">
      <c r="A36" s="35">
        <f t="shared" si="0"/>
        <v>44464</v>
      </c>
      <c r="B36" s="36">
        <f>SUMIFS(СВЦЭМ!$C$39:$C$782,СВЦЭМ!$A$39:$A$782,$A36,СВЦЭМ!$B$39:$B$782,B$11)+'СЕТ СН'!$F$12+СВЦЭМ!$D$10+'СЕТ СН'!$F$6-'СЕТ СН'!$F$22</f>
        <v>920.83262625000009</v>
      </c>
      <c r="C36" s="36">
        <f>SUMIFS(СВЦЭМ!$C$39:$C$782,СВЦЭМ!$A$39:$A$782,$A36,СВЦЭМ!$B$39:$B$782,C$11)+'СЕТ СН'!$F$12+СВЦЭМ!$D$10+'СЕТ СН'!$F$6-'СЕТ СН'!$F$22</f>
        <v>1010.5080452400001</v>
      </c>
      <c r="D36" s="36">
        <f>SUMIFS(СВЦЭМ!$C$39:$C$782,СВЦЭМ!$A$39:$A$782,$A36,СВЦЭМ!$B$39:$B$782,D$11)+'СЕТ СН'!$F$12+СВЦЭМ!$D$10+'СЕТ СН'!$F$6-'СЕТ СН'!$F$22</f>
        <v>1094.3085095899999</v>
      </c>
      <c r="E36" s="36">
        <f>SUMIFS(СВЦЭМ!$C$39:$C$782,СВЦЭМ!$A$39:$A$782,$A36,СВЦЭМ!$B$39:$B$782,E$11)+'СЕТ СН'!$F$12+СВЦЭМ!$D$10+'СЕТ СН'!$F$6-'СЕТ СН'!$F$22</f>
        <v>1124.0013628599997</v>
      </c>
      <c r="F36" s="36">
        <f>SUMIFS(СВЦЭМ!$C$39:$C$782,СВЦЭМ!$A$39:$A$782,$A36,СВЦЭМ!$B$39:$B$782,F$11)+'СЕТ СН'!$F$12+СВЦЭМ!$D$10+'СЕТ СН'!$F$6-'СЕТ СН'!$F$22</f>
        <v>1120.4840846999998</v>
      </c>
      <c r="G36" s="36">
        <f>SUMIFS(СВЦЭМ!$C$39:$C$782,СВЦЭМ!$A$39:$A$782,$A36,СВЦЭМ!$B$39:$B$782,G$11)+'СЕТ СН'!$F$12+СВЦЭМ!$D$10+'СЕТ СН'!$F$6-'СЕТ СН'!$F$22</f>
        <v>1113.1108187999998</v>
      </c>
      <c r="H36" s="36">
        <f>SUMIFS(СВЦЭМ!$C$39:$C$782,СВЦЭМ!$A$39:$A$782,$A36,СВЦЭМ!$B$39:$B$782,H$11)+'СЕТ СН'!$F$12+СВЦЭМ!$D$10+'СЕТ СН'!$F$6-'СЕТ СН'!$F$22</f>
        <v>1085.0001184799999</v>
      </c>
      <c r="I36" s="36">
        <f>SUMIFS(СВЦЭМ!$C$39:$C$782,СВЦЭМ!$A$39:$A$782,$A36,СВЦЭМ!$B$39:$B$782,I$11)+'СЕТ СН'!$F$12+СВЦЭМ!$D$10+'СЕТ СН'!$F$6-'СЕТ СН'!$F$22</f>
        <v>998.13731244000007</v>
      </c>
      <c r="J36" s="36">
        <f>SUMIFS(СВЦЭМ!$C$39:$C$782,СВЦЭМ!$A$39:$A$782,$A36,СВЦЭМ!$B$39:$B$782,J$11)+'СЕТ СН'!$F$12+СВЦЭМ!$D$10+'СЕТ СН'!$F$6-'СЕТ СН'!$F$22</f>
        <v>947.88874786000008</v>
      </c>
      <c r="K36" s="36">
        <f>SUMIFS(СВЦЭМ!$C$39:$C$782,СВЦЭМ!$A$39:$A$782,$A36,СВЦЭМ!$B$39:$B$782,K$11)+'СЕТ СН'!$F$12+СВЦЭМ!$D$10+'СЕТ СН'!$F$6-'СЕТ СН'!$F$22</f>
        <v>944.88572098000009</v>
      </c>
      <c r="L36" s="36">
        <f>SUMIFS(СВЦЭМ!$C$39:$C$782,СВЦЭМ!$A$39:$A$782,$A36,СВЦЭМ!$B$39:$B$782,L$11)+'СЕТ СН'!$F$12+СВЦЭМ!$D$10+'СЕТ СН'!$F$6-'СЕТ СН'!$F$22</f>
        <v>937.8357248100001</v>
      </c>
      <c r="M36" s="36">
        <f>SUMIFS(СВЦЭМ!$C$39:$C$782,СВЦЭМ!$A$39:$A$782,$A36,СВЦЭМ!$B$39:$B$782,M$11)+'СЕТ СН'!$F$12+СВЦЭМ!$D$10+'СЕТ СН'!$F$6-'СЕТ СН'!$F$22</f>
        <v>940.29117593000012</v>
      </c>
      <c r="N36" s="36">
        <f>SUMIFS(СВЦЭМ!$C$39:$C$782,СВЦЭМ!$A$39:$A$782,$A36,СВЦЭМ!$B$39:$B$782,N$11)+'СЕТ СН'!$F$12+СВЦЭМ!$D$10+'СЕТ СН'!$F$6-'СЕТ СН'!$F$22</f>
        <v>947.92978216000006</v>
      </c>
      <c r="O36" s="36">
        <f>SUMIFS(СВЦЭМ!$C$39:$C$782,СВЦЭМ!$A$39:$A$782,$A36,СВЦЭМ!$B$39:$B$782,O$11)+'СЕТ СН'!$F$12+СВЦЭМ!$D$10+'СЕТ СН'!$F$6-'СЕТ СН'!$F$22</f>
        <v>971.34751678000009</v>
      </c>
      <c r="P36" s="36">
        <f>SUMIFS(СВЦЭМ!$C$39:$C$782,СВЦЭМ!$A$39:$A$782,$A36,СВЦЭМ!$B$39:$B$782,P$11)+'СЕТ СН'!$F$12+СВЦЭМ!$D$10+'СЕТ СН'!$F$6-'СЕТ СН'!$F$22</f>
        <v>1002.2966407900001</v>
      </c>
      <c r="Q36" s="36">
        <f>SUMIFS(СВЦЭМ!$C$39:$C$782,СВЦЭМ!$A$39:$A$782,$A36,СВЦЭМ!$B$39:$B$782,Q$11)+'СЕТ СН'!$F$12+СВЦЭМ!$D$10+'СЕТ СН'!$F$6-'СЕТ СН'!$F$22</f>
        <v>1005.70083163</v>
      </c>
      <c r="R36" s="36">
        <f>SUMIFS(СВЦЭМ!$C$39:$C$782,СВЦЭМ!$A$39:$A$782,$A36,СВЦЭМ!$B$39:$B$782,R$11)+'СЕТ СН'!$F$12+СВЦЭМ!$D$10+'СЕТ СН'!$F$6-'СЕТ СН'!$F$22</f>
        <v>992.67690865000009</v>
      </c>
      <c r="S36" s="36">
        <f>SUMIFS(СВЦЭМ!$C$39:$C$782,СВЦЭМ!$A$39:$A$782,$A36,СВЦЭМ!$B$39:$B$782,S$11)+'СЕТ СН'!$F$12+СВЦЭМ!$D$10+'СЕТ СН'!$F$6-'СЕТ СН'!$F$22</f>
        <v>960.62086313000009</v>
      </c>
      <c r="T36" s="36">
        <f>SUMIFS(СВЦЭМ!$C$39:$C$782,СВЦЭМ!$A$39:$A$782,$A36,СВЦЭМ!$B$39:$B$782,T$11)+'СЕТ СН'!$F$12+СВЦЭМ!$D$10+'СЕТ СН'!$F$6-'СЕТ СН'!$F$22</f>
        <v>931.01030790000004</v>
      </c>
      <c r="U36" s="36">
        <f>SUMIFS(СВЦЭМ!$C$39:$C$782,СВЦЭМ!$A$39:$A$782,$A36,СВЦЭМ!$B$39:$B$782,U$11)+'СЕТ СН'!$F$12+СВЦЭМ!$D$10+'СЕТ СН'!$F$6-'СЕТ СН'!$F$22</f>
        <v>918.16878362000011</v>
      </c>
      <c r="V36" s="36">
        <f>SUMIFS(СВЦЭМ!$C$39:$C$782,СВЦЭМ!$A$39:$A$782,$A36,СВЦЭМ!$B$39:$B$782,V$11)+'СЕТ СН'!$F$12+СВЦЭМ!$D$10+'СЕТ СН'!$F$6-'СЕТ СН'!$F$22</f>
        <v>923.13373515000012</v>
      </c>
      <c r="W36" s="36">
        <f>SUMIFS(СВЦЭМ!$C$39:$C$782,СВЦЭМ!$A$39:$A$782,$A36,СВЦЭМ!$B$39:$B$782,W$11)+'СЕТ СН'!$F$12+СВЦЭМ!$D$10+'СЕТ СН'!$F$6-'СЕТ СН'!$F$22</f>
        <v>908.34816064000006</v>
      </c>
      <c r="X36" s="36">
        <f>SUMIFS(СВЦЭМ!$C$39:$C$782,СВЦЭМ!$A$39:$A$782,$A36,СВЦЭМ!$B$39:$B$782,X$11)+'СЕТ СН'!$F$12+СВЦЭМ!$D$10+'СЕТ СН'!$F$6-'СЕТ СН'!$F$22</f>
        <v>947.97835054000006</v>
      </c>
      <c r="Y36" s="36">
        <f>SUMIFS(СВЦЭМ!$C$39:$C$782,СВЦЭМ!$A$39:$A$782,$A36,СВЦЭМ!$B$39:$B$782,Y$11)+'СЕТ СН'!$F$12+СВЦЭМ!$D$10+'СЕТ СН'!$F$6-'СЕТ СН'!$F$22</f>
        <v>954.28857566000011</v>
      </c>
    </row>
    <row r="37" spans="1:25" ht="15.75" x14ac:dyDescent="0.2">
      <c r="A37" s="35">
        <f t="shared" si="0"/>
        <v>44465</v>
      </c>
      <c r="B37" s="36">
        <f>SUMIFS(СВЦЭМ!$C$39:$C$782,СВЦЭМ!$A$39:$A$782,$A37,СВЦЭМ!$B$39:$B$782,B$11)+'СЕТ СН'!$F$12+СВЦЭМ!$D$10+'СЕТ СН'!$F$6-'СЕТ СН'!$F$22</f>
        <v>984.4688054500001</v>
      </c>
      <c r="C37" s="36">
        <f>SUMIFS(СВЦЭМ!$C$39:$C$782,СВЦЭМ!$A$39:$A$782,$A37,СВЦЭМ!$B$39:$B$782,C$11)+'СЕТ СН'!$F$12+СВЦЭМ!$D$10+'СЕТ СН'!$F$6-'СЕТ СН'!$F$22</f>
        <v>1056.2502964099999</v>
      </c>
      <c r="D37" s="36">
        <f>SUMIFS(СВЦЭМ!$C$39:$C$782,СВЦЭМ!$A$39:$A$782,$A37,СВЦЭМ!$B$39:$B$782,D$11)+'СЕТ СН'!$F$12+СВЦЭМ!$D$10+'СЕТ СН'!$F$6-'СЕТ СН'!$F$22</f>
        <v>1118.88816105</v>
      </c>
      <c r="E37" s="36">
        <f>SUMIFS(СВЦЭМ!$C$39:$C$782,СВЦЭМ!$A$39:$A$782,$A37,СВЦЭМ!$B$39:$B$782,E$11)+'СЕТ СН'!$F$12+СВЦЭМ!$D$10+'СЕТ СН'!$F$6-'СЕТ СН'!$F$22</f>
        <v>1150.72171822</v>
      </c>
      <c r="F37" s="36">
        <f>SUMIFS(СВЦЭМ!$C$39:$C$782,СВЦЭМ!$A$39:$A$782,$A37,СВЦЭМ!$B$39:$B$782,F$11)+'СЕТ СН'!$F$12+СВЦЭМ!$D$10+'СЕТ СН'!$F$6-'СЕТ СН'!$F$22</f>
        <v>1153.6986972899999</v>
      </c>
      <c r="G37" s="36">
        <f>SUMIFS(СВЦЭМ!$C$39:$C$782,СВЦЭМ!$A$39:$A$782,$A37,СВЦЭМ!$B$39:$B$782,G$11)+'СЕТ СН'!$F$12+СВЦЭМ!$D$10+'СЕТ СН'!$F$6-'СЕТ СН'!$F$22</f>
        <v>1144.8320945099999</v>
      </c>
      <c r="H37" s="36">
        <f>SUMIFS(СВЦЭМ!$C$39:$C$782,СВЦЭМ!$A$39:$A$782,$A37,СВЦЭМ!$B$39:$B$782,H$11)+'СЕТ СН'!$F$12+СВЦЭМ!$D$10+'СЕТ СН'!$F$6-'СЕТ СН'!$F$22</f>
        <v>1103.8900543099999</v>
      </c>
      <c r="I37" s="36">
        <f>SUMIFS(СВЦЭМ!$C$39:$C$782,СВЦЭМ!$A$39:$A$782,$A37,СВЦЭМ!$B$39:$B$782,I$11)+'СЕТ СН'!$F$12+СВЦЭМ!$D$10+'СЕТ СН'!$F$6-'СЕТ СН'!$F$22</f>
        <v>1024.17806713</v>
      </c>
      <c r="J37" s="36">
        <f>SUMIFS(СВЦЭМ!$C$39:$C$782,СВЦЭМ!$A$39:$A$782,$A37,СВЦЭМ!$B$39:$B$782,J$11)+'СЕТ СН'!$F$12+СВЦЭМ!$D$10+'СЕТ СН'!$F$6-'СЕТ СН'!$F$22</f>
        <v>958.20739398000012</v>
      </c>
      <c r="K37" s="36">
        <f>SUMIFS(СВЦЭМ!$C$39:$C$782,СВЦЭМ!$A$39:$A$782,$A37,СВЦЭМ!$B$39:$B$782,K$11)+'СЕТ СН'!$F$12+СВЦЭМ!$D$10+'СЕТ СН'!$F$6-'СЕТ СН'!$F$22</f>
        <v>939.11653490000003</v>
      </c>
      <c r="L37" s="36">
        <f>SUMIFS(СВЦЭМ!$C$39:$C$782,СВЦЭМ!$A$39:$A$782,$A37,СВЦЭМ!$B$39:$B$782,L$11)+'СЕТ СН'!$F$12+СВЦЭМ!$D$10+'СЕТ СН'!$F$6-'СЕТ СН'!$F$22</f>
        <v>949.65558221000003</v>
      </c>
      <c r="M37" s="36">
        <f>SUMIFS(СВЦЭМ!$C$39:$C$782,СВЦЭМ!$A$39:$A$782,$A37,СВЦЭМ!$B$39:$B$782,M$11)+'СЕТ СН'!$F$12+СВЦЭМ!$D$10+'СЕТ СН'!$F$6-'СЕТ СН'!$F$22</f>
        <v>947.49518970000008</v>
      </c>
      <c r="N37" s="36">
        <f>SUMIFS(СВЦЭМ!$C$39:$C$782,СВЦЭМ!$A$39:$A$782,$A37,СВЦЭМ!$B$39:$B$782,N$11)+'СЕТ СН'!$F$12+СВЦЭМ!$D$10+'СЕТ СН'!$F$6-'СЕТ СН'!$F$22</f>
        <v>954.68936214000007</v>
      </c>
      <c r="O37" s="36">
        <f>SUMIFS(СВЦЭМ!$C$39:$C$782,СВЦЭМ!$A$39:$A$782,$A37,СВЦЭМ!$B$39:$B$782,O$11)+'СЕТ СН'!$F$12+СВЦЭМ!$D$10+'СЕТ СН'!$F$6-'СЕТ СН'!$F$22</f>
        <v>974.29897129000005</v>
      </c>
      <c r="P37" s="36">
        <f>SUMIFS(СВЦЭМ!$C$39:$C$782,СВЦЭМ!$A$39:$A$782,$A37,СВЦЭМ!$B$39:$B$782,P$11)+'СЕТ СН'!$F$12+СВЦЭМ!$D$10+'СЕТ СН'!$F$6-'СЕТ СН'!$F$22</f>
        <v>1005.8716910300001</v>
      </c>
      <c r="Q37" s="36">
        <f>SUMIFS(СВЦЭМ!$C$39:$C$782,СВЦЭМ!$A$39:$A$782,$A37,СВЦЭМ!$B$39:$B$782,Q$11)+'СЕТ СН'!$F$12+СВЦЭМ!$D$10+'СЕТ СН'!$F$6-'СЕТ СН'!$F$22</f>
        <v>1007.7633758000001</v>
      </c>
      <c r="R37" s="36">
        <f>SUMIFS(СВЦЭМ!$C$39:$C$782,СВЦЭМ!$A$39:$A$782,$A37,СВЦЭМ!$B$39:$B$782,R$11)+'СЕТ СН'!$F$12+СВЦЭМ!$D$10+'СЕТ СН'!$F$6-'СЕТ СН'!$F$22</f>
        <v>990.02543573000003</v>
      </c>
      <c r="S37" s="36">
        <f>SUMIFS(СВЦЭМ!$C$39:$C$782,СВЦЭМ!$A$39:$A$782,$A37,СВЦЭМ!$B$39:$B$782,S$11)+'СЕТ СН'!$F$12+СВЦЭМ!$D$10+'СЕТ СН'!$F$6-'СЕТ СН'!$F$22</f>
        <v>972.41186105000008</v>
      </c>
      <c r="T37" s="36">
        <f>SUMIFS(СВЦЭМ!$C$39:$C$782,СВЦЭМ!$A$39:$A$782,$A37,СВЦЭМ!$B$39:$B$782,T$11)+'СЕТ СН'!$F$12+СВЦЭМ!$D$10+'СЕТ СН'!$F$6-'СЕТ СН'!$F$22</f>
        <v>939.66973189000009</v>
      </c>
      <c r="U37" s="36">
        <f>SUMIFS(СВЦЭМ!$C$39:$C$782,СВЦЭМ!$A$39:$A$782,$A37,СВЦЭМ!$B$39:$B$782,U$11)+'СЕТ СН'!$F$12+СВЦЭМ!$D$10+'СЕТ СН'!$F$6-'СЕТ СН'!$F$22</f>
        <v>964.0528017900001</v>
      </c>
      <c r="V37" s="36">
        <f>SUMIFS(СВЦЭМ!$C$39:$C$782,СВЦЭМ!$A$39:$A$782,$A37,СВЦЭМ!$B$39:$B$782,V$11)+'СЕТ СН'!$F$12+СВЦЭМ!$D$10+'СЕТ СН'!$F$6-'СЕТ СН'!$F$22</f>
        <v>971.82036251000011</v>
      </c>
      <c r="W37" s="36">
        <f>SUMIFS(СВЦЭМ!$C$39:$C$782,СВЦЭМ!$A$39:$A$782,$A37,СВЦЭМ!$B$39:$B$782,W$11)+'СЕТ СН'!$F$12+СВЦЭМ!$D$10+'СЕТ СН'!$F$6-'СЕТ СН'!$F$22</f>
        <v>965.20990770000003</v>
      </c>
      <c r="X37" s="36">
        <f>SUMIFS(СВЦЭМ!$C$39:$C$782,СВЦЭМ!$A$39:$A$782,$A37,СВЦЭМ!$B$39:$B$782,X$11)+'СЕТ СН'!$F$12+СВЦЭМ!$D$10+'СЕТ СН'!$F$6-'СЕТ СН'!$F$22</f>
        <v>955.12531786000011</v>
      </c>
      <c r="Y37" s="36">
        <f>SUMIFS(СВЦЭМ!$C$39:$C$782,СВЦЭМ!$A$39:$A$782,$A37,СВЦЭМ!$B$39:$B$782,Y$11)+'СЕТ СН'!$F$12+СВЦЭМ!$D$10+'СЕТ СН'!$F$6-'СЕТ СН'!$F$22</f>
        <v>1019.8445038200001</v>
      </c>
    </row>
    <row r="38" spans="1:25" ht="15.75" x14ac:dyDescent="0.2">
      <c r="A38" s="35">
        <f t="shared" si="0"/>
        <v>44466</v>
      </c>
      <c r="B38" s="36">
        <f>SUMIFS(СВЦЭМ!$C$39:$C$782,СВЦЭМ!$A$39:$A$782,$A38,СВЦЭМ!$B$39:$B$782,B$11)+'СЕТ СН'!$F$12+СВЦЭМ!$D$10+'СЕТ СН'!$F$6-'СЕТ СН'!$F$22</f>
        <v>1020.4119967</v>
      </c>
      <c r="C38" s="36">
        <f>SUMIFS(СВЦЭМ!$C$39:$C$782,СВЦЭМ!$A$39:$A$782,$A38,СВЦЭМ!$B$39:$B$782,C$11)+'СЕТ СН'!$F$12+СВЦЭМ!$D$10+'СЕТ СН'!$F$6-'СЕТ СН'!$F$22</f>
        <v>1153.9001498199998</v>
      </c>
      <c r="D38" s="36">
        <f>SUMIFS(СВЦЭМ!$C$39:$C$782,СВЦЭМ!$A$39:$A$782,$A38,СВЦЭМ!$B$39:$B$782,D$11)+'СЕТ СН'!$F$12+СВЦЭМ!$D$10+'СЕТ СН'!$F$6-'СЕТ СН'!$F$22</f>
        <v>1148.0759885799998</v>
      </c>
      <c r="E38" s="36">
        <f>SUMIFS(СВЦЭМ!$C$39:$C$782,СВЦЭМ!$A$39:$A$782,$A38,СВЦЭМ!$B$39:$B$782,E$11)+'СЕТ СН'!$F$12+СВЦЭМ!$D$10+'СЕТ СН'!$F$6-'СЕТ СН'!$F$22</f>
        <v>1160.8728138999998</v>
      </c>
      <c r="F38" s="36">
        <f>SUMIFS(СВЦЭМ!$C$39:$C$782,СВЦЭМ!$A$39:$A$782,$A38,СВЦЭМ!$B$39:$B$782,F$11)+'СЕТ СН'!$F$12+СВЦЭМ!$D$10+'СЕТ СН'!$F$6-'СЕТ СН'!$F$22</f>
        <v>1157.7417640199999</v>
      </c>
      <c r="G38" s="36">
        <f>SUMIFS(СВЦЭМ!$C$39:$C$782,СВЦЭМ!$A$39:$A$782,$A38,СВЦЭМ!$B$39:$B$782,G$11)+'СЕТ СН'!$F$12+СВЦЭМ!$D$10+'СЕТ СН'!$F$6-'СЕТ СН'!$F$22</f>
        <v>1131.0135153199999</v>
      </c>
      <c r="H38" s="36">
        <f>SUMIFS(СВЦЭМ!$C$39:$C$782,СВЦЭМ!$A$39:$A$782,$A38,СВЦЭМ!$B$39:$B$782,H$11)+'СЕТ СН'!$F$12+СВЦЭМ!$D$10+'СЕТ СН'!$F$6-'СЕТ СН'!$F$22</f>
        <v>1086.00467753</v>
      </c>
      <c r="I38" s="36">
        <f>SUMIFS(СВЦЭМ!$C$39:$C$782,СВЦЭМ!$A$39:$A$782,$A38,СВЦЭМ!$B$39:$B$782,I$11)+'СЕТ СН'!$F$12+СВЦЭМ!$D$10+'СЕТ СН'!$F$6-'СЕТ СН'!$F$22</f>
        <v>991.95620730000007</v>
      </c>
      <c r="J38" s="36">
        <f>SUMIFS(СВЦЭМ!$C$39:$C$782,СВЦЭМ!$A$39:$A$782,$A38,СВЦЭМ!$B$39:$B$782,J$11)+'СЕТ СН'!$F$12+СВЦЭМ!$D$10+'СЕТ СН'!$F$6-'СЕТ СН'!$F$22</f>
        <v>971.99658127000009</v>
      </c>
      <c r="K38" s="36">
        <f>SUMIFS(СВЦЭМ!$C$39:$C$782,СВЦЭМ!$A$39:$A$782,$A38,СВЦЭМ!$B$39:$B$782,K$11)+'СЕТ СН'!$F$12+СВЦЭМ!$D$10+'СЕТ СН'!$F$6-'СЕТ СН'!$F$22</f>
        <v>986.77723939000009</v>
      </c>
      <c r="L38" s="36">
        <f>SUMIFS(СВЦЭМ!$C$39:$C$782,СВЦЭМ!$A$39:$A$782,$A38,СВЦЭМ!$B$39:$B$782,L$11)+'СЕТ СН'!$F$12+СВЦЭМ!$D$10+'СЕТ СН'!$F$6-'СЕТ СН'!$F$22</f>
        <v>995.27545826000005</v>
      </c>
      <c r="M38" s="36">
        <f>SUMIFS(СВЦЭМ!$C$39:$C$782,СВЦЭМ!$A$39:$A$782,$A38,СВЦЭМ!$B$39:$B$782,M$11)+'СЕТ СН'!$F$12+СВЦЭМ!$D$10+'СЕТ СН'!$F$6-'СЕТ СН'!$F$22</f>
        <v>998.17129738000006</v>
      </c>
      <c r="N38" s="36">
        <f>SUMIFS(СВЦЭМ!$C$39:$C$782,СВЦЭМ!$A$39:$A$782,$A38,СВЦЭМ!$B$39:$B$782,N$11)+'СЕТ СН'!$F$12+СВЦЭМ!$D$10+'СЕТ СН'!$F$6-'СЕТ СН'!$F$22</f>
        <v>1001.2500604600001</v>
      </c>
      <c r="O38" s="36">
        <f>SUMIFS(СВЦЭМ!$C$39:$C$782,СВЦЭМ!$A$39:$A$782,$A38,СВЦЭМ!$B$39:$B$782,O$11)+'СЕТ СН'!$F$12+СВЦЭМ!$D$10+'СЕТ СН'!$F$6-'СЕТ СН'!$F$22</f>
        <v>985.13719552000009</v>
      </c>
      <c r="P38" s="36">
        <f>SUMIFS(СВЦЭМ!$C$39:$C$782,СВЦЭМ!$A$39:$A$782,$A38,СВЦЭМ!$B$39:$B$782,P$11)+'СЕТ СН'!$F$12+СВЦЭМ!$D$10+'СЕТ СН'!$F$6-'СЕТ СН'!$F$22</f>
        <v>1036.54471588</v>
      </c>
      <c r="Q38" s="36">
        <f>SUMIFS(СВЦЭМ!$C$39:$C$782,СВЦЭМ!$A$39:$A$782,$A38,СВЦЭМ!$B$39:$B$782,Q$11)+'СЕТ СН'!$F$12+СВЦЭМ!$D$10+'СЕТ СН'!$F$6-'СЕТ СН'!$F$22</f>
        <v>1032.64024462</v>
      </c>
      <c r="R38" s="36">
        <f>SUMIFS(СВЦЭМ!$C$39:$C$782,СВЦЭМ!$A$39:$A$782,$A38,СВЦЭМ!$B$39:$B$782,R$11)+'СЕТ СН'!$F$12+СВЦЭМ!$D$10+'СЕТ СН'!$F$6-'СЕТ СН'!$F$22</f>
        <v>1017.6922176500001</v>
      </c>
      <c r="S38" s="36">
        <f>SUMIFS(СВЦЭМ!$C$39:$C$782,СВЦЭМ!$A$39:$A$782,$A38,СВЦЭМ!$B$39:$B$782,S$11)+'СЕТ СН'!$F$12+СВЦЭМ!$D$10+'СЕТ СН'!$F$6-'СЕТ СН'!$F$22</f>
        <v>998.08783839000012</v>
      </c>
      <c r="T38" s="36">
        <f>SUMIFS(СВЦЭМ!$C$39:$C$782,СВЦЭМ!$A$39:$A$782,$A38,СВЦЭМ!$B$39:$B$782,T$11)+'СЕТ СН'!$F$12+СВЦЭМ!$D$10+'СЕТ СН'!$F$6-'СЕТ СН'!$F$22</f>
        <v>950.71251525000002</v>
      </c>
      <c r="U38" s="36">
        <f>SUMIFS(СВЦЭМ!$C$39:$C$782,СВЦЭМ!$A$39:$A$782,$A38,СВЦЭМ!$B$39:$B$782,U$11)+'СЕТ СН'!$F$12+СВЦЭМ!$D$10+'СЕТ СН'!$F$6-'СЕТ СН'!$F$22</f>
        <v>948.59515122000005</v>
      </c>
      <c r="V38" s="36">
        <f>SUMIFS(СВЦЭМ!$C$39:$C$782,СВЦЭМ!$A$39:$A$782,$A38,СВЦЭМ!$B$39:$B$782,V$11)+'СЕТ СН'!$F$12+СВЦЭМ!$D$10+'СЕТ СН'!$F$6-'СЕТ СН'!$F$22</f>
        <v>947.97923358000003</v>
      </c>
      <c r="W38" s="36">
        <f>SUMIFS(СВЦЭМ!$C$39:$C$782,СВЦЭМ!$A$39:$A$782,$A38,СВЦЭМ!$B$39:$B$782,W$11)+'СЕТ СН'!$F$12+СВЦЭМ!$D$10+'СЕТ СН'!$F$6-'СЕТ СН'!$F$22</f>
        <v>936.70420935000004</v>
      </c>
      <c r="X38" s="36">
        <f>SUMIFS(СВЦЭМ!$C$39:$C$782,СВЦЭМ!$A$39:$A$782,$A38,СВЦЭМ!$B$39:$B$782,X$11)+'СЕТ СН'!$F$12+СВЦЭМ!$D$10+'СЕТ СН'!$F$6-'СЕТ СН'!$F$22</f>
        <v>942.56406073000005</v>
      </c>
      <c r="Y38" s="36">
        <f>SUMIFS(СВЦЭМ!$C$39:$C$782,СВЦЭМ!$A$39:$A$782,$A38,СВЦЭМ!$B$39:$B$782,Y$11)+'СЕТ СН'!$F$12+СВЦЭМ!$D$10+'СЕТ СН'!$F$6-'СЕТ СН'!$F$22</f>
        <v>963.62741170000004</v>
      </c>
    </row>
    <row r="39" spans="1:25" ht="15.75" x14ac:dyDescent="0.2">
      <c r="A39" s="35">
        <f t="shared" si="0"/>
        <v>44467</v>
      </c>
      <c r="B39" s="36">
        <f>SUMIFS(СВЦЭМ!$C$39:$C$782,СВЦЭМ!$A$39:$A$782,$A39,СВЦЭМ!$B$39:$B$782,B$11)+'СЕТ СН'!$F$12+СВЦЭМ!$D$10+'СЕТ СН'!$F$6-'СЕТ СН'!$F$22</f>
        <v>1024.0632187000001</v>
      </c>
      <c r="C39" s="36">
        <f>SUMIFS(СВЦЭМ!$C$39:$C$782,СВЦЭМ!$A$39:$A$782,$A39,СВЦЭМ!$B$39:$B$782,C$11)+'СЕТ СН'!$F$12+СВЦЭМ!$D$10+'СЕТ СН'!$F$6-'СЕТ СН'!$F$22</f>
        <v>1071.0675436399999</v>
      </c>
      <c r="D39" s="36">
        <f>SUMIFS(СВЦЭМ!$C$39:$C$782,СВЦЭМ!$A$39:$A$782,$A39,СВЦЭМ!$B$39:$B$782,D$11)+'СЕТ СН'!$F$12+СВЦЭМ!$D$10+'СЕТ СН'!$F$6-'СЕТ СН'!$F$22</f>
        <v>1058.0782888200001</v>
      </c>
      <c r="E39" s="36">
        <f>SUMIFS(СВЦЭМ!$C$39:$C$782,СВЦЭМ!$A$39:$A$782,$A39,СВЦЭМ!$B$39:$B$782,E$11)+'СЕТ СН'!$F$12+СВЦЭМ!$D$10+'СЕТ СН'!$F$6-'СЕТ СН'!$F$22</f>
        <v>1065.50093715</v>
      </c>
      <c r="F39" s="36">
        <f>SUMIFS(СВЦЭМ!$C$39:$C$782,СВЦЭМ!$A$39:$A$782,$A39,СВЦЭМ!$B$39:$B$782,F$11)+'СЕТ СН'!$F$12+СВЦЭМ!$D$10+'СЕТ СН'!$F$6-'СЕТ СН'!$F$22</f>
        <v>1060.5415654600001</v>
      </c>
      <c r="G39" s="36">
        <f>SUMIFS(СВЦЭМ!$C$39:$C$782,СВЦЭМ!$A$39:$A$782,$A39,СВЦЭМ!$B$39:$B$782,G$11)+'СЕТ СН'!$F$12+СВЦЭМ!$D$10+'СЕТ СН'!$F$6-'СЕТ СН'!$F$22</f>
        <v>1047.6793988100001</v>
      </c>
      <c r="H39" s="36">
        <f>SUMIFS(СВЦЭМ!$C$39:$C$782,СВЦЭМ!$A$39:$A$782,$A39,СВЦЭМ!$B$39:$B$782,H$11)+'СЕТ СН'!$F$12+СВЦЭМ!$D$10+'СЕТ СН'!$F$6-'СЕТ СН'!$F$22</f>
        <v>1069.9748420799999</v>
      </c>
      <c r="I39" s="36">
        <f>SUMIFS(СВЦЭМ!$C$39:$C$782,СВЦЭМ!$A$39:$A$782,$A39,СВЦЭМ!$B$39:$B$782,I$11)+'СЕТ СН'!$F$12+СВЦЭМ!$D$10+'СЕТ СН'!$F$6-'СЕТ СН'!$F$22</f>
        <v>1030.4851899099999</v>
      </c>
      <c r="J39" s="36">
        <f>SUMIFS(СВЦЭМ!$C$39:$C$782,СВЦЭМ!$A$39:$A$782,$A39,СВЦЭМ!$B$39:$B$782,J$11)+'СЕТ СН'!$F$12+СВЦЭМ!$D$10+'СЕТ СН'!$F$6-'СЕТ СН'!$F$22</f>
        <v>1002.88685967</v>
      </c>
      <c r="K39" s="36">
        <f>SUMIFS(СВЦЭМ!$C$39:$C$782,СВЦЭМ!$A$39:$A$782,$A39,СВЦЭМ!$B$39:$B$782,K$11)+'СЕТ СН'!$F$12+СВЦЭМ!$D$10+'СЕТ СН'!$F$6-'СЕТ СН'!$F$22</f>
        <v>963.99616124000011</v>
      </c>
      <c r="L39" s="36">
        <f>SUMIFS(СВЦЭМ!$C$39:$C$782,СВЦЭМ!$A$39:$A$782,$A39,СВЦЭМ!$B$39:$B$782,L$11)+'СЕТ СН'!$F$12+СВЦЭМ!$D$10+'СЕТ СН'!$F$6-'СЕТ СН'!$F$22</f>
        <v>940.51089441000011</v>
      </c>
      <c r="M39" s="36">
        <f>SUMIFS(СВЦЭМ!$C$39:$C$782,СВЦЭМ!$A$39:$A$782,$A39,СВЦЭМ!$B$39:$B$782,M$11)+'СЕТ СН'!$F$12+СВЦЭМ!$D$10+'СЕТ СН'!$F$6-'СЕТ СН'!$F$22</f>
        <v>974.81067571000006</v>
      </c>
      <c r="N39" s="36">
        <f>SUMIFS(СВЦЭМ!$C$39:$C$782,СВЦЭМ!$A$39:$A$782,$A39,СВЦЭМ!$B$39:$B$782,N$11)+'СЕТ СН'!$F$12+СВЦЭМ!$D$10+'СЕТ СН'!$F$6-'СЕТ СН'!$F$22</f>
        <v>993.73479444000009</v>
      </c>
      <c r="O39" s="36">
        <f>SUMIFS(СВЦЭМ!$C$39:$C$782,СВЦЭМ!$A$39:$A$782,$A39,СВЦЭМ!$B$39:$B$782,O$11)+'СЕТ СН'!$F$12+СВЦЭМ!$D$10+'СЕТ СН'!$F$6-'СЕТ СН'!$F$22</f>
        <v>1018.02732615</v>
      </c>
      <c r="P39" s="36">
        <f>SUMIFS(СВЦЭМ!$C$39:$C$782,СВЦЭМ!$A$39:$A$782,$A39,СВЦЭМ!$B$39:$B$782,P$11)+'СЕТ СН'!$F$12+СВЦЭМ!$D$10+'СЕТ СН'!$F$6-'СЕТ СН'!$F$22</f>
        <v>1050.82689065</v>
      </c>
      <c r="Q39" s="36">
        <f>SUMIFS(СВЦЭМ!$C$39:$C$782,СВЦЭМ!$A$39:$A$782,$A39,СВЦЭМ!$B$39:$B$782,Q$11)+'СЕТ СН'!$F$12+СВЦЭМ!$D$10+'СЕТ СН'!$F$6-'СЕТ СН'!$F$22</f>
        <v>1055.2625524600001</v>
      </c>
      <c r="R39" s="36">
        <f>SUMIFS(СВЦЭМ!$C$39:$C$782,СВЦЭМ!$A$39:$A$782,$A39,СВЦЭМ!$B$39:$B$782,R$11)+'СЕТ СН'!$F$12+СВЦЭМ!$D$10+'СЕТ СН'!$F$6-'СЕТ СН'!$F$22</f>
        <v>1048.2046084400001</v>
      </c>
      <c r="S39" s="36">
        <f>SUMIFS(СВЦЭМ!$C$39:$C$782,СВЦЭМ!$A$39:$A$782,$A39,СВЦЭМ!$B$39:$B$782,S$11)+'СЕТ СН'!$F$12+СВЦЭМ!$D$10+'СЕТ СН'!$F$6-'СЕТ СН'!$F$22</f>
        <v>1036.52151151</v>
      </c>
      <c r="T39" s="36">
        <f>SUMIFS(СВЦЭМ!$C$39:$C$782,СВЦЭМ!$A$39:$A$782,$A39,СВЦЭМ!$B$39:$B$782,T$11)+'СЕТ СН'!$F$12+СВЦЭМ!$D$10+'СЕТ СН'!$F$6-'СЕТ СН'!$F$22</f>
        <v>992.89489282000011</v>
      </c>
      <c r="U39" s="36">
        <f>SUMIFS(СВЦЭМ!$C$39:$C$782,СВЦЭМ!$A$39:$A$782,$A39,СВЦЭМ!$B$39:$B$782,U$11)+'СЕТ СН'!$F$12+СВЦЭМ!$D$10+'СЕТ СН'!$F$6-'СЕТ СН'!$F$22</f>
        <v>941.16919872000005</v>
      </c>
      <c r="V39" s="36">
        <f>SUMIFS(СВЦЭМ!$C$39:$C$782,СВЦЭМ!$A$39:$A$782,$A39,СВЦЭМ!$B$39:$B$782,V$11)+'СЕТ СН'!$F$12+СВЦЭМ!$D$10+'СЕТ СН'!$F$6-'СЕТ СН'!$F$22</f>
        <v>948.53496859000006</v>
      </c>
      <c r="W39" s="36">
        <f>SUMIFS(СВЦЭМ!$C$39:$C$782,СВЦЭМ!$A$39:$A$782,$A39,СВЦЭМ!$B$39:$B$782,W$11)+'СЕТ СН'!$F$12+СВЦЭМ!$D$10+'СЕТ СН'!$F$6-'СЕТ СН'!$F$22</f>
        <v>953.87241873000005</v>
      </c>
      <c r="X39" s="36">
        <f>SUMIFS(СВЦЭМ!$C$39:$C$782,СВЦЭМ!$A$39:$A$782,$A39,СВЦЭМ!$B$39:$B$782,X$11)+'СЕТ СН'!$F$12+СВЦЭМ!$D$10+'СЕТ СН'!$F$6-'СЕТ СН'!$F$22</f>
        <v>996.33857193000006</v>
      </c>
      <c r="Y39" s="36">
        <f>SUMIFS(СВЦЭМ!$C$39:$C$782,СВЦЭМ!$A$39:$A$782,$A39,СВЦЭМ!$B$39:$B$782,Y$11)+'СЕТ СН'!$F$12+СВЦЭМ!$D$10+'СЕТ СН'!$F$6-'СЕТ СН'!$F$22</f>
        <v>990.68857113000013</v>
      </c>
    </row>
    <row r="40" spans="1:25" ht="15.75" x14ac:dyDescent="0.2">
      <c r="A40" s="35">
        <f t="shared" si="0"/>
        <v>44468</v>
      </c>
      <c r="B40" s="36">
        <f>SUMIFS(СВЦЭМ!$C$39:$C$782,СВЦЭМ!$A$39:$A$782,$A40,СВЦЭМ!$B$39:$B$782,B$11)+'СЕТ СН'!$F$12+СВЦЭМ!$D$10+'СЕТ СН'!$F$6-'СЕТ СН'!$F$22</f>
        <v>1001.0186890700001</v>
      </c>
      <c r="C40" s="36">
        <f>SUMIFS(СВЦЭМ!$C$39:$C$782,СВЦЭМ!$A$39:$A$782,$A40,СВЦЭМ!$B$39:$B$782,C$11)+'СЕТ СН'!$F$12+СВЦЭМ!$D$10+'СЕТ СН'!$F$6-'СЕТ СН'!$F$22</f>
        <v>1093.90630003</v>
      </c>
      <c r="D40" s="36">
        <f>SUMIFS(СВЦЭМ!$C$39:$C$782,СВЦЭМ!$A$39:$A$782,$A40,СВЦЭМ!$B$39:$B$782,D$11)+'СЕТ СН'!$F$12+СВЦЭМ!$D$10+'СЕТ СН'!$F$6-'СЕТ СН'!$F$22</f>
        <v>1148.9222675399999</v>
      </c>
      <c r="E40" s="36">
        <f>SUMIFS(СВЦЭМ!$C$39:$C$782,СВЦЭМ!$A$39:$A$782,$A40,СВЦЭМ!$B$39:$B$782,E$11)+'СЕТ СН'!$F$12+СВЦЭМ!$D$10+'СЕТ СН'!$F$6-'СЕТ СН'!$F$22</f>
        <v>1157.7115816899998</v>
      </c>
      <c r="F40" s="36">
        <f>SUMIFS(СВЦЭМ!$C$39:$C$782,СВЦЭМ!$A$39:$A$782,$A40,СВЦЭМ!$B$39:$B$782,F$11)+'СЕТ СН'!$F$12+СВЦЭМ!$D$10+'СЕТ СН'!$F$6-'СЕТ СН'!$F$22</f>
        <v>1163.7346039199999</v>
      </c>
      <c r="G40" s="36">
        <f>SUMIFS(СВЦЭМ!$C$39:$C$782,СВЦЭМ!$A$39:$A$782,$A40,СВЦЭМ!$B$39:$B$782,G$11)+'СЕТ СН'!$F$12+СВЦЭМ!$D$10+'СЕТ СН'!$F$6-'СЕТ СН'!$F$22</f>
        <v>1143.1737733199998</v>
      </c>
      <c r="H40" s="36">
        <f>SUMIFS(СВЦЭМ!$C$39:$C$782,СВЦЭМ!$A$39:$A$782,$A40,СВЦЭМ!$B$39:$B$782,H$11)+'СЕТ СН'!$F$12+СВЦЭМ!$D$10+'СЕТ СН'!$F$6-'СЕТ СН'!$F$22</f>
        <v>1107.9007769799998</v>
      </c>
      <c r="I40" s="36">
        <f>SUMIFS(СВЦЭМ!$C$39:$C$782,СВЦЭМ!$A$39:$A$782,$A40,СВЦЭМ!$B$39:$B$782,I$11)+'СЕТ СН'!$F$12+СВЦЭМ!$D$10+'СЕТ СН'!$F$6-'СЕТ СН'!$F$22</f>
        <v>1061.8568408400001</v>
      </c>
      <c r="J40" s="36">
        <f>SUMIFS(СВЦЭМ!$C$39:$C$782,СВЦЭМ!$A$39:$A$782,$A40,СВЦЭМ!$B$39:$B$782,J$11)+'СЕТ СН'!$F$12+СВЦЭМ!$D$10+'СЕТ СН'!$F$6-'СЕТ СН'!$F$22</f>
        <v>1034.73316527</v>
      </c>
      <c r="K40" s="36">
        <f>SUMIFS(СВЦЭМ!$C$39:$C$782,СВЦЭМ!$A$39:$A$782,$A40,СВЦЭМ!$B$39:$B$782,K$11)+'СЕТ СН'!$F$12+СВЦЭМ!$D$10+'СЕТ СН'!$F$6-'СЕТ СН'!$F$22</f>
        <v>972.42105246000006</v>
      </c>
      <c r="L40" s="36">
        <f>SUMIFS(СВЦЭМ!$C$39:$C$782,СВЦЭМ!$A$39:$A$782,$A40,СВЦЭМ!$B$39:$B$782,L$11)+'СЕТ СН'!$F$12+СВЦЭМ!$D$10+'СЕТ СН'!$F$6-'СЕТ СН'!$F$22</f>
        <v>953.65894865000007</v>
      </c>
      <c r="M40" s="36">
        <f>SUMIFS(СВЦЭМ!$C$39:$C$782,СВЦЭМ!$A$39:$A$782,$A40,СВЦЭМ!$B$39:$B$782,M$11)+'СЕТ СН'!$F$12+СВЦЭМ!$D$10+'СЕТ СН'!$F$6-'СЕТ СН'!$F$22</f>
        <v>939.82886300000007</v>
      </c>
      <c r="N40" s="36">
        <f>SUMIFS(СВЦЭМ!$C$39:$C$782,СВЦЭМ!$A$39:$A$782,$A40,СВЦЭМ!$B$39:$B$782,N$11)+'СЕТ СН'!$F$12+СВЦЭМ!$D$10+'СЕТ СН'!$F$6-'СЕТ СН'!$F$22</f>
        <v>991.69266114000004</v>
      </c>
      <c r="O40" s="36">
        <f>SUMIFS(СВЦЭМ!$C$39:$C$782,СВЦЭМ!$A$39:$A$782,$A40,СВЦЭМ!$B$39:$B$782,O$11)+'СЕТ СН'!$F$12+СВЦЭМ!$D$10+'СЕТ СН'!$F$6-'СЕТ СН'!$F$22</f>
        <v>1004.8565673000001</v>
      </c>
      <c r="P40" s="36">
        <f>SUMIFS(СВЦЭМ!$C$39:$C$782,СВЦЭМ!$A$39:$A$782,$A40,СВЦЭМ!$B$39:$B$782,P$11)+'СЕТ СН'!$F$12+СВЦЭМ!$D$10+'СЕТ СН'!$F$6-'СЕТ СН'!$F$22</f>
        <v>1069.8786410600001</v>
      </c>
      <c r="Q40" s="36">
        <f>SUMIFS(СВЦЭМ!$C$39:$C$782,СВЦЭМ!$A$39:$A$782,$A40,СВЦЭМ!$B$39:$B$782,Q$11)+'СЕТ СН'!$F$12+СВЦЭМ!$D$10+'СЕТ СН'!$F$6-'СЕТ СН'!$F$22</f>
        <v>1079.1868911299998</v>
      </c>
      <c r="R40" s="36">
        <f>SUMIFS(СВЦЭМ!$C$39:$C$782,СВЦЭМ!$A$39:$A$782,$A40,СВЦЭМ!$B$39:$B$782,R$11)+'СЕТ СН'!$F$12+СВЦЭМ!$D$10+'СЕТ СН'!$F$6-'СЕТ СН'!$F$22</f>
        <v>1073.79921651</v>
      </c>
      <c r="S40" s="36">
        <f>SUMIFS(СВЦЭМ!$C$39:$C$782,СВЦЭМ!$A$39:$A$782,$A40,СВЦЭМ!$B$39:$B$782,S$11)+'СЕТ СН'!$F$12+СВЦЭМ!$D$10+'СЕТ СН'!$F$6-'СЕТ СН'!$F$22</f>
        <v>1047.8858522600001</v>
      </c>
      <c r="T40" s="36">
        <f>SUMIFS(СВЦЭМ!$C$39:$C$782,СВЦЭМ!$A$39:$A$782,$A40,СВЦЭМ!$B$39:$B$782,T$11)+'СЕТ СН'!$F$12+СВЦЭМ!$D$10+'СЕТ СН'!$F$6-'СЕТ СН'!$F$22</f>
        <v>1027.65977062</v>
      </c>
      <c r="U40" s="36">
        <f>SUMIFS(СВЦЭМ!$C$39:$C$782,СВЦЭМ!$A$39:$A$782,$A40,СВЦЭМ!$B$39:$B$782,U$11)+'СЕТ СН'!$F$12+СВЦЭМ!$D$10+'СЕТ СН'!$F$6-'СЕТ СН'!$F$22</f>
        <v>986.51575886000012</v>
      </c>
      <c r="V40" s="36">
        <f>SUMIFS(СВЦЭМ!$C$39:$C$782,СВЦЭМ!$A$39:$A$782,$A40,СВЦЭМ!$B$39:$B$782,V$11)+'СЕТ СН'!$F$12+СВЦЭМ!$D$10+'СЕТ СН'!$F$6-'СЕТ СН'!$F$22</f>
        <v>962.4818645900001</v>
      </c>
      <c r="W40" s="36">
        <f>SUMIFS(СВЦЭМ!$C$39:$C$782,СВЦЭМ!$A$39:$A$782,$A40,СВЦЭМ!$B$39:$B$782,W$11)+'СЕТ СН'!$F$12+СВЦЭМ!$D$10+'СЕТ СН'!$F$6-'СЕТ СН'!$F$22</f>
        <v>947.86844953000002</v>
      </c>
      <c r="X40" s="36">
        <f>SUMIFS(СВЦЭМ!$C$39:$C$782,СВЦЭМ!$A$39:$A$782,$A40,СВЦЭМ!$B$39:$B$782,X$11)+'СЕТ СН'!$F$12+СВЦЭМ!$D$10+'СЕТ СН'!$F$6-'СЕТ СН'!$F$22</f>
        <v>1006.3853278300001</v>
      </c>
      <c r="Y40" s="36">
        <f>SUMIFS(СВЦЭМ!$C$39:$C$782,СВЦЭМ!$A$39:$A$782,$A40,СВЦЭМ!$B$39:$B$782,Y$11)+'СЕТ СН'!$F$12+СВЦЭМ!$D$10+'СЕТ СН'!$F$6-'СЕТ СН'!$F$22</f>
        <v>1021.45986844</v>
      </c>
    </row>
    <row r="41" spans="1:25" ht="15.75" x14ac:dyDescent="0.2">
      <c r="A41" s="35">
        <f t="shared" si="0"/>
        <v>44469</v>
      </c>
      <c r="B41" s="36">
        <f>SUMIFS(СВЦЭМ!$C$39:$C$782,СВЦЭМ!$A$39:$A$782,$A41,СВЦЭМ!$B$39:$B$782,B$11)+'СЕТ СН'!$F$12+СВЦЭМ!$D$10+'СЕТ СН'!$F$6-'СЕТ СН'!$F$22</f>
        <v>1040.0709444700001</v>
      </c>
      <c r="C41" s="36">
        <f>SUMIFS(СВЦЭМ!$C$39:$C$782,СВЦЭМ!$A$39:$A$782,$A41,СВЦЭМ!$B$39:$B$782,C$11)+'СЕТ СН'!$F$12+СВЦЭМ!$D$10+'СЕТ СН'!$F$6-'СЕТ СН'!$F$22</f>
        <v>1082.85874943</v>
      </c>
      <c r="D41" s="36">
        <f>SUMIFS(СВЦЭМ!$C$39:$C$782,СВЦЭМ!$A$39:$A$782,$A41,СВЦЭМ!$B$39:$B$782,D$11)+'СЕТ СН'!$F$12+СВЦЭМ!$D$10+'СЕТ СН'!$F$6-'СЕТ СН'!$F$22</f>
        <v>1134.2975053799998</v>
      </c>
      <c r="E41" s="36">
        <f>SUMIFS(СВЦЭМ!$C$39:$C$782,СВЦЭМ!$A$39:$A$782,$A41,СВЦЭМ!$B$39:$B$782,E$11)+'СЕТ СН'!$F$12+СВЦЭМ!$D$10+'СЕТ СН'!$F$6-'СЕТ СН'!$F$22</f>
        <v>1156.0489641499998</v>
      </c>
      <c r="F41" s="36">
        <f>SUMIFS(СВЦЭМ!$C$39:$C$782,СВЦЭМ!$A$39:$A$782,$A41,СВЦЭМ!$B$39:$B$782,F$11)+'СЕТ СН'!$F$12+СВЦЭМ!$D$10+'СЕТ СН'!$F$6-'СЕТ СН'!$F$22</f>
        <v>1153.7966096899997</v>
      </c>
      <c r="G41" s="36">
        <f>SUMIFS(СВЦЭМ!$C$39:$C$782,СВЦЭМ!$A$39:$A$782,$A41,СВЦЭМ!$B$39:$B$782,G$11)+'СЕТ СН'!$F$12+СВЦЭМ!$D$10+'СЕТ СН'!$F$6-'СЕТ СН'!$F$22</f>
        <v>1156.7269599399999</v>
      </c>
      <c r="H41" s="36">
        <f>SUMIFS(СВЦЭМ!$C$39:$C$782,СВЦЭМ!$A$39:$A$782,$A41,СВЦЭМ!$B$39:$B$782,H$11)+'СЕТ СН'!$F$12+СВЦЭМ!$D$10+'СЕТ СН'!$F$6-'СЕТ СН'!$F$22</f>
        <v>1093.9945300699999</v>
      </c>
      <c r="I41" s="36">
        <f>SUMIFS(СВЦЭМ!$C$39:$C$782,СВЦЭМ!$A$39:$A$782,$A41,СВЦЭМ!$B$39:$B$782,I$11)+'СЕТ СН'!$F$12+СВЦЭМ!$D$10+'СЕТ СН'!$F$6-'СЕТ СН'!$F$22</f>
        <v>1079.25949092</v>
      </c>
      <c r="J41" s="36">
        <f>SUMIFS(СВЦЭМ!$C$39:$C$782,СВЦЭМ!$A$39:$A$782,$A41,СВЦЭМ!$B$39:$B$782,J$11)+'СЕТ СН'!$F$12+СВЦЭМ!$D$10+'СЕТ СН'!$F$6-'СЕТ СН'!$F$22</f>
        <v>1045.75242336</v>
      </c>
      <c r="K41" s="36">
        <f>SUMIFS(СВЦЭМ!$C$39:$C$782,СВЦЭМ!$A$39:$A$782,$A41,СВЦЭМ!$B$39:$B$782,K$11)+'СЕТ СН'!$F$12+СВЦЭМ!$D$10+'СЕТ СН'!$F$6-'СЕТ СН'!$F$22</f>
        <v>1053.55228981</v>
      </c>
      <c r="L41" s="36">
        <f>SUMIFS(СВЦЭМ!$C$39:$C$782,СВЦЭМ!$A$39:$A$782,$A41,СВЦЭМ!$B$39:$B$782,L$11)+'СЕТ СН'!$F$12+СВЦЭМ!$D$10+'СЕТ СН'!$F$6-'СЕТ СН'!$F$22</f>
        <v>1056.5737293899999</v>
      </c>
      <c r="M41" s="36">
        <f>SUMIFS(СВЦЭМ!$C$39:$C$782,СВЦЭМ!$A$39:$A$782,$A41,СВЦЭМ!$B$39:$B$782,M$11)+'СЕТ СН'!$F$12+СВЦЭМ!$D$10+'СЕТ СН'!$F$6-'СЕТ СН'!$F$22</f>
        <v>1037.69324306</v>
      </c>
      <c r="N41" s="36">
        <f>SUMIFS(СВЦЭМ!$C$39:$C$782,СВЦЭМ!$A$39:$A$782,$A41,СВЦЭМ!$B$39:$B$782,N$11)+'СЕТ СН'!$F$12+СВЦЭМ!$D$10+'СЕТ СН'!$F$6-'СЕТ СН'!$F$22</f>
        <v>1026.97555534</v>
      </c>
      <c r="O41" s="36">
        <f>SUMIFS(СВЦЭМ!$C$39:$C$782,СВЦЭМ!$A$39:$A$782,$A41,СВЦЭМ!$B$39:$B$782,O$11)+'СЕТ СН'!$F$12+СВЦЭМ!$D$10+'СЕТ СН'!$F$6-'СЕТ СН'!$F$22</f>
        <v>1022.2253469500001</v>
      </c>
      <c r="P41" s="36">
        <f>SUMIFS(СВЦЭМ!$C$39:$C$782,СВЦЭМ!$A$39:$A$782,$A41,СВЦЭМ!$B$39:$B$782,P$11)+'СЕТ СН'!$F$12+СВЦЭМ!$D$10+'СЕТ СН'!$F$6-'СЕТ СН'!$F$22</f>
        <v>1067.6248379399999</v>
      </c>
      <c r="Q41" s="36">
        <f>SUMIFS(СВЦЭМ!$C$39:$C$782,СВЦЭМ!$A$39:$A$782,$A41,СВЦЭМ!$B$39:$B$782,Q$11)+'СЕТ СН'!$F$12+СВЦЭМ!$D$10+'СЕТ СН'!$F$6-'СЕТ СН'!$F$22</f>
        <v>1074.35202387</v>
      </c>
      <c r="R41" s="36">
        <f>SUMIFS(СВЦЭМ!$C$39:$C$782,СВЦЭМ!$A$39:$A$782,$A41,СВЦЭМ!$B$39:$B$782,R$11)+'СЕТ СН'!$F$12+СВЦЭМ!$D$10+'СЕТ СН'!$F$6-'СЕТ СН'!$F$22</f>
        <v>1072.6191579900001</v>
      </c>
      <c r="S41" s="36">
        <f>SUMIFS(СВЦЭМ!$C$39:$C$782,СВЦЭМ!$A$39:$A$782,$A41,СВЦЭМ!$B$39:$B$782,S$11)+'СЕТ СН'!$F$12+СВЦЭМ!$D$10+'СЕТ СН'!$F$6-'СЕТ СН'!$F$22</f>
        <v>1020.6524863600001</v>
      </c>
      <c r="T41" s="36">
        <f>SUMIFS(СВЦЭМ!$C$39:$C$782,СВЦЭМ!$A$39:$A$782,$A41,СВЦЭМ!$B$39:$B$782,T$11)+'СЕТ СН'!$F$12+СВЦЭМ!$D$10+'СЕТ СН'!$F$6-'СЕТ СН'!$F$22</f>
        <v>1032.8004219700001</v>
      </c>
      <c r="U41" s="36">
        <f>SUMIFS(СВЦЭМ!$C$39:$C$782,СВЦЭМ!$A$39:$A$782,$A41,СВЦЭМ!$B$39:$B$782,U$11)+'СЕТ СН'!$F$12+СВЦЭМ!$D$10+'СЕТ СН'!$F$6-'СЕТ СН'!$F$22</f>
        <v>1006.0405715700001</v>
      </c>
      <c r="V41" s="36">
        <f>SUMIFS(СВЦЭМ!$C$39:$C$782,СВЦЭМ!$A$39:$A$782,$A41,СВЦЭМ!$B$39:$B$782,V$11)+'СЕТ СН'!$F$12+СВЦЭМ!$D$10+'СЕТ СН'!$F$6-'СЕТ СН'!$F$22</f>
        <v>998.67524689000004</v>
      </c>
      <c r="W41" s="36">
        <f>SUMIFS(СВЦЭМ!$C$39:$C$782,СВЦЭМ!$A$39:$A$782,$A41,СВЦЭМ!$B$39:$B$782,W$11)+'СЕТ СН'!$F$12+СВЦЭМ!$D$10+'СЕТ СН'!$F$6-'СЕТ СН'!$F$22</f>
        <v>992.06813889000011</v>
      </c>
      <c r="X41" s="36">
        <f>SUMIFS(СВЦЭМ!$C$39:$C$782,СВЦЭМ!$A$39:$A$782,$A41,СВЦЭМ!$B$39:$B$782,X$11)+'СЕТ СН'!$F$12+СВЦЭМ!$D$10+'СЕТ СН'!$F$6-'СЕТ СН'!$F$22</f>
        <v>1013.8923134500001</v>
      </c>
      <c r="Y41" s="36">
        <f>SUMIFS(СВЦЭМ!$C$39:$C$782,СВЦЭМ!$A$39:$A$782,$A41,СВЦЭМ!$B$39:$B$782,Y$11)+'СЕТ СН'!$F$12+СВЦЭМ!$D$10+'СЕТ СН'!$F$6-'СЕТ СН'!$F$22</f>
        <v>1058.1611823600001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01.09.2021</v>
      </c>
      <c r="B48" s="36">
        <f>SUMIFS(СВЦЭМ!$C$39:$C$782,СВЦЭМ!$A$39:$A$782,$A48,СВЦЭМ!$B$39:$B$782,B$47)+'СЕТ СН'!$G$12+СВЦЭМ!$D$10+'СЕТ СН'!$G$6-'СЕТ СН'!$G$22</f>
        <v>1053.6408052199999</v>
      </c>
      <c r="C48" s="36">
        <f>SUMIFS(СВЦЭМ!$C$39:$C$782,СВЦЭМ!$A$39:$A$782,$A48,СВЦЭМ!$B$39:$B$782,C$47)+'СЕТ СН'!$G$12+СВЦЭМ!$D$10+'СЕТ СН'!$G$6-'СЕТ СН'!$G$22</f>
        <v>1154.0571447100001</v>
      </c>
      <c r="D48" s="36">
        <f>SUMIFS(СВЦЭМ!$C$39:$C$782,СВЦЭМ!$A$39:$A$782,$A48,СВЦЭМ!$B$39:$B$782,D$47)+'СЕТ СН'!$G$12+СВЦЭМ!$D$10+'СЕТ СН'!$G$6-'СЕТ СН'!$G$22</f>
        <v>1233.0464845700001</v>
      </c>
      <c r="E48" s="36">
        <f>SUMIFS(СВЦЭМ!$C$39:$C$782,СВЦЭМ!$A$39:$A$782,$A48,СВЦЭМ!$B$39:$B$782,E$47)+'СЕТ СН'!$G$12+СВЦЭМ!$D$10+'СЕТ СН'!$G$6-'СЕТ СН'!$G$22</f>
        <v>1263.3370771</v>
      </c>
      <c r="F48" s="36">
        <f>SUMIFS(СВЦЭМ!$C$39:$C$782,СВЦЭМ!$A$39:$A$782,$A48,СВЦЭМ!$B$39:$B$782,F$47)+'СЕТ СН'!$G$12+СВЦЭМ!$D$10+'СЕТ СН'!$G$6-'СЕТ СН'!$G$22</f>
        <v>1261.3707951599999</v>
      </c>
      <c r="G48" s="36">
        <f>SUMIFS(СВЦЭМ!$C$39:$C$782,СВЦЭМ!$A$39:$A$782,$A48,СВЦЭМ!$B$39:$B$782,G$47)+'СЕТ СН'!$G$12+СВЦЭМ!$D$10+'СЕТ СН'!$G$6-'СЕТ СН'!$G$22</f>
        <v>1230.40572281</v>
      </c>
      <c r="H48" s="36">
        <f>SUMIFS(СВЦЭМ!$C$39:$C$782,СВЦЭМ!$A$39:$A$782,$A48,СВЦЭМ!$B$39:$B$782,H$47)+'СЕТ СН'!$G$12+СВЦЭМ!$D$10+'СЕТ СН'!$G$6-'СЕТ СН'!$G$22</f>
        <v>1176.81359178</v>
      </c>
      <c r="I48" s="36">
        <f>SUMIFS(СВЦЭМ!$C$39:$C$782,СВЦЭМ!$A$39:$A$782,$A48,СВЦЭМ!$B$39:$B$782,I$47)+'СЕТ СН'!$G$12+СВЦЭМ!$D$10+'СЕТ СН'!$G$6-'СЕТ СН'!$G$22</f>
        <v>1104.42514714</v>
      </c>
      <c r="J48" s="36">
        <f>SUMIFS(СВЦЭМ!$C$39:$C$782,СВЦЭМ!$A$39:$A$782,$A48,СВЦЭМ!$B$39:$B$782,J$47)+'СЕТ СН'!$G$12+СВЦЭМ!$D$10+'СЕТ СН'!$G$6-'СЕТ СН'!$G$22</f>
        <v>1049.7034979</v>
      </c>
      <c r="K48" s="36">
        <f>SUMIFS(СВЦЭМ!$C$39:$C$782,СВЦЭМ!$A$39:$A$782,$A48,СВЦЭМ!$B$39:$B$782,K$47)+'СЕТ СН'!$G$12+СВЦЭМ!$D$10+'СЕТ СН'!$G$6-'СЕТ СН'!$G$22</f>
        <v>1009.35878433</v>
      </c>
      <c r="L48" s="36">
        <f>SUMIFS(СВЦЭМ!$C$39:$C$782,СВЦЭМ!$A$39:$A$782,$A48,СВЦЭМ!$B$39:$B$782,L$47)+'СЕТ СН'!$G$12+СВЦЭМ!$D$10+'СЕТ СН'!$G$6-'СЕТ СН'!$G$22</f>
        <v>994.89414037000006</v>
      </c>
      <c r="M48" s="36">
        <f>SUMIFS(СВЦЭМ!$C$39:$C$782,СВЦЭМ!$A$39:$A$782,$A48,СВЦЭМ!$B$39:$B$782,M$47)+'СЕТ СН'!$G$12+СВЦЭМ!$D$10+'СЕТ СН'!$G$6-'СЕТ СН'!$G$22</f>
        <v>994.50313948000007</v>
      </c>
      <c r="N48" s="36">
        <f>SUMIFS(СВЦЭМ!$C$39:$C$782,СВЦЭМ!$A$39:$A$782,$A48,СВЦЭМ!$B$39:$B$782,N$47)+'СЕТ СН'!$G$12+СВЦЭМ!$D$10+'СЕТ СН'!$G$6-'СЕТ СН'!$G$22</f>
        <v>1020.3978577600001</v>
      </c>
      <c r="O48" s="36">
        <f>SUMIFS(СВЦЭМ!$C$39:$C$782,СВЦЭМ!$A$39:$A$782,$A48,СВЦЭМ!$B$39:$B$782,O$47)+'СЕТ СН'!$G$12+СВЦЭМ!$D$10+'СЕТ СН'!$G$6-'СЕТ СН'!$G$22</f>
        <v>1057.12914196</v>
      </c>
      <c r="P48" s="36">
        <f>SUMIFS(СВЦЭМ!$C$39:$C$782,СВЦЭМ!$A$39:$A$782,$A48,СВЦЭМ!$B$39:$B$782,P$47)+'СЕТ СН'!$G$12+СВЦЭМ!$D$10+'СЕТ СН'!$G$6-'СЕТ СН'!$G$22</f>
        <v>1089.9680178200001</v>
      </c>
      <c r="Q48" s="36">
        <f>SUMIFS(СВЦЭМ!$C$39:$C$782,СВЦЭМ!$A$39:$A$782,$A48,СВЦЭМ!$B$39:$B$782,Q$47)+'СЕТ СН'!$G$12+СВЦЭМ!$D$10+'СЕТ СН'!$G$6-'СЕТ СН'!$G$22</f>
        <v>1092.9281635899999</v>
      </c>
      <c r="R48" s="36">
        <f>SUMIFS(СВЦЭМ!$C$39:$C$782,СВЦЭМ!$A$39:$A$782,$A48,СВЦЭМ!$B$39:$B$782,R$47)+'СЕТ СН'!$G$12+СВЦЭМ!$D$10+'СЕТ СН'!$G$6-'СЕТ СН'!$G$22</f>
        <v>1088.0403148600001</v>
      </c>
      <c r="S48" s="36">
        <f>SUMIFS(СВЦЭМ!$C$39:$C$782,СВЦЭМ!$A$39:$A$782,$A48,СВЦЭМ!$B$39:$B$782,S$47)+'СЕТ СН'!$G$12+СВЦЭМ!$D$10+'СЕТ СН'!$G$6-'СЕТ СН'!$G$22</f>
        <v>1054.4863293000001</v>
      </c>
      <c r="T48" s="36">
        <f>SUMIFS(СВЦЭМ!$C$39:$C$782,СВЦЭМ!$A$39:$A$782,$A48,СВЦЭМ!$B$39:$B$782,T$47)+'СЕТ СН'!$G$12+СВЦЭМ!$D$10+'СЕТ СН'!$G$6-'СЕТ СН'!$G$22</f>
        <v>1017.65990404</v>
      </c>
      <c r="U48" s="36">
        <f>SUMIFS(СВЦЭМ!$C$39:$C$782,СВЦЭМ!$A$39:$A$782,$A48,СВЦЭМ!$B$39:$B$782,U$47)+'СЕТ СН'!$G$12+СВЦЭМ!$D$10+'СЕТ СН'!$G$6-'СЕТ СН'!$G$22</f>
        <v>986.80927319000011</v>
      </c>
      <c r="V48" s="36">
        <f>SUMIFS(СВЦЭМ!$C$39:$C$782,СВЦЭМ!$A$39:$A$782,$A48,СВЦЭМ!$B$39:$B$782,V$47)+'СЕТ СН'!$G$12+СВЦЭМ!$D$10+'СЕТ СН'!$G$6-'СЕТ СН'!$G$22</f>
        <v>989.02992204000009</v>
      </c>
      <c r="W48" s="36">
        <f>SUMIFS(СВЦЭМ!$C$39:$C$782,СВЦЭМ!$A$39:$A$782,$A48,СВЦЭМ!$B$39:$B$782,W$47)+'СЕТ СН'!$G$12+СВЦЭМ!$D$10+'СЕТ СН'!$G$6-'СЕТ СН'!$G$22</f>
        <v>990.5535911500001</v>
      </c>
      <c r="X48" s="36">
        <f>SUMIFS(СВЦЭМ!$C$39:$C$782,СВЦЭМ!$A$39:$A$782,$A48,СВЦЭМ!$B$39:$B$782,X$47)+'СЕТ СН'!$G$12+СВЦЭМ!$D$10+'СЕТ СН'!$G$6-'СЕТ СН'!$G$22</f>
        <v>987.57060822000005</v>
      </c>
      <c r="Y48" s="36">
        <f>SUMIFS(СВЦЭМ!$C$39:$C$782,СВЦЭМ!$A$39:$A$782,$A48,СВЦЭМ!$B$39:$B$782,Y$47)+'СЕТ СН'!$G$12+СВЦЭМ!$D$10+'СЕТ СН'!$G$6-'СЕТ СН'!$G$22</f>
        <v>1048.9808451500001</v>
      </c>
    </row>
    <row r="49" spans="1:25" ht="15.75" x14ac:dyDescent="0.2">
      <c r="A49" s="35">
        <f>A48+1</f>
        <v>44441</v>
      </c>
      <c r="B49" s="36">
        <f>SUMIFS(СВЦЭМ!$C$39:$C$782,СВЦЭМ!$A$39:$A$782,$A49,СВЦЭМ!$B$39:$B$782,B$47)+'СЕТ СН'!$G$12+СВЦЭМ!$D$10+'СЕТ СН'!$G$6-'СЕТ СН'!$G$22</f>
        <v>1146.6699113699999</v>
      </c>
      <c r="C49" s="36">
        <f>SUMIFS(СВЦЭМ!$C$39:$C$782,СВЦЭМ!$A$39:$A$782,$A49,СВЦЭМ!$B$39:$B$782,C$47)+'СЕТ СН'!$G$12+СВЦЭМ!$D$10+'СЕТ СН'!$G$6-'СЕТ СН'!$G$22</f>
        <v>1221.28348667</v>
      </c>
      <c r="D49" s="36">
        <f>SUMIFS(СВЦЭМ!$C$39:$C$782,СВЦЭМ!$A$39:$A$782,$A49,СВЦЭМ!$B$39:$B$782,D$47)+'СЕТ СН'!$G$12+СВЦЭМ!$D$10+'СЕТ СН'!$G$6-'СЕТ СН'!$G$22</f>
        <v>1300.1906747099999</v>
      </c>
      <c r="E49" s="36">
        <f>SUMIFS(СВЦЭМ!$C$39:$C$782,СВЦЭМ!$A$39:$A$782,$A49,СВЦЭМ!$B$39:$B$782,E$47)+'СЕТ СН'!$G$12+СВЦЭМ!$D$10+'СЕТ СН'!$G$6-'СЕТ СН'!$G$22</f>
        <v>1317.0470553499999</v>
      </c>
      <c r="F49" s="36">
        <f>SUMIFS(СВЦЭМ!$C$39:$C$782,СВЦЭМ!$A$39:$A$782,$A49,СВЦЭМ!$B$39:$B$782,F$47)+'СЕТ СН'!$G$12+СВЦЭМ!$D$10+'СЕТ СН'!$G$6-'СЕТ СН'!$G$22</f>
        <v>1301.0408480099998</v>
      </c>
      <c r="G49" s="36">
        <f>SUMIFS(СВЦЭМ!$C$39:$C$782,СВЦЭМ!$A$39:$A$782,$A49,СВЦЭМ!$B$39:$B$782,G$47)+'СЕТ СН'!$G$12+СВЦЭМ!$D$10+'СЕТ СН'!$G$6-'СЕТ СН'!$G$22</f>
        <v>1279.2716849999997</v>
      </c>
      <c r="H49" s="36">
        <f>SUMIFS(СВЦЭМ!$C$39:$C$782,СВЦЭМ!$A$39:$A$782,$A49,СВЦЭМ!$B$39:$B$782,H$47)+'СЕТ СН'!$G$12+СВЦЭМ!$D$10+'СЕТ СН'!$G$6-'СЕТ СН'!$G$22</f>
        <v>1229.6785260500001</v>
      </c>
      <c r="I49" s="36">
        <f>SUMIFS(СВЦЭМ!$C$39:$C$782,СВЦЭМ!$A$39:$A$782,$A49,СВЦЭМ!$B$39:$B$782,I$47)+'СЕТ СН'!$G$12+СВЦЭМ!$D$10+'СЕТ СН'!$G$6-'СЕТ СН'!$G$22</f>
        <v>1154.30615739</v>
      </c>
      <c r="J49" s="36">
        <f>SUMIFS(СВЦЭМ!$C$39:$C$782,СВЦЭМ!$A$39:$A$782,$A49,СВЦЭМ!$B$39:$B$782,J$47)+'СЕТ СН'!$G$12+СВЦЭМ!$D$10+'СЕТ СН'!$G$6-'СЕТ СН'!$G$22</f>
        <v>1062.67637485</v>
      </c>
      <c r="K49" s="36">
        <f>SUMIFS(СВЦЭМ!$C$39:$C$782,СВЦЭМ!$A$39:$A$782,$A49,СВЦЭМ!$B$39:$B$782,K$47)+'СЕТ СН'!$G$12+СВЦЭМ!$D$10+'СЕТ СН'!$G$6-'СЕТ СН'!$G$22</f>
        <v>1038.4809553099999</v>
      </c>
      <c r="L49" s="36">
        <f>SUMIFS(СВЦЭМ!$C$39:$C$782,СВЦЭМ!$A$39:$A$782,$A49,СВЦЭМ!$B$39:$B$782,L$47)+'СЕТ СН'!$G$12+СВЦЭМ!$D$10+'СЕТ СН'!$G$6-'СЕТ СН'!$G$22</f>
        <v>1032.12522777</v>
      </c>
      <c r="M49" s="36">
        <f>SUMIFS(СВЦЭМ!$C$39:$C$782,СВЦЭМ!$A$39:$A$782,$A49,СВЦЭМ!$B$39:$B$782,M$47)+'СЕТ СН'!$G$12+СВЦЭМ!$D$10+'СЕТ СН'!$G$6-'СЕТ СН'!$G$22</f>
        <v>1046.28112734</v>
      </c>
      <c r="N49" s="36">
        <f>SUMIFS(СВЦЭМ!$C$39:$C$782,СВЦЭМ!$A$39:$A$782,$A49,СВЦЭМ!$B$39:$B$782,N$47)+'СЕТ СН'!$G$12+СВЦЭМ!$D$10+'СЕТ СН'!$G$6-'СЕТ СН'!$G$22</f>
        <v>1053.3122728999999</v>
      </c>
      <c r="O49" s="36">
        <f>SUMIFS(СВЦЭМ!$C$39:$C$782,СВЦЭМ!$A$39:$A$782,$A49,СВЦЭМ!$B$39:$B$782,O$47)+'СЕТ СН'!$G$12+СВЦЭМ!$D$10+'СЕТ СН'!$G$6-'СЕТ СН'!$G$22</f>
        <v>1085.80821543</v>
      </c>
      <c r="P49" s="36">
        <f>SUMIFS(СВЦЭМ!$C$39:$C$782,СВЦЭМ!$A$39:$A$782,$A49,СВЦЭМ!$B$39:$B$782,P$47)+'СЕТ СН'!$G$12+СВЦЭМ!$D$10+'СЕТ СН'!$G$6-'СЕТ СН'!$G$22</f>
        <v>1118.0714092000001</v>
      </c>
      <c r="Q49" s="36">
        <f>SUMIFS(СВЦЭМ!$C$39:$C$782,СВЦЭМ!$A$39:$A$782,$A49,СВЦЭМ!$B$39:$B$782,Q$47)+'СЕТ СН'!$G$12+СВЦЭМ!$D$10+'СЕТ СН'!$G$6-'СЕТ СН'!$G$22</f>
        <v>1117.8324962900001</v>
      </c>
      <c r="R49" s="36">
        <f>SUMIFS(СВЦЭМ!$C$39:$C$782,СВЦЭМ!$A$39:$A$782,$A49,СВЦЭМ!$B$39:$B$782,R$47)+'СЕТ СН'!$G$12+СВЦЭМ!$D$10+'СЕТ СН'!$G$6-'СЕТ СН'!$G$22</f>
        <v>1118.5156619300001</v>
      </c>
      <c r="S49" s="36">
        <f>SUMIFS(СВЦЭМ!$C$39:$C$782,СВЦЭМ!$A$39:$A$782,$A49,СВЦЭМ!$B$39:$B$782,S$47)+'СЕТ СН'!$G$12+СВЦЭМ!$D$10+'СЕТ СН'!$G$6-'СЕТ СН'!$G$22</f>
        <v>1094.75325875</v>
      </c>
      <c r="T49" s="36">
        <f>SUMIFS(СВЦЭМ!$C$39:$C$782,СВЦЭМ!$A$39:$A$782,$A49,СВЦЭМ!$B$39:$B$782,T$47)+'СЕТ СН'!$G$12+СВЦЭМ!$D$10+'СЕТ СН'!$G$6-'СЕТ СН'!$G$22</f>
        <v>1092.2566080500001</v>
      </c>
      <c r="U49" s="36">
        <f>SUMIFS(СВЦЭМ!$C$39:$C$782,СВЦЭМ!$A$39:$A$782,$A49,СВЦЭМ!$B$39:$B$782,U$47)+'СЕТ СН'!$G$12+СВЦЭМ!$D$10+'СЕТ СН'!$G$6-'СЕТ СН'!$G$22</f>
        <v>1072.08754234</v>
      </c>
      <c r="V49" s="36">
        <f>SUMIFS(СВЦЭМ!$C$39:$C$782,СВЦЭМ!$A$39:$A$782,$A49,СВЦЭМ!$B$39:$B$782,V$47)+'СЕТ СН'!$G$12+СВЦЭМ!$D$10+'СЕТ СН'!$G$6-'СЕТ СН'!$G$22</f>
        <v>1086.1995764799999</v>
      </c>
      <c r="W49" s="36">
        <f>SUMIFS(СВЦЭМ!$C$39:$C$782,СВЦЭМ!$A$39:$A$782,$A49,СВЦЭМ!$B$39:$B$782,W$47)+'СЕТ СН'!$G$12+СВЦЭМ!$D$10+'СЕТ СН'!$G$6-'СЕТ СН'!$G$22</f>
        <v>1076.3068985299999</v>
      </c>
      <c r="X49" s="36">
        <f>SUMIFS(СВЦЭМ!$C$39:$C$782,СВЦЭМ!$A$39:$A$782,$A49,СВЦЭМ!$B$39:$B$782,X$47)+'СЕТ СН'!$G$12+СВЦЭМ!$D$10+'СЕТ СН'!$G$6-'СЕТ СН'!$G$22</f>
        <v>1058.97889693</v>
      </c>
      <c r="Y49" s="36">
        <f>SUMIFS(СВЦЭМ!$C$39:$C$782,СВЦЭМ!$A$39:$A$782,$A49,СВЦЭМ!$B$39:$B$782,Y$47)+'СЕТ СН'!$G$12+СВЦЭМ!$D$10+'СЕТ СН'!$G$6-'СЕТ СН'!$G$22</f>
        <v>1069.5869119900001</v>
      </c>
    </row>
    <row r="50" spans="1:25" ht="15.75" x14ac:dyDescent="0.2">
      <c r="A50" s="35">
        <f t="shared" ref="A50:A77" si="1">A49+1</f>
        <v>44442</v>
      </c>
      <c r="B50" s="36">
        <f>SUMIFS(СВЦЭМ!$C$39:$C$782,СВЦЭМ!$A$39:$A$782,$A50,СВЦЭМ!$B$39:$B$782,B$47)+'СЕТ СН'!$G$12+СВЦЭМ!$D$10+'СЕТ СН'!$G$6-'СЕТ СН'!$G$22</f>
        <v>1153.29747172</v>
      </c>
      <c r="C50" s="36">
        <f>SUMIFS(СВЦЭМ!$C$39:$C$782,СВЦЭМ!$A$39:$A$782,$A50,СВЦЭМ!$B$39:$B$782,C$47)+'СЕТ СН'!$G$12+СВЦЭМ!$D$10+'СЕТ СН'!$G$6-'СЕТ СН'!$G$22</f>
        <v>1229.5041435000001</v>
      </c>
      <c r="D50" s="36">
        <f>SUMIFS(СВЦЭМ!$C$39:$C$782,СВЦЭМ!$A$39:$A$782,$A50,СВЦЭМ!$B$39:$B$782,D$47)+'СЕТ СН'!$G$12+СВЦЭМ!$D$10+'СЕТ СН'!$G$6-'СЕТ СН'!$G$22</f>
        <v>1292.5517849599998</v>
      </c>
      <c r="E50" s="36">
        <f>SUMIFS(СВЦЭМ!$C$39:$C$782,СВЦЭМ!$A$39:$A$782,$A50,СВЦЭМ!$B$39:$B$782,E$47)+'СЕТ СН'!$G$12+СВЦЭМ!$D$10+'СЕТ СН'!$G$6-'СЕТ СН'!$G$22</f>
        <v>1316.4330131499999</v>
      </c>
      <c r="F50" s="36">
        <f>SUMIFS(СВЦЭМ!$C$39:$C$782,СВЦЭМ!$A$39:$A$782,$A50,СВЦЭМ!$B$39:$B$782,F$47)+'СЕТ СН'!$G$12+СВЦЭМ!$D$10+'СЕТ СН'!$G$6-'СЕТ СН'!$G$22</f>
        <v>1307.83621088</v>
      </c>
      <c r="G50" s="36">
        <f>SUMIFS(СВЦЭМ!$C$39:$C$782,СВЦЭМ!$A$39:$A$782,$A50,СВЦЭМ!$B$39:$B$782,G$47)+'СЕТ СН'!$G$12+СВЦЭМ!$D$10+'СЕТ СН'!$G$6-'СЕТ СН'!$G$22</f>
        <v>1273.1048042299999</v>
      </c>
      <c r="H50" s="36">
        <f>SUMIFS(СВЦЭМ!$C$39:$C$782,СВЦЭМ!$A$39:$A$782,$A50,СВЦЭМ!$B$39:$B$782,H$47)+'СЕТ СН'!$G$12+СВЦЭМ!$D$10+'СЕТ СН'!$G$6-'СЕТ СН'!$G$22</f>
        <v>1210.6615138899999</v>
      </c>
      <c r="I50" s="36">
        <f>SUMIFS(СВЦЭМ!$C$39:$C$782,СВЦЭМ!$A$39:$A$782,$A50,СВЦЭМ!$B$39:$B$782,I$47)+'СЕТ СН'!$G$12+СВЦЭМ!$D$10+'СЕТ СН'!$G$6-'СЕТ СН'!$G$22</f>
        <v>1130.6883673499999</v>
      </c>
      <c r="J50" s="36">
        <f>SUMIFS(СВЦЭМ!$C$39:$C$782,СВЦЭМ!$A$39:$A$782,$A50,СВЦЭМ!$B$39:$B$782,J$47)+'СЕТ СН'!$G$12+СВЦЭМ!$D$10+'СЕТ СН'!$G$6-'СЕТ СН'!$G$22</f>
        <v>1065.93731381</v>
      </c>
      <c r="K50" s="36">
        <f>SUMIFS(СВЦЭМ!$C$39:$C$782,СВЦЭМ!$A$39:$A$782,$A50,СВЦЭМ!$B$39:$B$782,K$47)+'СЕТ СН'!$G$12+СВЦЭМ!$D$10+'СЕТ СН'!$G$6-'СЕТ СН'!$G$22</f>
        <v>1040.5290478899999</v>
      </c>
      <c r="L50" s="36">
        <f>SUMIFS(СВЦЭМ!$C$39:$C$782,СВЦЭМ!$A$39:$A$782,$A50,СВЦЭМ!$B$39:$B$782,L$47)+'СЕТ СН'!$G$12+СВЦЭМ!$D$10+'СЕТ СН'!$G$6-'СЕТ СН'!$G$22</f>
        <v>1037.13648846</v>
      </c>
      <c r="M50" s="36">
        <f>SUMIFS(СВЦЭМ!$C$39:$C$782,СВЦЭМ!$A$39:$A$782,$A50,СВЦЭМ!$B$39:$B$782,M$47)+'СЕТ СН'!$G$12+СВЦЭМ!$D$10+'СЕТ СН'!$G$6-'СЕТ СН'!$G$22</f>
        <v>1029.8864587200001</v>
      </c>
      <c r="N50" s="36">
        <f>SUMIFS(СВЦЭМ!$C$39:$C$782,СВЦЭМ!$A$39:$A$782,$A50,СВЦЭМ!$B$39:$B$782,N$47)+'СЕТ СН'!$G$12+СВЦЭМ!$D$10+'СЕТ СН'!$G$6-'СЕТ СН'!$G$22</f>
        <v>1043.8260546399999</v>
      </c>
      <c r="O50" s="36">
        <f>SUMIFS(СВЦЭМ!$C$39:$C$782,СВЦЭМ!$A$39:$A$782,$A50,СВЦЭМ!$B$39:$B$782,O$47)+'СЕТ СН'!$G$12+СВЦЭМ!$D$10+'СЕТ СН'!$G$6-'СЕТ СН'!$G$22</f>
        <v>1057.73000078</v>
      </c>
      <c r="P50" s="36">
        <f>SUMIFS(СВЦЭМ!$C$39:$C$782,СВЦЭМ!$A$39:$A$782,$A50,СВЦЭМ!$B$39:$B$782,P$47)+'СЕТ СН'!$G$12+СВЦЭМ!$D$10+'СЕТ СН'!$G$6-'СЕТ СН'!$G$22</f>
        <v>1094.3904452100001</v>
      </c>
      <c r="Q50" s="36">
        <f>SUMIFS(СВЦЭМ!$C$39:$C$782,СВЦЭМ!$A$39:$A$782,$A50,СВЦЭМ!$B$39:$B$782,Q$47)+'СЕТ СН'!$G$12+СВЦЭМ!$D$10+'СЕТ СН'!$G$6-'СЕТ СН'!$G$22</f>
        <v>1104.17539586</v>
      </c>
      <c r="R50" s="36">
        <f>SUMIFS(СВЦЭМ!$C$39:$C$782,СВЦЭМ!$A$39:$A$782,$A50,СВЦЭМ!$B$39:$B$782,R$47)+'СЕТ СН'!$G$12+СВЦЭМ!$D$10+'СЕТ СН'!$G$6-'СЕТ СН'!$G$22</f>
        <v>1106.5084096600001</v>
      </c>
      <c r="S50" s="36">
        <f>SUMIFS(СВЦЭМ!$C$39:$C$782,СВЦЭМ!$A$39:$A$782,$A50,СВЦЭМ!$B$39:$B$782,S$47)+'СЕТ СН'!$G$12+СВЦЭМ!$D$10+'СЕТ СН'!$G$6-'СЕТ СН'!$G$22</f>
        <v>1083.8524416099999</v>
      </c>
      <c r="T50" s="36">
        <f>SUMIFS(СВЦЭМ!$C$39:$C$782,СВЦЭМ!$A$39:$A$782,$A50,СВЦЭМ!$B$39:$B$782,T$47)+'СЕТ СН'!$G$12+СВЦЭМ!$D$10+'СЕТ СН'!$G$6-'СЕТ СН'!$G$22</f>
        <v>1054.00560421</v>
      </c>
      <c r="U50" s="36">
        <f>SUMIFS(СВЦЭМ!$C$39:$C$782,СВЦЭМ!$A$39:$A$782,$A50,СВЦЭМ!$B$39:$B$782,U$47)+'СЕТ СН'!$G$12+СВЦЭМ!$D$10+'СЕТ СН'!$G$6-'СЕТ СН'!$G$22</f>
        <v>1051.42563827</v>
      </c>
      <c r="V50" s="36">
        <f>SUMIFS(СВЦЭМ!$C$39:$C$782,СВЦЭМ!$A$39:$A$782,$A50,СВЦЭМ!$B$39:$B$782,V$47)+'СЕТ СН'!$G$12+СВЦЭМ!$D$10+'СЕТ СН'!$G$6-'СЕТ СН'!$G$22</f>
        <v>1067.8578161800001</v>
      </c>
      <c r="W50" s="36">
        <f>SUMIFS(СВЦЭМ!$C$39:$C$782,СВЦЭМ!$A$39:$A$782,$A50,СВЦЭМ!$B$39:$B$782,W$47)+'СЕТ СН'!$G$12+СВЦЭМ!$D$10+'СЕТ СН'!$G$6-'СЕТ СН'!$G$22</f>
        <v>1066.9949227300001</v>
      </c>
      <c r="X50" s="36">
        <f>SUMIFS(СВЦЭМ!$C$39:$C$782,СВЦЭМ!$A$39:$A$782,$A50,СВЦЭМ!$B$39:$B$782,X$47)+'СЕТ СН'!$G$12+СВЦЭМ!$D$10+'СЕТ СН'!$G$6-'СЕТ СН'!$G$22</f>
        <v>1029.80881398</v>
      </c>
      <c r="Y50" s="36">
        <f>SUMIFS(СВЦЭМ!$C$39:$C$782,СВЦЭМ!$A$39:$A$782,$A50,СВЦЭМ!$B$39:$B$782,Y$47)+'СЕТ СН'!$G$12+СВЦЭМ!$D$10+'СЕТ СН'!$G$6-'СЕТ СН'!$G$22</f>
        <v>1059.7238202000001</v>
      </c>
    </row>
    <row r="51" spans="1:25" ht="15.75" x14ac:dyDescent="0.2">
      <c r="A51" s="35">
        <f t="shared" si="1"/>
        <v>44443</v>
      </c>
      <c r="B51" s="36">
        <f>SUMIFS(СВЦЭМ!$C$39:$C$782,СВЦЭМ!$A$39:$A$782,$A51,СВЦЭМ!$B$39:$B$782,B$47)+'СЕТ СН'!$G$12+СВЦЭМ!$D$10+'СЕТ СН'!$G$6-'СЕТ СН'!$G$22</f>
        <v>1125.9076001000001</v>
      </c>
      <c r="C51" s="36">
        <f>SUMIFS(СВЦЭМ!$C$39:$C$782,СВЦЭМ!$A$39:$A$782,$A51,СВЦЭМ!$B$39:$B$782,C$47)+'СЕТ СН'!$G$12+СВЦЭМ!$D$10+'СЕТ СН'!$G$6-'СЕТ СН'!$G$22</f>
        <v>1205.6922585699999</v>
      </c>
      <c r="D51" s="36">
        <f>SUMIFS(СВЦЭМ!$C$39:$C$782,СВЦЭМ!$A$39:$A$782,$A51,СВЦЭМ!$B$39:$B$782,D$47)+'СЕТ СН'!$G$12+СВЦЭМ!$D$10+'СЕТ СН'!$G$6-'СЕТ СН'!$G$22</f>
        <v>1264.2239424999998</v>
      </c>
      <c r="E51" s="36">
        <f>SUMIFS(СВЦЭМ!$C$39:$C$782,СВЦЭМ!$A$39:$A$782,$A51,СВЦЭМ!$B$39:$B$782,E$47)+'СЕТ СН'!$G$12+СВЦЭМ!$D$10+'СЕТ СН'!$G$6-'СЕТ СН'!$G$22</f>
        <v>1283.7388617199999</v>
      </c>
      <c r="F51" s="36">
        <f>SUMIFS(СВЦЭМ!$C$39:$C$782,СВЦЭМ!$A$39:$A$782,$A51,СВЦЭМ!$B$39:$B$782,F$47)+'СЕТ СН'!$G$12+СВЦЭМ!$D$10+'СЕТ СН'!$G$6-'СЕТ СН'!$G$22</f>
        <v>1284.3771272299998</v>
      </c>
      <c r="G51" s="36">
        <f>SUMIFS(СВЦЭМ!$C$39:$C$782,СВЦЭМ!$A$39:$A$782,$A51,СВЦЭМ!$B$39:$B$782,G$47)+'СЕТ СН'!$G$12+СВЦЭМ!$D$10+'СЕТ СН'!$G$6-'СЕТ СН'!$G$22</f>
        <v>1264.8544037199999</v>
      </c>
      <c r="H51" s="36">
        <f>SUMIFS(СВЦЭМ!$C$39:$C$782,СВЦЭМ!$A$39:$A$782,$A51,СВЦЭМ!$B$39:$B$782,H$47)+'СЕТ СН'!$G$12+СВЦЭМ!$D$10+'СЕТ СН'!$G$6-'СЕТ СН'!$G$22</f>
        <v>1215.92939714</v>
      </c>
      <c r="I51" s="36">
        <f>SUMIFS(СВЦЭМ!$C$39:$C$782,СВЦЭМ!$A$39:$A$782,$A51,СВЦЭМ!$B$39:$B$782,I$47)+'СЕТ СН'!$G$12+СВЦЭМ!$D$10+'СЕТ СН'!$G$6-'СЕТ СН'!$G$22</f>
        <v>1133.9651250300001</v>
      </c>
      <c r="J51" s="36">
        <f>SUMIFS(СВЦЭМ!$C$39:$C$782,СВЦЭМ!$A$39:$A$782,$A51,СВЦЭМ!$B$39:$B$782,J$47)+'СЕТ СН'!$G$12+СВЦЭМ!$D$10+'СЕТ СН'!$G$6-'СЕТ СН'!$G$22</f>
        <v>1049.4095921800001</v>
      </c>
      <c r="K51" s="36">
        <f>SUMIFS(СВЦЭМ!$C$39:$C$782,СВЦЭМ!$A$39:$A$782,$A51,СВЦЭМ!$B$39:$B$782,K$47)+'СЕТ СН'!$G$12+СВЦЭМ!$D$10+'СЕТ СН'!$G$6-'СЕТ СН'!$G$22</f>
        <v>1023.3546693000001</v>
      </c>
      <c r="L51" s="36">
        <f>SUMIFS(СВЦЭМ!$C$39:$C$782,СВЦЭМ!$A$39:$A$782,$A51,СВЦЭМ!$B$39:$B$782,L$47)+'СЕТ СН'!$G$12+СВЦЭМ!$D$10+'СЕТ СН'!$G$6-'СЕТ СН'!$G$22</f>
        <v>1033.15507183</v>
      </c>
      <c r="M51" s="36">
        <f>SUMIFS(СВЦЭМ!$C$39:$C$782,СВЦЭМ!$A$39:$A$782,$A51,СВЦЭМ!$B$39:$B$782,M$47)+'СЕТ СН'!$G$12+СВЦЭМ!$D$10+'СЕТ СН'!$G$6-'СЕТ СН'!$G$22</f>
        <v>1030.83517628</v>
      </c>
      <c r="N51" s="36">
        <f>SUMIFS(СВЦЭМ!$C$39:$C$782,СВЦЭМ!$A$39:$A$782,$A51,СВЦЭМ!$B$39:$B$782,N$47)+'СЕТ СН'!$G$12+СВЦЭМ!$D$10+'СЕТ СН'!$G$6-'СЕТ СН'!$G$22</f>
        <v>1038.85181143</v>
      </c>
      <c r="O51" s="36">
        <f>SUMIFS(СВЦЭМ!$C$39:$C$782,СВЦЭМ!$A$39:$A$782,$A51,СВЦЭМ!$B$39:$B$782,O$47)+'СЕТ СН'!$G$12+СВЦЭМ!$D$10+'СЕТ СН'!$G$6-'СЕТ СН'!$G$22</f>
        <v>1056.0340797700001</v>
      </c>
      <c r="P51" s="36">
        <f>SUMIFS(СВЦЭМ!$C$39:$C$782,СВЦЭМ!$A$39:$A$782,$A51,СВЦЭМ!$B$39:$B$782,P$47)+'СЕТ СН'!$G$12+СВЦЭМ!$D$10+'СЕТ СН'!$G$6-'СЕТ СН'!$G$22</f>
        <v>1087.3280099999999</v>
      </c>
      <c r="Q51" s="36">
        <f>SUMIFS(СВЦЭМ!$C$39:$C$782,СВЦЭМ!$A$39:$A$782,$A51,СВЦЭМ!$B$39:$B$782,Q$47)+'СЕТ СН'!$G$12+СВЦЭМ!$D$10+'СЕТ СН'!$G$6-'СЕТ СН'!$G$22</f>
        <v>1109.8257665900001</v>
      </c>
      <c r="R51" s="36">
        <f>SUMIFS(СВЦЭМ!$C$39:$C$782,СВЦЭМ!$A$39:$A$782,$A51,СВЦЭМ!$B$39:$B$782,R$47)+'СЕТ СН'!$G$12+СВЦЭМ!$D$10+'СЕТ СН'!$G$6-'СЕТ СН'!$G$22</f>
        <v>1108.84369898</v>
      </c>
      <c r="S51" s="36">
        <f>SUMIFS(СВЦЭМ!$C$39:$C$782,СВЦЭМ!$A$39:$A$782,$A51,СВЦЭМ!$B$39:$B$782,S$47)+'СЕТ СН'!$G$12+СВЦЭМ!$D$10+'СЕТ СН'!$G$6-'СЕТ СН'!$G$22</f>
        <v>1066.69052635</v>
      </c>
      <c r="T51" s="36">
        <f>SUMIFS(СВЦЭМ!$C$39:$C$782,СВЦЭМ!$A$39:$A$782,$A51,СВЦЭМ!$B$39:$B$782,T$47)+'СЕТ СН'!$G$12+СВЦЭМ!$D$10+'СЕТ СН'!$G$6-'СЕТ СН'!$G$22</f>
        <v>1040.12756079</v>
      </c>
      <c r="U51" s="36">
        <f>SUMIFS(СВЦЭМ!$C$39:$C$782,СВЦЭМ!$A$39:$A$782,$A51,СВЦЭМ!$B$39:$B$782,U$47)+'СЕТ СН'!$G$12+СВЦЭМ!$D$10+'СЕТ СН'!$G$6-'СЕТ СН'!$G$22</f>
        <v>1016.6156649200001</v>
      </c>
      <c r="V51" s="36">
        <f>SUMIFS(СВЦЭМ!$C$39:$C$782,СВЦЭМ!$A$39:$A$782,$A51,СВЦЭМ!$B$39:$B$782,V$47)+'СЕТ СН'!$G$12+СВЦЭМ!$D$10+'СЕТ СН'!$G$6-'СЕТ СН'!$G$22</f>
        <v>992.01832153000009</v>
      </c>
      <c r="W51" s="36">
        <f>SUMIFS(СВЦЭМ!$C$39:$C$782,СВЦЭМ!$A$39:$A$782,$A51,СВЦЭМ!$B$39:$B$782,W$47)+'СЕТ СН'!$G$12+СВЦЭМ!$D$10+'СЕТ СН'!$G$6-'СЕТ СН'!$G$22</f>
        <v>1001.0439546900001</v>
      </c>
      <c r="X51" s="36">
        <f>SUMIFS(СВЦЭМ!$C$39:$C$782,СВЦЭМ!$A$39:$A$782,$A51,СВЦЭМ!$B$39:$B$782,X$47)+'СЕТ СН'!$G$12+СВЦЭМ!$D$10+'СЕТ СН'!$G$6-'СЕТ СН'!$G$22</f>
        <v>1017.8673289200001</v>
      </c>
      <c r="Y51" s="36">
        <f>SUMIFS(СВЦЭМ!$C$39:$C$782,СВЦЭМ!$A$39:$A$782,$A51,СВЦЭМ!$B$39:$B$782,Y$47)+'СЕТ СН'!$G$12+СВЦЭМ!$D$10+'СЕТ СН'!$G$6-'СЕТ СН'!$G$22</f>
        <v>1040.5011392399999</v>
      </c>
    </row>
    <row r="52" spans="1:25" ht="15.75" x14ac:dyDescent="0.2">
      <c r="A52" s="35">
        <f t="shared" si="1"/>
        <v>44444</v>
      </c>
      <c r="B52" s="36">
        <f>SUMIFS(СВЦЭМ!$C$39:$C$782,СВЦЭМ!$A$39:$A$782,$A52,СВЦЭМ!$B$39:$B$782,B$47)+'СЕТ СН'!$G$12+СВЦЭМ!$D$10+'СЕТ СН'!$G$6-'СЕТ СН'!$G$22</f>
        <v>1061.80877495</v>
      </c>
      <c r="C52" s="36">
        <f>SUMIFS(СВЦЭМ!$C$39:$C$782,СВЦЭМ!$A$39:$A$782,$A52,СВЦЭМ!$B$39:$B$782,C$47)+'СЕТ СН'!$G$12+СВЦЭМ!$D$10+'СЕТ СН'!$G$6-'СЕТ СН'!$G$22</f>
        <v>1142.13745556</v>
      </c>
      <c r="D52" s="36">
        <f>SUMIFS(СВЦЭМ!$C$39:$C$782,СВЦЭМ!$A$39:$A$782,$A52,СВЦЭМ!$B$39:$B$782,D$47)+'СЕТ СН'!$G$12+СВЦЭМ!$D$10+'СЕТ СН'!$G$6-'СЕТ СН'!$G$22</f>
        <v>1215.2887203299999</v>
      </c>
      <c r="E52" s="36">
        <f>SUMIFS(СВЦЭМ!$C$39:$C$782,СВЦЭМ!$A$39:$A$782,$A52,СВЦЭМ!$B$39:$B$782,E$47)+'СЕТ СН'!$G$12+СВЦЭМ!$D$10+'СЕТ СН'!$G$6-'СЕТ СН'!$G$22</f>
        <v>1246.5887810199997</v>
      </c>
      <c r="F52" s="36">
        <f>SUMIFS(СВЦЭМ!$C$39:$C$782,СВЦЭМ!$A$39:$A$782,$A52,СВЦЭМ!$B$39:$B$782,F$47)+'СЕТ СН'!$G$12+СВЦЭМ!$D$10+'СЕТ СН'!$G$6-'СЕТ СН'!$G$22</f>
        <v>1269.6481127799998</v>
      </c>
      <c r="G52" s="36">
        <f>SUMIFS(СВЦЭМ!$C$39:$C$782,СВЦЭМ!$A$39:$A$782,$A52,СВЦЭМ!$B$39:$B$782,G$47)+'СЕТ СН'!$G$12+СВЦЭМ!$D$10+'СЕТ СН'!$G$6-'СЕТ СН'!$G$22</f>
        <v>1276.9866089299999</v>
      </c>
      <c r="H52" s="36">
        <f>SUMIFS(СВЦЭМ!$C$39:$C$782,СВЦЭМ!$A$39:$A$782,$A52,СВЦЭМ!$B$39:$B$782,H$47)+'СЕТ СН'!$G$12+СВЦЭМ!$D$10+'СЕТ СН'!$G$6-'СЕТ СН'!$G$22</f>
        <v>1255.9909044899998</v>
      </c>
      <c r="I52" s="36">
        <f>SUMIFS(СВЦЭМ!$C$39:$C$782,СВЦЭМ!$A$39:$A$782,$A52,СВЦЭМ!$B$39:$B$782,I$47)+'СЕТ СН'!$G$12+СВЦЭМ!$D$10+'СЕТ СН'!$G$6-'СЕТ СН'!$G$22</f>
        <v>1194.8414449899999</v>
      </c>
      <c r="J52" s="36">
        <f>SUMIFS(СВЦЭМ!$C$39:$C$782,СВЦЭМ!$A$39:$A$782,$A52,СВЦЭМ!$B$39:$B$782,J$47)+'СЕТ СН'!$G$12+СВЦЭМ!$D$10+'СЕТ СН'!$G$6-'СЕТ СН'!$G$22</f>
        <v>1103.5795416999999</v>
      </c>
      <c r="K52" s="36">
        <f>SUMIFS(СВЦЭМ!$C$39:$C$782,СВЦЭМ!$A$39:$A$782,$A52,СВЦЭМ!$B$39:$B$782,K$47)+'СЕТ СН'!$G$12+СВЦЭМ!$D$10+'СЕТ СН'!$G$6-'СЕТ СН'!$G$22</f>
        <v>1036.1691430599999</v>
      </c>
      <c r="L52" s="36">
        <f>SUMIFS(СВЦЭМ!$C$39:$C$782,СВЦЭМ!$A$39:$A$782,$A52,СВЦЭМ!$B$39:$B$782,L$47)+'СЕТ СН'!$G$12+СВЦЭМ!$D$10+'СЕТ СН'!$G$6-'СЕТ СН'!$G$22</f>
        <v>1038.59177393</v>
      </c>
      <c r="M52" s="36">
        <f>SUMIFS(СВЦЭМ!$C$39:$C$782,СВЦЭМ!$A$39:$A$782,$A52,СВЦЭМ!$B$39:$B$782,M$47)+'СЕТ СН'!$G$12+СВЦЭМ!$D$10+'СЕТ СН'!$G$6-'СЕТ СН'!$G$22</f>
        <v>1034.5977618500001</v>
      </c>
      <c r="N52" s="36">
        <f>SUMIFS(СВЦЭМ!$C$39:$C$782,СВЦЭМ!$A$39:$A$782,$A52,СВЦЭМ!$B$39:$B$782,N$47)+'СЕТ СН'!$G$12+СВЦЭМ!$D$10+'СЕТ СН'!$G$6-'СЕТ СН'!$G$22</f>
        <v>1045.9552167900001</v>
      </c>
      <c r="O52" s="36">
        <f>SUMIFS(СВЦЭМ!$C$39:$C$782,СВЦЭМ!$A$39:$A$782,$A52,СВЦЭМ!$B$39:$B$782,O$47)+'СЕТ СН'!$G$12+СВЦЭМ!$D$10+'СЕТ СН'!$G$6-'СЕТ СН'!$G$22</f>
        <v>1064.4892708300001</v>
      </c>
      <c r="P52" s="36">
        <f>SUMIFS(СВЦЭМ!$C$39:$C$782,СВЦЭМ!$A$39:$A$782,$A52,СВЦЭМ!$B$39:$B$782,P$47)+'СЕТ СН'!$G$12+СВЦЭМ!$D$10+'СЕТ СН'!$G$6-'СЕТ СН'!$G$22</f>
        <v>1099.78036901</v>
      </c>
      <c r="Q52" s="36">
        <f>SUMIFS(СВЦЭМ!$C$39:$C$782,СВЦЭМ!$A$39:$A$782,$A52,СВЦЭМ!$B$39:$B$782,Q$47)+'СЕТ СН'!$G$12+СВЦЭМ!$D$10+'СЕТ СН'!$G$6-'СЕТ СН'!$G$22</f>
        <v>1107.9248086299999</v>
      </c>
      <c r="R52" s="36">
        <f>SUMIFS(СВЦЭМ!$C$39:$C$782,СВЦЭМ!$A$39:$A$782,$A52,СВЦЭМ!$B$39:$B$782,R$47)+'СЕТ СН'!$G$12+СВЦЭМ!$D$10+'СЕТ СН'!$G$6-'СЕТ СН'!$G$22</f>
        <v>1103.52887263</v>
      </c>
      <c r="S52" s="36">
        <f>SUMIFS(СВЦЭМ!$C$39:$C$782,СВЦЭМ!$A$39:$A$782,$A52,СВЦЭМ!$B$39:$B$782,S$47)+'СЕТ СН'!$G$12+СВЦЭМ!$D$10+'СЕТ СН'!$G$6-'СЕТ СН'!$G$22</f>
        <v>1050.1551884800001</v>
      </c>
      <c r="T52" s="36">
        <f>SUMIFS(СВЦЭМ!$C$39:$C$782,СВЦЭМ!$A$39:$A$782,$A52,СВЦЭМ!$B$39:$B$782,T$47)+'СЕТ СН'!$G$12+СВЦЭМ!$D$10+'СЕТ СН'!$G$6-'СЕТ СН'!$G$22</f>
        <v>1023.9233505300001</v>
      </c>
      <c r="U52" s="36">
        <f>SUMIFS(СВЦЭМ!$C$39:$C$782,СВЦЭМ!$A$39:$A$782,$A52,СВЦЭМ!$B$39:$B$782,U$47)+'СЕТ СН'!$G$12+СВЦЭМ!$D$10+'СЕТ СН'!$G$6-'СЕТ СН'!$G$22</f>
        <v>996.24035443000002</v>
      </c>
      <c r="V52" s="36">
        <f>SUMIFS(СВЦЭМ!$C$39:$C$782,СВЦЭМ!$A$39:$A$782,$A52,СВЦЭМ!$B$39:$B$782,V$47)+'СЕТ СН'!$G$12+СВЦЭМ!$D$10+'СЕТ СН'!$G$6-'СЕТ СН'!$G$22</f>
        <v>991.2137257600001</v>
      </c>
      <c r="W52" s="36">
        <f>SUMIFS(СВЦЭМ!$C$39:$C$782,СВЦЭМ!$A$39:$A$782,$A52,СВЦЭМ!$B$39:$B$782,W$47)+'СЕТ СН'!$G$12+СВЦЭМ!$D$10+'СЕТ СН'!$G$6-'СЕТ СН'!$G$22</f>
        <v>1015.7289970600001</v>
      </c>
      <c r="X52" s="36">
        <f>SUMIFS(СВЦЭМ!$C$39:$C$782,СВЦЭМ!$A$39:$A$782,$A52,СВЦЭМ!$B$39:$B$782,X$47)+'СЕТ СН'!$G$12+СВЦЭМ!$D$10+'СЕТ СН'!$G$6-'СЕТ СН'!$G$22</f>
        <v>1059.3025809799999</v>
      </c>
      <c r="Y52" s="36">
        <f>SUMIFS(СВЦЭМ!$C$39:$C$782,СВЦЭМ!$A$39:$A$782,$A52,СВЦЭМ!$B$39:$B$782,Y$47)+'СЕТ СН'!$G$12+СВЦЭМ!$D$10+'СЕТ СН'!$G$6-'СЕТ СН'!$G$22</f>
        <v>1117.3383548100001</v>
      </c>
    </row>
    <row r="53" spans="1:25" ht="15.75" x14ac:dyDescent="0.2">
      <c r="A53" s="35">
        <f t="shared" si="1"/>
        <v>44445</v>
      </c>
      <c r="B53" s="36">
        <f>SUMIFS(СВЦЭМ!$C$39:$C$782,СВЦЭМ!$A$39:$A$782,$A53,СВЦЭМ!$B$39:$B$782,B$47)+'СЕТ СН'!$G$12+СВЦЭМ!$D$10+'СЕТ СН'!$G$6-'СЕТ СН'!$G$22</f>
        <v>1131.3370810599999</v>
      </c>
      <c r="C53" s="36">
        <f>SUMIFS(СВЦЭМ!$C$39:$C$782,СВЦЭМ!$A$39:$A$782,$A53,СВЦЭМ!$B$39:$B$782,C$47)+'СЕТ СН'!$G$12+СВЦЭМ!$D$10+'СЕТ СН'!$G$6-'СЕТ СН'!$G$22</f>
        <v>1212.4514484199999</v>
      </c>
      <c r="D53" s="36">
        <f>SUMIFS(СВЦЭМ!$C$39:$C$782,СВЦЭМ!$A$39:$A$782,$A53,СВЦЭМ!$B$39:$B$782,D$47)+'СЕТ СН'!$G$12+СВЦЭМ!$D$10+'СЕТ СН'!$G$6-'СЕТ СН'!$G$22</f>
        <v>1278.7133878999998</v>
      </c>
      <c r="E53" s="36">
        <f>SUMIFS(СВЦЭМ!$C$39:$C$782,СВЦЭМ!$A$39:$A$782,$A53,СВЦЭМ!$B$39:$B$782,E$47)+'СЕТ СН'!$G$12+СВЦЭМ!$D$10+'СЕТ СН'!$G$6-'СЕТ СН'!$G$22</f>
        <v>1308.6855685799999</v>
      </c>
      <c r="F53" s="36">
        <f>SUMIFS(СВЦЭМ!$C$39:$C$782,СВЦЭМ!$A$39:$A$782,$A53,СВЦЭМ!$B$39:$B$782,F$47)+'СЕТ СН'!$G$12+СВЦЭМ!$D$10+'СЕТ СН'!$G$6-'СЕТ СН'!$G$22</f>
        <v>1318.1293314499999</v>
      </c>
      <c r="G53" s="36">
        <f>SUMIFS(СВЦЭМ!$C$39:$C$782,СВЦЭМ!$A$39:$A$782,$A53,СВЦЭМ!$B$39:$B$782,G$47)+'СЕТ СН'!$G$12+СВЦЭМ!$D$10+'СЕТ СН'!$G$6-'СЕТ СН'!$G$22</f>
        <v>1317.9578815199998</v>
      </c>
      <c r="H53" s="36">
        <f>SUMIFS(СВЦЭМ!$C$39:$C$782,СВЦЭМ!$A$39:$A$782,$A53,СВЦЭМ!$B$39:$B$782,H$47)+'СЕТ СН'!$G$12+СВЦЭМ!$D$10+'СЕТ СН'!$G$6-'СЕТ СН'!$G$22</f>
        <v>1260.2106304899999</v>
      </c>
      <c r="I53" s="36">
        <f>SUMIFS(СВЦЭМ!$C$39:$C$782,СВЦЭМ!$A$39:$A$782,$A53,СВЦЭМ!$B$39:$B$782,I$47)+'СЕТ СН'!$G$12+СВЦЭМ!$D$10+'СЕТ СН'!$G$6-'СЕТ СН'!$G$22</f>
        <v>1174.2588354</v>
      </c>
      <c r="J53" s="36">
        <f>SUMIFS(СВЦЭМ!$C$39:$C$782,СВЦЭМ!$A$39:$A$782,$A53,СВЦЭМ!$B$39:$B$782,J$47)+'СЕТ СН'!$G$12+СВЦЭМ!$D$10+'СЕТ СН'!$G$6-'СЕТ СН'!$G$22</f>
        <v>1090.25763592</v>
      </c>
      <c r="K53" s="36">
        <f>SUMIFS(СВЦЭМ!$C$39:$C$782,СВЦЭМ!$A$39:$A$782,$A53,СВЦЭМ!$B$39:$B$782,K$47)+'СЕТ СН'!$G$12+СВЦЭМ!$D$10+'СЕТ СН'!$G$6-'СЕТ СН'!$G$22</f>
        <v>1065.2582823499999</v>
      </c>
      <c r="L53" s="36">
        <f>SUMIFS(СВЦЭМ!$C$39:$C$782,СВЦЭМ!$A$39:$A$782,$A53,СВЦЭМ!$B$39:$B$782,L$47)+'СЕТ СН'!$G$12+СВЦЭМ!$D$10+'СЕТ СН'!$G$6-'СЕТ СН'!$G$22</f>
        <v>1064.7655099799999</v>
      </c>
      <c r="M53" s="36">
        <f>SUMIFS(СВЦЭМ!$C$39:$C$782,СВЦЭМ!$A$39:$A$782,$A53,СВЦЭМ!$B$39:$B$782,M$47)+'СЕТ СН'!$G$12+СВЦЭМ!$D$10+'СЕТ СН'!$G$6-'СЕТ СН'!$G$22</f>
        <v>1059.82258957</v>
      </c>
      <c r="N53" s="36">
        <f>SUMIFS(СВЦЭМ!$C$39:$C$782,СВЦЭМ!$A$39:$A$782,$A53,СВЦЭМ!$B$39:$B$782,N$47)+'СЕТ СН'!$G$12+СВЦЭМ!$D$10+'СЕТ СН'!$G$6-'СЕТ СН'!$G$22</f>
        <v>1059.47708984</v>
      </c>
      <c r="O53" s="36">
        <f>SUMIFS(СВЦЭМ!$C$39:$C$782,СВЦЭМ!$A$39:$A$782,$A53,СВЦЭМ!$B$39:$B$782,O$47)+'СЕТ СН'!$G$12+СВЦЭМ!$D$10+'СЕТ СН'!$G$6-'СЕТ СН'!$G$22</f>
        <v>1065.75230984</v>
      </c>
      <c r="P53" s="36">
        <f>SUMIFS(СВЦЭМ!$C$39:$C$782,СВЦЭМ!$A$39:$A$782,$A53,СВЦЭМ!$B$39:$B$782,P$47)+'СЕТ СН'!$G$12+СВЦЭМ!$D$10+'СЕТ СН'!$G$6-'СЕТ СН'!$G$22</f>
        <v>1081.48329597</v>
      </c>
      <c r="Q53" s="36">
        <f>SUMIFS(СВЦЭМ!$C$39:$C$782,СВЦЭМ!$A$39:$A$782,$A53,СВЦЭМ!$B$39:$B$782,Q$47)+'СЕТ СН'!$G$12+СВЦЭМ!$D$10+'СЕТ СН'!$G$6-'СЕТ СН'!$G$22</f>
        <v>1101.85709385</v>
      </c>
      <c r="R53" s="36">
        <f>SUMIFS(СВЦЭМ!$C$39:$C$782,СВЦЭМ!$A$39:$A$782,$A53,СВЦЭМ!$B$39:$B$782,R$47)+'СЕТ СН'!$G$12+СВЦЭМ!$D$10+'СЕТ СН'!$G$6-'СЕТ СН'!$G$22</f>
        <v>1095.0528010999999</v>
      </c>
      <c r="S53" s="36">
        <f>SUMIFS(СВЦЭМ!$C$39:$C$782,СВЦЭМ!$A$39:$A$782,$A53,СВЦЭМ!$B$39:$B$782,S$47)+'СЕТ СН'!$G$12+СВЦЭМ!$D$10+'СЕТ СН'!$G$6-'СЕТ СН'!$G$22</f>
        <v>1072.19187885</v>
      </c>
      <c r="T53" s="36">
        <f>SUMIFS(СВЦЭМ!$C$39:$C$782,СВЦЭМ!$A$39:$A$782,$A53,СВЦЭМ!$B$39:$B$782,T$47)+'СЕТ СН'!$G$12+СВЦЭМ!$D$10+'СЕТ СН'!$G$6-'СЕТ СН'!$G$22</f>
        <v>1058.3352377399999</v>
      </c>
      <c r="U53" s="36">
        <f>SUMIFS(СВЦЭМ!$C$39:$C$782,СВЦЭМ!$A$39:$A$782,$A53,СВЦЭМ!$B$39:$B$782,U$47)+'СЕТ СН'!$G$12+СВЦЭМ!$D$10+'СЕТ СН'!$G$6-'СЕТ СН'!$G$22</f>
        <v>1097.3646506099999</v>
      </c>
      <c r="V53" s="36">
        <f>SUMIFS(СВЦЭМ!$C$39:$C$782,СВЦЭМ!$A$39:$A$782,$A53,СВЦЭМ!$B$39:$B$782,V$47)+'СЕТ СН'!$G$12+СВЦЭМ!$D$10+'СЕТ СН'!$G$6-'СЕТ СН'!$G$22</f>
        <v>1116.92593216</v>
      </c>
      <c r="W53" s="36">
        <f>SUMIFS(СВЦЭМ!$C$39:$C$782,СВЦЭМ!$A$39:$A$782,$A53,СВЦЭМ!$B$39:$B$782,W$47)+'СЕТ СН'!$G$12+СВЦЭМ!$D$10+'СЕТ СН'!$G$6-'СЕТ СН'!$G$22</f>
        <v>1114.1459484700001</v>
      </c>
      <c r="X53" s="36">
        <f>SUMIFS(СВЦЭМ!$C$39:$C$782,СВЦЭМ!$A$39:$A$782,$A53,СВЦЭМ!$B$39:$B$782,X$47)+'СЕТ СН'!$G$12+СВЦЭМ!$D$10+'СЕТ СН'!$G$6-'СЕТ СН'!$G$22</f>
        <v>1058.05540283</v>
      </c>
      <c r="Y53" s="36">
        <f>SUMIFS(СВЦЭМ!$C$39:$C$782,СВЦЭМ!$A$39:$A$782,$A53,СВЦЭМ!$B$39:$B$782,Y$47)+'СЕТ СН'!$G$12+СВЦЭМ!$D$10+'СЕТ СН'!$G$6-'СЕТ СН'!$G$22</f>
        <v>1069.38412346</v>
      </c>
    </row>
    <row r="54" spans="1:25" ht="15.75" x14ac:dyDescent="0.2">
      <c r="A54" s="35">
        <f t="shared" si="1"/>
        <v>44446</v>
      </c>
      <c r="B54" s="36">
        <f>SUMIFS(СВЦЭМ!$C$39:$C$782,СВЦЭМ!$A$39:$A$782,$A54,СВЦЭМ!$B$39:$B$782,B$47)+'СЕТ СН'!$G$12+СВЦЭМ!$D$10+'СЕТ СН'!$G$6-'СЕТ СН'!$G$22</f>
        <v>1215.63036545</v>
      </c>
      <c r="C54" s="36">
        <f>SUMIFS(СВЦЭМ!$C$39:$C$782,СВЦЭМ!$A$39:$A$782,$A54,СВЦЭМ!$B$39:$B$782,C$47)+'СЕТ СН'!$G$12+СВЦЭМ!$D$10+'СЕТ СН'!$G$6-'СЕТ СН'!$G$22</f>
        <v>1309.5216480499998</v>
      </c>
      <c r="D54" s="36">
        <f>SUMIFS(СВЦЭМ!$C$39:$C$782,СВЦЭМ!$A$39:$A$782,$A54,СВЦЭМ!$B$39:$B$782,D$47)+'СЕТ СН'!$G$12+СВЦЭМ!$D$10+'СЕТ СН'!$G$6-'СЕТ СН'!$G$22</f>
        <v>1370.3344477599999</v>
      </c>
      <c r="E54" s="36">
        <f>SUMIFS(СВЦЭМ!$C$39:$C$782,СВЦЭМ!$A$39:$A$782,$A54,СВЦЭМ!$B$39:$B$782,E$47)+'СЕТ СН'!$G$12+СВЦЭМ!$D$10+'СЕТ СН'!$G$6-'СЕТ СН'!$G$22</f>
        <v>1357.7850149199999</v>
      </c>
      <c r="F54" s="36">
        <f>SUMIFS(СВЦЭМ!$C$39:$C$782,СВЦЭМ!$A$39:$A$782,$A54,СВЦЭМ!$B$39:$B$782,F$47)+'СЕТ СН'!$G$12+СВЦЭМ!$D$10+'СЕТ СН'!$G$6-'СЕТ СН'!$G$22</f>
        <v>1354.8239011499998</v>
      </c>
      <c r="G54" s="36">
        <f>SUMIFS(СВЦЭМ!$C$39:$C$782,СВЦЭМ!$A$39:$A$782,$A54,СВЦЭМ!$B$39:$B$782,G$47)+'СЕТ СН'!$G$12+СВЦЭМ!$D$10+'СЕТ СН'!$G$6-'СЕТ СН'!$G$22</f>
        <v>1357.63635697</v>
      </c>
      <c r="H54" s="36">
        <f>SUMIFS(СВЦЭМ!$C$39:$C$782,СВЦЭМ!$A$39:$A$782,$A54,СВЦЭМ!$B$39:$B$782,H$47)+'СЕТ СН'!$G$12+СВЦЭМ!$D$10+'СЕТ СН'!$G$6-'СЕТ СН'!$G$22</f>
        <v>1286.0815616</v>
      </c>
      <c r="I54" s="36">
        <f>SUMIFS(СВЦЭМ!$C$39:$C$782,СВЦЭМ!$A$39:$A$782,$A54,СВЦЭМ!$B$39:$B$782,I$47)+'СЕТ СН'!$G$12+СВЦЭМ!$D$10+'СЕТ СН'!$G$6-'СЕТ СН'!$G$22</f>
        <v>1202.7818394000001</v>
      </c>
      <c r="J54" s="36">
        <f>SUMIFS(СВЦЭМ!$C$39:$C$782,СВЦЭМ!$A$39:$A$782,$A54,СВЦЭМ!$B$39:$B$782,J$47)+'СЕТ СН'!$G$12+СВЦЭМ!$D$10+'СЕТ СН'!$G$6-'СЕТ СН'!$G$22</f>
        <v>1132.11618651</v>
      </c>
      <c r="K54" s="36">
        <f>SUMIFS(СВЦЭМ!$C$39:$C$782,СВЦЭМ!$A$39:$A$782,$A54,СВЦЭМ!$B$39:$B$782,K$47)+'СЕТ СН'!$G$12+СВЦЭМ!$D$10+'СЕТ СН'!$G$6-'СЕТ СН'!$G$22</f>
        <v>1122.7933409</v>
      </c>
      <c r="L54" s="36">
        <f>SUMIFS(СВЦЭМ!$C$39:$C$782,СВЦЭМ!$A$39:$A$782,$A54,СВЦЭМ!$B$39:$B$782,L$47)+'СЕТ СН'!$G$12+СВЦЭМ!$D$10+'СЕТ СН'!$G$6-'СЕТ СН'!$G$22</f>
        <v>1120.8013347599999</v>
      </c>
      <c r="M54" s="36">
        <f>SUMIFS(СВЦЭМ!$C$39:$C$782,СВЦЭМ!$A$39:$A$782,$A54,СВЦЭМ!$B$39:$B$782,M$47)+'СЕТ СН'!$G$12+СВЦЭМ!$D$10+'СЕТ СН'!$G$6-'СЕТ СН'!$G$22</f>
        <v>1115.2613839999999</v>
      </c>
      <c r="N54" s="36">
        <f>SUMIFS(СВЦЭМ!$C$39:$C$782,СВЦЭМ!$A$39:$A$782,$A54,СВЦЭМ!$B$39:$B$782,N$47)+'СЕТ СН'!$G$12+СВЦЭМ!$D$10+'СЕТ СН'!$G$6-'СЕТ СН'!$G$22</f>
        <v>1121.2333668599999</v>
      </c>
      <c r="O54" s="36">
        <f>SUMIFS(СВЦЭМ!$C$39:$C$782,СВЦЭМ!$A$39:$A$782,$A54,СВЦЭМ!$B$39:$B$782,O$47)+'СЕТ СН'!$G$12+СВЦЭМ!$D$10+'СЕТ СН'!$G$6-'СЕТ СН'!$G$22</f>
        <v>1141.6823068000001</v>
      </c>
      <c r="P54" s="36">
        <f>SUMIFS(СВЦЭМ!$C$39:$C$782,СВЦЭМ!$A$39:$A$782,$A54,СВЦЭМ!$B$39:$B$782,P$47)+'СЕТ СН'!$G$12+СВЦЭМ!$D$10+'СЕТ СН'!$G$6-'СЕТ СН'!$G$22</f>
        <v>1179.5000300300001</v>
      </c>
      <c r="Q54" s="36">
        <f>SUMIFS(СВЦЭМ!$C$39:$C$782,СВЦЭМ!$A$39:$A$782,$A54,СВЦЭМ!$B$39:$B$782,Q$47)+'СЕТ СН'!$G$12+СВЦЭМ!$D$10+'СЕТ СН'!$G$6-'СЕТ СН'!$G$22</f>
        <v>1184.51660651</v>
      </c>
      <c r="R54" s="36">
        <f>SUMIFS(СВЦЭМ!$C$39:$C$782,СВЦЭМ!$A$39:$A$782,$A54,СВЦЭМ!$B$39:$B$782,R$47)+'СЕТ СН'!$G$12+СВЦЭМ!$D$10+'СЕТ СН'!$G$6-'СЕТ СН'!$G$22</f>
        <v>1177.8702870300001</v>
      </c>
      <c r="S54" s="36">
        <f>SUMIFS(СВЦЭМ!$C$39:$C$782,СВЦЭМ!$A$39:$A$782,$A54,СВЦЭМ!$B$39:$B$782,S$47)+'СЕТ СН'!$G$12+СВЦЭМ!$D$10+'СЕТ СН'!$G$6-'СЕТ СН'!$G$22</f>
        <v>1148.09132393</v>
      </c>
      <c r="T54" s="36">
        <f>SUMIFS(СВЦЭМ!$C$39:$C$782,СВЦЭМ!$A$39:$A$782,$A54,СВЦЭМ!$B$39:$B$782,T$47)+'СЕТ СН'!$G$12+СВЦЭМ!$D$10+'СЕТ СН'!$G$6-'СЕТ СН'!$G$22</f>
        <v>1116.7824734000001</v>
      </c>
      <c r="U54" s="36">
        <f>SUMIFS(СВЦЭМ!$C$39:$C$782,СВЦЭМ!$A$39:$A$782,$A54,СВЦЭМ!$B$39:$B$782,U$47)+'СЕТ СН'!$G$12+СВЦЭМ!$D$10+'СЕТ СН'!$G$6-'СЕТ СН'!$G$22</f>
        <v>1106.65117055</v>
      </c>
      <c r="V54" s="36">
        <f>SUMIFS(СВЦЭМ!$C$39:$C$782,СВЦЭМ!$A$39:$A$782,$A54,СВЦЭМ!$B$39:$B$782,V$47)+'СЕТ СН'!$G$12+СВЦЭМ!$D$10+'СЕТ СН'!$G$6-'СЕТ СН'!$G$22</f>
        <v>1130.3187067000001</v>
      </c>
      <c r="W54" s="36">
        <f>SUMIFS(СВЦЭМ!$C$39:$C$782,СВЦЭМ!$A$39:$A$782,$A54,СВЦЭМ!$B$39:$B$782,W$47)+'СЕТ СН'!$G$12+СВЦЭМ!$D$10+'СЕТ СН'!$G$6-'СЕТ СН'!$G$22</f>
        <v>1125.9030100299999</v>
      </c>
      <c r="X54" s="36">
        <f>SUMIFS(СВЦЭМ!$C$39:$C$782,СВЦЭМ!$A$39:$A$782,$A54,СВЦЭМ!$B$39:$B$782,X$47)+'СЕТ СН'!$G$12+СВЦЭМ!$D$10+'СЕТ СН'!$G$6-'СЕТ СН'!$G$22</f>
        <v>1112.9398369400001</v>
      </c>
      <c r="Y54" s="36">
        <f>SUMIFS(СВЦЭМ!$C$39:$C$782,СВЦЭМ!$A$39:$A$782,$A54,СВЦЭМ!$B$39:$B$782,Y$47)+'СЕТ СН'!$G$12+СВЦЭМ!$D$10+'СЕТ СН'!$G$6-'СЕТ СН'!$G$22</f>
        <v>1165.5649612699999</v>
      </c>
    </row>
    <row r="55" spans="1:25" ht="15.75" x14ac:dyDescent="0.2">
      <c r="A55" s="35">
        <f t="shared" si="1"/>
        <v>44447</v>
      </c>
      <c r="B55" s="36">
        <f>SUMIFS(СВЦЭМ!$C$39:$C$782,СВЦЭМ!$A$39:$A$782,$A55,СВЦЭМ!$B$39:$B$782,B$47)+'СЕТ СН'!$G$12+СВЦЭМ!$D$10+'СЕТ СН'!$G$6-'СЕТ СН'!$G$22</f>
        <v>1274.42080201</v>
      </c>
      <c r="C55" s="36">
        <f>SUMIFS(СВЦЭМ!$C$39:$C$782,СВЦЭМ!$A$39:$A$782,$A55,СВЦЭМ!$B$39:$B$782,C$47)+'СЕТ СН'!$G$12+СВЦЭМ!$D$10+'СЕТ СН'!$G$6-'СЕТ СН'!$G$22</f>
        <v>1348.5157670699998</v>
      </c>
      <c r="D55" s="36">
        <f>SUMIFS(СВЦЭМ!$C$39:$C$782,СВЦЭМ!$A$39:$A$782,$A55,СВЦЭМ!$B$39:$B$782,D$47)+'СЕТ СН'!$G$12+СВЦЭМ!$D$10+'СЕТ СН'!$G$6-'СЕТ СН'!$G$22</f>
        <v>1403.4859407199999</v>
      </c>
      <c r="E55" s="36">
        <f>SUMIFS(СВЦЭМ!$C$39:$C$782,СВЦЭМ!$A$39:$A$782,$A55,СВЦЭМ!$B$39:$B$782,E$47)+'СЕТ СН'!$G$12+СВЦЭМ!$D$10+'СЕТ СН'!$G$6-'СЕТ СН'!$G$22</f>
        <v>1363.6292630699998</v>
      </c>
      <c r="F55" s="36">
        <f>SUMIFS(СВЦЭМ!$C$39:$C$782,СВЦЭМ!$A$39:$A$782,$A55,СВЦЭМ!$B$39:$B$782,F$47)+'СЕТ СН'!$G$12+СВЦЭМ!$D$10+'СЕТ СН'!$G$6-'СЕТ СН'!$G$22</f>
        <v>1348.3461482499999</v>
      </c>
      <c r="G55" s="36">
        <f>SUMIFS(СВЦЭМ!$C$39:$C$782,СВЦЭМ!$A$39:$A$782,$A55,СВЦЭМ!$B$39:$B$782,G$47)+'СЕТ СН'!$G$12+СВЦЭМ!$D$10+'СЕТ СН'!$G$6-'СЕТ СН'!$G$22</f>
        <v>1369.5315165099998</v>
      </c>
      <c r="H55" s="36">
        <f>SUMIFS(СВЦЭМ!$C$39:$C$782,СВЦЭМ!$A$39:$A$782,$A55,СВЦЭМ!$B$39:$B$782,H$47)+'СЕТ СН'!$G$12+СВЦЭМ!$D$10+'СЕТ СН'!$G$6-'СЕТ СН'!$G$22</f>
        <v>1330.1373333399999</v>
      </c>
      <c r="I55" s="36">
        <f>SUMIFS(СВЦЭМ!$C$39:$C$782,СВЦЭМ!$A$39:$A$782,$A55,СВЦЭМ!$B$39:$B$782,I$47)+'СЕТ СН'!$G$12+СВЦЭМ!$D$10+'СЕТ СН'!$G$6-'СЕТ СН'!$G$22</f>
        <v>1233.0604365300001</v>
      </c>
      <c r="J55" s="36">
        <f>SUMIFS(СВЦЭМ!$C$39:$C$782,СВЦЭМ!$A$39:$A$782,$A55,СВЦЭМ!$B$39:$B$782,J$47)+'СЕТ СН'!$G$12+СВЦЭМ!$D$10+'СЕТ СН'!$G$6-'СЕТ СН'!$G$22</f>
        <v>1147.3325337700001</v>
      </c>
      <c r="K55" s="36">
        <f>SUMIFS(СВЦЭМ!$C$39:$C$782,СВЦЭМ!$A$39:$A$782,$A55,СВЦЭМ!$B$39:$B$782,K$47)+'СЕТ СН'!$G$12+СВЦЭМ!$D$10+'СЕТ СН'!$G$6-'СЕТ СН'!$G$22</f>
        <v>1107.8251720600001</v>
      </c>
      <c r="L55" s="36">
        <f>SUMIFS(СВЦЭМ!$C$39:$C$782,СВЦЭМ!$A$39:$A$782,$A55,СВЦЭМ!$B$39:$B$782,L$47)+'СЕТ СН'!$G$12+СВЦЭМ!$D$10+'СЕТ СН'!$G$6-'СЕТ СН'!$G$22</f>
        <v>1105.4828743</v>
      </c>
      <c r="M55" s="36">
        <f>SUMIFS(СВЦЭМ!$C$39:$C$782,СВЦЭМ!$A$39:$A$782,$A55,СВЦЭМ!$B$39:$B$782,M$47)+'СЕТ СН'!$G$12+СВЦЭМ!$D$10+'СЕТ СН'!$G$6-'СЕТ СН'!$G$22</f>
        <v>1092.81836985</v>
      </c>
      <c r="N55" s="36">
        <f>SUMIFS(СВЦЭМ!$C$39:$C$782,СВЦЭМ!$A$39:$A$782,$A55,СВЦЭМ!$B$39:$B$782,N$47)+'СЕТ СН'!$G$12+СВЦЭМ!$D$10+'СЕТ СН'!$G$6-'СЕТ СН'!$G$22</f>
        <v>1102.61174572</v>
      </c>
      <c r="O55" s="36">
        <f>SUMIFS(СВЦЭМ!$C$39:$C$782,СВЦЭМ!$A$39:$A$782,$A55,СВЦЭМ!$B$39:$B$782,O$47)+'СЕТ СН'!$G$12+СВЦЭМ!$D$10+'СЕТ СН'!$G$6-'СЕТ СН'!$G$22</f>
        <v>1133.64695433</v>
      </c>
      <c r="P55" s="36">
        <f>SUMIFS(СВЦЭМ!$C$39:$C$782,СВЦЭМ!$A$39:$A$782,$A55,СВЦЭМ!$B$39:$B$782,P$47)+'СЕТ СН'!$G$12+СВЦЭМ!$D$10+'СЕТ СН'!$G$6-'СЕТ СН'!$G$22</f>
        <v>1160.7269364900001</v>
      </c>
      <c r="Q55" s="36">
        <f>SUMIFS(СВЦЭМ!$C$39:$C$782,СВЦЭМ!$A$39:$A$782,$A55,СВЦЭМ!$B$39:$B$782,Q$47)+'СЕТ СН'!$G$12+СВЦЭМ!$D$10+'СЕТ СН'!$G$6-'СЕТ СН'!$G$22</f>
        <v>1164.8875294500001</v>
      </c>
      <c r="R55" s="36">
        <f>SUMIFS(СВЦЭМ!$C$39:$C$782,СВЦЭМ!$A$39:$A$782,$A55,СВЦЭМ!$B$39:$B$782,R$47)+'СЕТ СН'!$G$12+СВЦЭМ!$D$10+'СЕТ СН'!$G$6-'СЕТ СН'!$G$22</f>
        <v>1165.6967034900001</v>
      </c>
      <c r="S55" s="36">
        <f>SUMIFS(СВЦЭМ!$C$39:$C$782,СВЦЭМ!$A$39:$A$782,$A55,СВЦЭМ!$B$39:$B$782,S$47)+'СЕТ СН'!$G$12+СВЦЭМ!$D$10+'СЕТ СН'!$G$6-'СЕТ СН'!$G$22</f>
        <v>1133.59456114</v>
      </c>
      <c r="T55" s="36">
        <f>SUMIFS(СВЦЭМ!$C$39:$C$782,СВЦЭМ!$A$39:$A$782,$A55,СВЦЭМ!$B$39:$B$782,T$47)+'СЕТ СН'!$G$12+СВЦЭМ!$D$10+'СЕТ СН'!$G$6-'СЕТ СН'!$G$22</f>
        <v>1101.81554024</v>
      </c>
      <c r="U55" s="36">
        <f>SUMIFS(СВЦЭМ!$C$39:$C$782,СВЦЭМ!$A$39:$A$782,$A55,СВЦЭМ!$B$39:$B$782,U$47)+'СЕТ СН'!$G$12+СВЦЭМ!$D$10+'СЕТ СН'!$G$6-'СЕТ СН'!$G$22</f>
        <v>1100.6252976999999</v>
      </c>
      <c r="V55" s="36">
        <f>SUMIFS(СВЦЭМ!$C$39:$C$782,СВЦЭМ!$A$39:$A$782,$A55,СВЦЭМ!$B$39:$B$782,V$47)+'СЕТ СН'!$G$12+СВЦЭМ!$D$10+'СЕТ СН'!$G$6-'СЕТ СН'!$G$22</f>
        <v>1089.1658059599999</v>
      </c>
      <c r="W55" s="36">
        <f>SUMIFS(СВЦЭМ!$C$39:$C$782,СВЦЭМ!$A$39:$A$782,$A55,СВЦЭМ!$B$39:$B$782,W$47)+'СЕТ СН'!$G$12+СВЦЭМ!$D$10+'СЕТ СН'!$G$6-'СЕТ СН'!$G$22</f>
        <v>1081.6224119599999</v>
      </c>
      <c r="X55" s="36">
        <f>SUMIFS(СВЦЭМ!$C$39:$C$782,СВЦЭМ!$A$39:$A$782,$A55,СВЦЭМ!$B$39:$B$782,X$47)+'СЕТ СН'!$G$12+СВЦЭМ!$D$10+'СЕТ СН'!$G$6-'СЕТ СН'!$G$22</f>
        <v>1117.16585637</v>
      </c>
      <c r="Y55" s="36">
        <f>SUMIFS(СВЦЭМ!$C$39:$C$782,СВЦЭМ!$A$39:$A$782,$A55,СВЦЭМ!$B$39:$B$782,Y$47)+'СЕТ СН'!$G$12+СВЦЭМ!$D$10+'СЕТ СН'!$G$6-'СЕТ СН'!$G$22</f>
        <v>1175.95540166</v>
      </c>
    </row>
    <row r="56" spans="1:25" ht="15.75" x14ac:dyDescent="0.2">
      <c r="A56" s="35">
        <f t="shared" si="1"/>
        <v>44448</v>
      </c>
      <c r="B56" s="36">
        <f>SUMIFS(СВЦЭМ!$C$39:$C$782,СВЦЭМ!$A$39:$A$782,$A56,СВЦЭМ!$B$39:$B$782,B$47)+'СЕТ СН'!$G$12+СВЦЭМ!$D$10+'СЕТ СН'!$G$6-'СЕТ СН'!$G$22</f>
        <v>1285.0405567399998</v>
      </c>
      <c r="C56" s="36">
        <f>SUMIFS(СВЦЭМ!$C$39:$C$782,СВЦЭМ!$A$39:$A$782,$A56,СВЦЭМ!$B$39:$B$782,C$47)+'СЕТ СН'!$G$12+СВЦЭМ!$D$10+'СЕТ СН'!$G$6-'СЕТ СН'!$G$22</f>
        <v>1379.7808477699998</v>
      </c>
      <c r="D56" s="36">
        <f>SUMIFS(СВЦЭМ!$C$39:$C$782,СВЦЭМ!$A$39:$A$782,$A56,СВЦЭМ!$B$39:$B$782,D$47)+'СЕТ СН'!$G$12+СВЦЭМ!$D$10+'СЕТ СН'!$G$6-'СЕТ СН'!$G$22</f>
        <v>1445.7169930599998</v>
      </c>
      <c r="E56" s="36">
        <f>SUMIFS(СВЦЭМ!$C$39:$C$782,СВЦЭМ!$A$39:$A$782,$A56,СВЦЭМ!$B$39:$B$782,E$47)+'СЕТ СН'!$G$12+СВЦЭМ!$D$10+'СЕТ СН'!$G$6-'СЕТ СН'!$G$22</f>
        <v>1460.1003948799998</v>
      </c>
      <c r="F56" s="36">
        <f>SUMIFS(СВЦЭМ!$C$39:$C$782,СВЦЭМ!$A$39:$A$782,$A56,СВЦЭМ!$B$39:$B$782,F$47)+'СЕТ СН'!$G$12+СВЦЭМ!$D$10+'СЕТ СН'!$G$6-'СЕТ СН'!$G$22</f>
        <v>1468.5261238699998</v>
      </c>
      <c r="G56" s="36">
        <f>SUMIFS(СВЦЭМ!$C$39:$C$782,СВЦЭМ!$A$39:$A$782,$A56,СВЦЭМ!$B$39:$B$782,G$47)+'СЕТ СН'!$G$12+СВЦЭМ!$D$10+'СЕТ СН'!$G$6-'СЕТ СН'!$G$22</f>
        <v>1447.6284571599999</v>
      </c>
      <c r="H56" s="36">
        <f>SUMIFS(СВЦЭМ!$C$39:$C$782,СВЦЭМ!$A$39:$A$782,$A56,СВЦЭМ!$B$39:$B$782,H$47)+'СЕТ СН'!$G$12+СВЦЭМ!$D$10+'СЕТ СН'!$G$6-'СЕТ СН'!$G$22</f>
        <v>1384.9414872499999</v>
      </c>
      <c r="I56" s="36">
        <f>SUMIFS(СВЦЭМ!$C$39:$C$782,СВЦЭМ!$A$39:$A$782,$A56,СВЦЭМ!$B$39:$B$782,I$47)+'СЕТ СН'!$G$12+СВЦЭМ!$D$10+'СЕТ СН'!$G$6-'СЕТ СН'!$G$22</f>
        <v>1286.8266090299999</v>
      </c>
      <c r="J56" s="36">
        <f>SUMIFS(СВЦЭМ!$C$39:$C$782,СВЦЭМ!$A$39:$A$782,$A56,СВЦЭМ!$B$39:$B$782,J$47)+'СЕТ СН'!$G$12+СВЦЭМ!$D$10+'СЕТ СН'!$G$6-'СЕТ СН'!$G$22</f>
        <v>1188.4756360199999</v>
      </c>
      <c r="K56" s="36">
        <f>SUMIFS(СВЦЭМ!$C$39:$C$782,СВЦЭМ!$A$39:$A$782,$A56,СВЦЭМ!$B$39:$B$782,K$47)+'СЕТ СН'!$G$12+СВЦЭМ!$D$10+'СЕТ СН'!$G$6-'СЕТ СН'!$G$22</f>
        <v>1142.85445783</v>
      </c>
      <c r="L56" s="36">
        <f>SUMIFS(СВЦЭМ!$C$39:$C$782,СВЦЭМ!$A$39:$A$782,$A56,СВЦЭМ!$B$39:$B$782,L$47)+'СЕТ СН'!$G$12+СВЦЭМ!$D$10+'СЕТ СН'!$G$6-'СЕТ СН'!$G$22</f>
        <v>1137.9794892899999</v>
      </c>
      <c r="M56" s="36">
        <f>SUMIFS(СВЦЭМ!$C$39:$C$782,СВЦЭМ!$A$39:$A$782,$A56,СВЦЭМ!$B$39:$B$782,M$47)+'СЕТ СН'!$G$12+СВЦЭМ!$D$10+'СЕТ СН'!$G$6-'СЕТ СН'!$G$22</f>
        <v>1126.3358995900001</v>
      </c>
      <c r="N56" s="36">
        <f>SUMIFS(СВЦЭМ!$C$39:$C$782,СВЦЭМ!$A$39:$A$782,$A56,СВЦЭМ!$B$39:$B$782,N$47)+'СЕТ СН'!$G$12+СВЦЭМ!$D$10+'СЕТ СН'!$G$6-'СЕТ СН'!$G$22</f>
        <v>1134.1108618400001</v>
      </c>
      <c r="O56" s="36">
        <f>SUMIFS(СВЦЭМ!$C$39:$C$782,СВЦЭМ!$A$39:$A$782,$A56,СВЦЭМ!$B$39:$B$782,O$47)+'СЕТ СН'!$G$12+СВЦЭМ!$D$10+'СЕТ СН'!$G$6-'СЕТ СН'!$G$22</f>
        <v>1157.2784119800001</v>
      </c>
      <c r="P56" s="36">
        <f>SUMIFS(СВЦЭМ!$C$39:$C$782,СВЦЭМ!$A$39:$A$782,$A56,СВЦЭМ!$B$39:$B$782,P$47)+'СЕТ СН'!$G$12+СВЦЭМ!$D$10+'СЕТ СН'!$G$6-'СЕТ СН'!$G$22</f>
        <v>1195.51177583</v>
      </c>
      <c r="Q56" s="36">
        <f>SUMIFS(СВЦЭМ!$C$39:$C$782,СВЦЭМ!$A$39:$A$782,$A56,СВЦЭМ!$B$39:$B$782,Q$47)+'СЕТ СН'!$G$12+СВЦЭМ!$D$10+'СЕТ СН'!$G$6-'СЕТ СН'!$G$22</f>
        <v>1207.1998317</v>
      </c>
      <c r="R56" s="36">
        <f>SUMIFS(СВЦЭМ!$C$39:$C$782,СВЦЭМ!$A$39:$A$782,$A56,СВЦЭМ!$B$39:$B$782,R$47)+'СЕТ СН'!$G$12+СВЦЭМ!$D$10+'СЕТ СН'!$G$6-'СЕТ СН'!$G$22</f>
        <v>1200.7528955299999</v>
      </c>
      <c r="S56" s="36">
        <f>SUMIFS(СВЦЭМ!$C$39:$C$782,СВЦЭМ!$A$39:$A$782,$A56,СВЦЭМ!$B$39:$B$782,S$47)+'СЕТ СН'!$G$12+СВЦЭМ!$D$10+'СЕТ СН'!$G$6-'СЕТ СН'!$G$22</f>
        <v>1168.55140854</v>
      </c>
      <c r="T56" s="36">
        <f>SUMIFS(СВЦЭМ!$C$39:$C$782,СВЦЭМ!$A$39:$A$782,$A56,СВЦЭМ!$B$39:$B$782,T$47)+'СЕТ СН'!$G$12+СВЦЭМ!$D$10+'СЕТ СН'!$G$6-'СЕТ СН'!$G$22</f>
        <v>1135.70291198</v>
      </c>
      <c r="U56" s="36">
        <f>SUMIFS(СВЦЭМ!$C$39:$C$782,СВЦЭМ!$A$39:$A$782,$A56,СВЦЭМ!$B$39:$B$782,U$47)+'СЕТ СН'!$G$12+СВЦЭМ!$D$10+'СЕТ СН'!$G$6-'СЕТ СН'!$G$22</f>
        <v>1122.9349921099999</v>
      </c>
      <c r="V56" s="36">
        <f>SUMIFS(СВЦЭМ!$C$39:$C$782,СВЦЭМ!$A$39:$A$782,$A56,СВЦЭМ!$B$39:$B$782,V$47)+'СЕТ СН'!$G$12+СВЦЭМ!$D$10+'СЕТ СН'!$G$6-'СЕТ СН'!$G$22</f>
        <v>1131.03341811</v>
      </c>
      <c r="W56" s="36">
        <f>SUMIFS(СВЦЭМ!$C$39:$C$782,СВЦЭМ!$A$39:$A$782,$A56,СВЦЭМ!$B$39:$B$782,W$47)+'СЕТ СН'!$G$12+СВЦЭМ!$D$10+'СЕТ СН'!$G$6-'СЕТ СН'!$G$22</f>
        <v>1120.6969763300001</v>
      </c>
      <c r="X56" s="36">
        <f>SUMIFS(СВЦЭМ!$C$39:$C$782,СВЦЭМ!$A$39:$A$782,$A56,СВЦЭМ!$B$39:$B$782,X$47)+'СЕТ СН'!$G$12+СВЦЭМ!$D$10+'СЕТ СН'!$G$6-'СЕТ СН'!$G$22</f>
        <v>1283.8971579699999</v>
      </c>
      <c r="Y56" s="36">
        <f>SUMIFS(СВЦЭМ!$C$39:$C$782,СВЦЭМ!$A$39:$A$782,$A56,СВЦЭМ!$B$39:$B$782,Y$47)+'СЕТ СН'!$G$12+СВЦЭМ!$D$10+'СЕТ СН'!$G$6-'СЕТ СН'!$G$22</f>
        <v>1269.0676737999997</v>
      </c>
    </row>
    <row r="57" spans="1:25" ht="15.75" x14ac:dyDescent="0.2">
      <c r="A57" s="35">
        <f t="shared" si="1"/>
        <v>44449</v>
      </c>
      <c r="B57" s="36">
        <f>SUMIFS(СВЦЭМ!$C$39:$C$782,СВЦЭМ!$A$39:$A$782,$A57,СВЦЭМ!$B$39:$B$782,B$47)+'СЕТ СН'!$G$12+СВЦЭМ!$D$10+'СЕТ СН'!$G$6-'СЕТ СН'!$G$22</f>
        <v>1250.1110825799997</v>
      </c>
      <c r="C57" s="36">
        <f>SUMIFS(СВЦЭМ!$C$39:$C$782,СВЦЭМ!$A$39:$A$782,$A57,СВЦЭМ!$B$39:$B$782,C$47)+'СЕТ СН'!$G$12+СВЦЭМ!$D$10+'СЕТ СН'!$G$6-'СЕТ СН'!$G$22</f>
        <v>1328.5200233399999</v>
      </c>
      <c r="D57" s="36">
        <f>SUMIFS(СВЦЭМ!$C$39:$C$782,СВЦЭМ!$A$39:$A$782,$A57,СВЦЭМ!$B$39:$B$782,D$47)+'СЕТ СН'!$G$12+СВЦЭМ!$D$10+'СЕТ СН'!$G$6-'СЕТ СН'!$G$22</f>
        <v>1390.8351043899997</v>
      </c>
      <c r="E57" s="36">
        <f>SUMIFS(СВЦЭМ!$C$39:$C$782,СВЦЭМ!$A$39:$A$782,$A57,СВЦЭМ!$B$39:$B$782,E$47)+'СЕТ СН'!$G$12+СВЦЭМ!$D$10+'СЕТ СН'!$G$6-'СЕТ СН'!$G$22</f>
        <v>1418.4623813099997</v>
      </c>
      <c r="F57" s="36">
        <f>SUMIFS(СВЦЭМ!$C$39:$C$782,СВЦЭМ!$A$39:$A$782,$A57,СВЦЭМ!$B$39:$B$782,F$47)+'СЕТ СН'!$G$12+СВЦЭМ!$D$10+'СЕТ СН'!$G$6-'СЕТ СН'!$G$22</f>
        <v>1385.4861804999998</v>
      </c>
      <c r="G57" s="36">
        <f>SUMIFS(СВЦЭМ!$C$39:$C$782,СВЦЭМ!$A$39:$A$782,$A57,СВЦЭМ!$B$39:$B$782,G$47)+'СЕТ СН'!$G$12+СВЦЭМ!$D$10+'СЕТ СН'!$G$6-'СЕТ СН'!$G$22</f>
        <v>1361.6894112399998</v>
      </c>
      <c r="H57" s="36">
        <f>SUMIFS(СВЦЭМ!$C$39:$C$782,СВЦЭМ!$A$39:$A$782,$A57,СВЦЭМ!$B$39:$B$782,H$47)+'СЕТ СН'!$G$12+СВЦЭМ!$D$10+'СЕТ СН'!$G$6-'СЕТ СН'!$G$22</f>
        <v>1298.4007528599998</v>
      </c>
      <c r="I57" s="36">
        <f>SUMIFS(СВЦЭМ!$C$39:$C$782,СВЦЭМ!$A$39:$A$782,$A57,СВЦЭМ!$B$39:$B$782,I$47)+'СЕТ СН'!$G$12+СВЦЭМ!$D$10+'СЕТ СН'!$G$6-'СЕТ СН'!$G$22</f>
        <v>1206.35071027</v>
      </c>
      <c r="J57" s="36">
        <f>SUMIFS(СВЦЭМ!$C$39:$C$782,СВЦЭМ!$A$39:$A$782,$A57,СВЦЭМ!$B$39:$B$782,J$47)+'СЕТ СН'!$G$12+СВЦЭМ!$D$10+'СЕТ СН'!$G$6-'СЕТ СН'!$G$22</f>
        <v>1106.79412703</v>
      </c>
      <c r="K57" s="36">
        <f>SUMIFS(СВЦЭМ!$C$39:$C$782,СВЦЭМ!$A$39:$A$782,$A57,СВЦЭМ!$B$39:$B$782,K$47)+'СЕТ СН'!$G$12+СВЦЭМ!$D$10+'СЕТ СН'!$G$6-'СЕТ СН'!$G$22</f>
        <v>1072.54781224</v>
      </c>
      <c r="L57" s="36">
        <f>SUMIFS(СВЦЭМ!$C$39:$C$782,СВЦЭМ!$A$39:$A$782,$A57,СВЦЭМ!$B$39:$B$782,L$47)+'СЕТ СН'!$G$12+СВЦЭМ!$D$10+'СЕТ СН'!$G$6-'СЕТ СН'!$G$22</f>
        <v>1056.01595886</v>
      </c>
      <c r="M57" s="36">
        <f>SUMIFS(СВЦЭМ!$C$39:$C$782,СВЦЭМ!$A$39:$A$782,$A57,СВЦЭМ!$B$39:$B$782,M$47)+'СЕТ СН'!$G$12+СВЦЭМ!$D$10+'СЕТ СН'!$G$6-'СЕТ СН'!$G$22</f>
        <v>1052.02342172</v>
      </c>
      <c r="N57" s="36">
        <f>SUMIFS(СВЦЭМ!$C$39:$C$782,СВЦЭМ!$A$39:$A$782,$A57,СВЦЭМ!$B$39:$B$782,N$47)+'СЕТ СН'!$G$12+СВЦЭМ!$D$10+'СЕТ СН'!$G$6-'СЕТ СН'!$G$22</f>
        <v>1063.9640221899999</v>
      </c>
      <c r="O57" s="36">
        <f>SUMIFS(СВЦЭМ!$C$39:$C$782,СВЦЭМ!$A$39:$A$782,$A57,СВЦЭМ!$B$39:$B$782,O$47)+'СЕТ СН'!$G$12+СВЦЭМ!$D$10+'СЕТ СН'!$G$6-'СЕТ СН'!$G$22</f>
        <v>1085.0115880799999</v>
      </c>
      <c r="P57" s="36">
        <f>SUMIFS(СВЦЭМ!$C$39:$C$782,СВЦЭМ!$A$39:$A$782,$A57,СВЦЭМ!$B$39:$B$782,P$47)+'СЕТ СН'!$G$12+СВЦЭМ!$D$10+'СЕТ СН'!$G$6-'СЕТ СН'!$G$22</f>
        <v>1104.3538842099999</v>
      </c>
      <c r="Q57" s="36">
        <f>SUMIFS(СВЦЭМ!$C$39:$C$782,СВЦЭМ!$A$39:$A$782,$A57,СВЦЭМ!$B$39:$B$782,Q$47)+'СЕТ СН'!$G$12+СВЦЭМ!$D$10+'СЕТ СН'!$G$6-'СЕТ СН'!$G$22</f>
        <v>1129.2006571700001</v>
      </c>
      <c r="R57" s="36">
        <f>SUMIFS(СВЦЭМ!$C$39:$C$782,СВЦЭМ!$A$39:$A$782,$A57,СВЦЭМ!$B$39:$B$782,R$47)+'СЕТ СН'!$G$12+СВЦЭМ!$D$10+'СЕТ СН'!$G$6-'СЕТ СН'!$G$22</f>
        <v>1134.82391065</v>
      </c>
      <c r="S57" s="36">
        <f>SUMIFS(СВЦЭМ!$C$39:$C$782,СВЦЭМ!$A$39:$A$782,$A57,СВЦЭМ!$B$39:$B$782,S$47)+'СЕТ СН'!$G$12+СВЦЭМ!$D$10+'СЕТ СН'!$G$6-'СЕТ СН'!$G$22</f>
        <v>1107.33658238</v>
      </c>
      <c r="T57" s="36">
        <f>SUMIFS(СВЦЭМ!$C$39:$C$782,СВЦЭМ!$A$39:$A$782,$A57,СВЦЭМ!$B$39:$B$782,T$47)+'СЕТ СН'!$G$12+СВЦЭМ!$D$10+'СЕТ СН'!$G$6-'СЕТ СН'!$G$22</f>
        <v>1070.3117737099999</v>
      </c>
      <c r="U57" s="36">
        <f>SUMIFS(СВЦЭМ!$C$39:$C$782,СВЦЭМ!$A$39:$A$782,$A57,СВЦЭМ!$B$39:$B$782,U$47)+'СЕТ СН'!$G$12+СВЦЭМ!$D$10+'СЕТ СН'!$G$6-'СЕТ СН'!$G$22</f>
        <v>1041.0239913800001</v>
      </c>
      <c r="V57" s="36">
        <f>SUMIFS(СВЦЭМ!$C$39:$C$782,СВЦЭМ!$A$39:$A$782,$A57,СВЦЭМ!$B$39:$B$782,V$47)+'СЕТ СН'!$G$12+СВЦЭМ!$D$10+'СЕТ СН'!$G$6-'СЕТ СН'!$G$22</f>
        <v>1048.4103131899999</v>
      </c>
      <c r="W57" s="36">
        <f>SUMIFS(СВЦЭМ!$C$39:$C$782,СВЦЭМ!$A$39:$A$782,$A57,СВЦЭМ!$B$39:$B$782,W$47)+'СЕТ СН'!$G$12+СВЦЭМ!$D$10+'СЕТ СН'!$G$6-'СЕТ СН'!$G$22</f>
        <v>1040.5449989799999</v>
      </c>
      <c r="X57" s="36">
        <f>SUMIFS(СВЦЭМ!$C$39:$C$782,СВЦЭМ!$A$39:$A$782,$A57,СВЦЭМ!$B$39:$B$782,X$47)+'СЕТ СН'!$G$12+СВЦЭМ!$D$10+'СЕТ СН'!$G$6-'СЕТ СН'!$G$22</f>
        <v>1061.4267968700001</v>
      </c>
      <c r="Y57" s="36">
        <f>SUMIFS(СВЦЭМ!$C$39:$C$782,СВЦЭМ!$A$39:$A$782,$A57,СВЦЭМ!$B$39:$B$782,Y$47)+'СЕТ СН'!$G$12+СВЦЭМ!$D$10+'СЕТ СН'!$G$6-'СЕТ СН'!$G$22</f>
        <v>1099.6647722099999</v>
      </c>
    </row>
    <row r="58" spans="1:25" ht="15.75" x14ac:dyDescent="0.2">
      <c r="A58" s="35">
        <f t="shared" si="1"/>
        <v>44450</v>
      </c>
      <c r="B58" s="36">
        <f>SUMIFS(СВЦЭМ!$C$39:$C$782,СВЦЭМ!$A$39:$A$782,$A58,СВЦЭМ!$B$39:$B$782,B$47)+'СЕТ СН'!$G$12+СВЦЭМ!$D$10+'СЕТ СН'!$G$6-'СЕТ СН'!$G$22</f>
        <v>1194.91377444</v>
      </c>
      <c r="C58" s="36">
        <f>SUMIFS(СВЦЭМ!$C$39:$C$782,СВЦЭМ!$A$39:$A$782,$A58,СВЦЭМ!$B$39:$B$782,C$47)+'СЕТ СН'!$G$12+СВЦЭМ!$D$10+'СЕТ СН'!$G$6-'СЕТ СН'!$G$22</f>
        <v>1276.8342664099998</v>
      </c>
      <c r="D58" s="36">
        <f>SUMIFS(СВЦЭМ!$C$39:$C$782,СВЦЭМ!$A$39:$A$782,$A58,СВЦЭМ!$B$39:$B$782,D$47)+'СЕТ СН'!$G$12+СВЦЭМ!$D$10+'СЕТ СН'!$G$6-'СЕТ СН'!$G$22</f>
        <v>1332.0617999999999</v>
      </c>
      <c r="E58" s="36">
        <f>SUMIFS(СВЦЭМ!$C$39:$C$782,СВЦЭМ!$A$39:$A$782,$A58,СВЦЭМ!$B$39:$B$782,E$47)+'СЕТ СН'!$G$12+СВЦЭМ!$D$10+'СЕТ СН'!$G$6-'СЕТ СН'!$G$22</f>
        <v>1353.0560774299997</v>
      </c>
      <c r="F58" s="36">
        <f>SUMIFS(СВЦЭМ!$C$39:$C$782,СВЦЭМ!$A$39:$A$782,$A58,СВЦЭМ!$B$39:$B$782,F$47)+'СЕТ СН'!$G$12+СВЦЭМ!$D$10+'СЕТ СН'!$G$6-'СЕТ СН'!$G$22</f>
        <v>1374.2717727099998</v>
      </c>
      <c r="G58" s="36">
        <f>SUMIFS(СВЦЭМ!$C$39:$C$782,СВЦЭМ!$A$39:$A$782,$A58,СВЦЭМ!$B$39:$B$782,G$47)+'СЕТ СН'!$G$12+СВЦЭМ!$D$10+'СЕТ СН'!$G$6-'СЕТ СН'!$G$22</f>
        <v>1360.9235847899999</v>
      </c>
      <c r="H58" s="36">
        <f>SUMIFS(СВЦЭМ!$C$39:$C$782,СВЦЭМ!$A$39:$A$782,$A58,СВЦЭМ!$B$39:$B$782,H$47)+'СЕТ СН'!$G$12+СВЦЭМ!$D$10+'СЕТ СН'!$G$6-'СЕТ СН'!$G$22</f>
        <v>1321.4678352699998</v>
      </c>
      <c r="I58" s="36">
        <f>SUMIFS(СВЦЭМ!$C$39:$C$782,СВЦЭМ!$A$39:$A$782,$A58,СВЦЭМ!$B$39:$B$782,I$47)+'СЕТ СН'!$G$12+СВЦЭМ!$D$10+'СЕТ СН'!$G$6-'СЕТ СН'!$G$22</f>
        <v>1243.4023579899999</v>
      </c>
      <c r="J58" s="36">
        <f>SUMIFS(СВЦЭМ!$C$39:$C$782,СВЦЭМ!$A$39:$A$782,$A58,СВЦЭМ!$B$39:$B$782,J$47)+'СЕТ СН'!$G$12+СВЦЭМ!$D$10+'СЕТ СН'!$G$6-'СЕТ СН'!$G$22</f>
        <v>1152.9071794199999</v>
      </c>
      <c r="K58" s="36">
        <f>SUMIFS(СВЦЭМ!$C$39:$C$782,СВЦЭМ!$A$39:$A$782,$A58,СВЦЭМ!$B$39:$B$782,K$47)+'СЕТ СН'!$G$12+СВЦЭМ!$D$10+'СЕТ СН'!$G$6-'СЕТ СН'!$G$22</f>
        <v>1094.8898148999999</v>
      </c>
      <c r="L58" s="36">
        <f>SUMIFS(СВЦЭМ!$C$39:$C$782,СВЦЭМ!$A$39:$A$782,$A58,СВЦЭМ!$B$39:$B$782,L$47)+'СЕТ СН'!$G$12+СВЦЭМ!$D$10+'СЕТ СН'!$G$6-'СЕТ СН'!$G$22</f>
        <v>1090.99298002</v>
      </c>
      <c r="M58" s="36">
        <f>SUMIFS(СВЦЭМ!$C$39:$C$782,СВЦЭМ!$A$39:$A$782,$A58,СВЦЭМ!$B$39:$B$782,M$47)+'СЕТ СН'!$G$12+СВЦЭМ!$D$10+'СЕТ СН'!$G$6-'СЕТ СН'!$G$22</f>
        <v>1076.5490052600001</v>
      </c>
      <c r="N58" s="36">
        <f>SUMIFS(СВЦЭМ!$C$39:$C$782,СВЦЭМ!$A$39:$A$782,$A58,СВЦЭМ!$B$39:$B$782,N$47)+'СЕТ СН'!$G$12+СВЦЭМ!$D$10+'СЕТ СН'!$G$6-'СЕТ СН'!$G$22</f>
        <v>1080.45886518</v>
      </c>
      <c r="O58" s="36">
        <f>SUMIFS(СВЦЭМ!$C$39:$C$782,СВЦЭМ!$A$39:$A$782,$A58,СВЦЭМ!$B$39:$B$782,O$47)+'СЕТ СН'!$G$12+СВЦЭМ!$D$10+'СЕТ СН'!$G$6-'СЕТ СН'!$G$22</f>
        <v>1093.84333416</v>
      </c>
      <c r="P58" s="36">
        <f>SUMIFS(СВЦЭМ!$C$39:$C$782,СВЦЭМ!$A$39:$A$782,$A58,СВЦЭМ!$B$39:$B$782,P$47)+'СЕТ СН'!$G$12+СВЦЭМ!$D$10+'СЕТ СН'!$G$6-'СЕТ СН'!$G$22</f>
        <v>1132.0270114800001</v>
      </c>
      <c r="Q58" s="36">
        <f>SUMIFS(СВЦЭМ!$C$39:$C$782,СВЦЭМ!$A$39:$A$782,$A58,СВЦЭМ!$B$39:$B$782,Q$47)+'СЕТ СН'!$G$12+СВЦЭМ!$D$10+'СЕТ СН'!$G$6-'СЕТ СН'!$G$22</f>
        <v>1156.81235616</v>
      </c>
      <c r="R58" s="36">
        <f>SUMIFS(СВЦЭМ!$C$39:$C$782,СВЦЭМ!$A$39:$A$782,$A58,СВЦЭМ!$B$39:$B$782,R$47)+'СЕТ СН'!$G$12+СВЦЭМ!$D$10+'СЕТ СН'!$G$6-'СЕТ СН'!$G$22</f>
        <v>1155.26434668</v>
      </c>
      <c r="S58" s="36">
        <f>SUMIFS(СВЦЭМ!$C$39:$C$782,СВЦЭМ!$A$39:$A$782,$A58,СВЦЭМ!$B$39:$B$782,S$47)+'СЕТ СН'!$G$12+СВЦЭМ!$D$10+'СЕТ СН'!$G$6-'СЕТ СН'!$G$22</f>
        <v>1137.7460543</v>
      </c>
      <c r="T58" s="36">
        <f>SUMIFS(СВЦЭМ!$C$39:$C$782,СВЦЭМ!$A$39:$A$782,$A58,СВЦЭМ!$B$39:$B$782,T$47)+'СЕТ СН'!$G$12+СВЦЭМ!$D$10+'СЕТ СН'!$G$6-'СЕТ СН'!$G$22</f>
        <v>1092.96433499</v>
      </c>
      <c r="U58" s="36">
        <f>SUMIFS(СВЦЭМ!$C$39:$C$782,СВЦЭМ!$A$39:$A$782,$A58,СВЦЭМ!$B$39:$B$782,U$47)+'СЕТ СН'!$G$12+СВЦЭМ!$D$10+'СЕТ СН'!$G$6-'СЕТ СН'!$G$22</f>
        <v>1055.80998325</v>
      </c>
      <c r="V58" s="36">
        <f>SUMIFS(СВЦЭМ!$C$39:$C$782,СВЦЭМ!$A$39:$A$782,$A58,СВЦЭМ!$B$39:$B$782,V$47)+'СЕТ СН'!$G$12+СВЦЭМ!$D$10+'СЕТ СН'!$G$6-'СЕТ СН'!$G$22</f>
        <v>1047.7843519800001</v>
      </c>
      <c r="W58" s="36">
        <f>SUMIFS(СВЦЭМ!$C$39:$C$782,СВЦЭМ!$A$39:$A$782,$A58,СВЦЭМ!$B$39:$B$782,W$47)+'СЕТ СН'!$G$12+СВЦЭМ!$D$10+'СЕТ СН'!$G$6-'СЕТ СН'!$G$22</f>
        <v>1058.56603083</v>
      </c>
      <c r="X58" s="36">
        <f>SUMIFS(СВЦЭМ!$C$39:$C$782,СВЦЭМ!$A$39:$A$782,$A58,СВЦЭМ!$B$39:$B$782,X$47)+'СЕТ СН'!$G$12+СВЦЭМ!$D$10+'СЕТ СН'!$G$6-'СЕТ СН'!$G$22</f>
        <v>1110.5695274699999</v>
      </c>
      <c r="Y58" s="36">
        <f>SUMIFS(СВЦЭМ!$C$39:$C$782,СВЦЭМ!$A$39:$A$782,$A58,СВЦЭМ!$B$39:$B$782,Y$47)+'СЕТ СН'!$G$12+СВЦЭМ!$D$10+'СЕТ СН'!$G$6-'СЕТ СН'!$G$22</f>
        <v>1175.11184847</v>
      </c>
    </row>
    <row r="59" spans="1:25" ht="15.75" x14ac:dyDescent="0.2">
      <c r="A59" s="35">
        <f t="shared" si="1"/>
        <v>44451</v>
      </c>
      <c r="B59" s="36">
        <f>SUMIFS(СВЦЭМ!$C$39:$C$782,СВЦЭМ!$A$39:$A$782,$A59,СВЦЭМ!$B$39:$B$782,B$47)+'СЕТ СН'!$G$12+СВЦЭМ!$D$10+'СЕТ СН'!$G$6-'СЕТ СН'!$G$22</f>
        <v>1210.6003475299999</v>
      </c>
      <c r="C59" s="36">
        <f>SUMIFS(СВЦЭМ!$C$39:$C$782,СВЦЭМ!$A$39:$A$782,$A59,СВЦЭМ!$B$39:$B$782,C$47)+'СЕТ СН'!$G$12+СВЦЭМ!$D$10+'СЕТ СН'!$G$6-'СЕТ СН'!$G$22</f>
        <v>1282.5328645199997</v>
      </c>
      <c r="D59" s="36">
        <f>SUMIFS(СВЦЭМ!$C$39:$C$782,СВЦЭМ!$A$39:$A$782,$A59,СВЦЭМ!$B$39:$B$782,D$47)+'СЕТ СН'!$G$12+СВЦЭМ!$D$10+'СЕТ СН'!$G$6-'СЕТ СН'!$G$22</f>
        <v>1331.5329542899999</v>
      </c>
      <c r="E59" s="36">
        <f>SUMIFS(СВЦЭМ!$C$39:$C$782,СВЦЭМ!$A$39:$A$782,$A59,СВЦЭМ!$B$39:$B$782,E$47)+'СЕТ СН'!$G$12+СВЦЭМ!$D$10+'СЕТ СН'!$G$6-'СЕТ СН'!$G$22</f>
        <v>1359.3644080499998</v>
      </c>
      <c r="F59" s="36">
        <f>SUMIFS(СВЦЭМ!$C$39:$C$782,СВЦЭМ!$A$39:$A$782,$A59,СВЦЭМ!$B$39:$B$782,F$47)+'СЕТ СН'!$G$12+СВЦЭМ!$D$10+'СЕТ СН'!$G$6-'СЕТ СН'!$G$22</f>
        <v>1380.8058157299999</v>
      </c>
      <c r="G59" s="36">
        <f>SUMIFS(СВЦЭМ!$C$39:$C$782,СВЦЭМ!$A$39:$A$782,$A59,СВЦЭМ!$B$39:$B$782,G$47)+'СЕТ СН'!$G$12+СВЦЭМ!$D$10+'СЕТ СН'!$G$6-'СЕТ СН'!$G$22</f>
        <v>1373.0945598499998</v>
      </c>
      <c r="H59" s="36">
        <f>SUMIFS(СВЦЭМ!$C$39:$C$782,СВЦЭМ!$A$39:$A$782,$A59,СВЦЭМ!$B$39:$B$782,H$47)+'СЕТ СН'!$G$12+СВЦЭМ!$D$10+'СЕТ СН'!$G$6-'СЕТ СН'!$G$22</f>
        <v>1340.1208075499999</v>
      </c>
      <c r="I59" s="36">
        <f>SUMIFS(СВЦЭМ!$C$39:$C$782,СВЦЭМ!$A$39:$A$782,$A59,СВЦЭМ!$B$39:$B$782,I$47)+'СЕТ СН'!$G$12+СВЦЭМ!$D$10+'СЕТ СН'!$G$6-'СЕТ СН'!$G$22</f>
        <v>1269.0826799899999</v>
      </c>
      <c r="J59" s="36">
        <f>SUMIFS(СВЦЭМ!$C$39:$C$782,СВЦЭМ!$A$39:$A$782,$A59,СВЦЭМ!$B$39:$B$782,J$47)+'СЕТ СН'!$G$12+СВЦЭМ!$D$10+'СЕТ СН'!$G$6-'СЕТ СН'!$G$22</f>
        <v>1191.8012761499999</v>
      </c>
      <c r="K59" s="36">
        <f>SUMIFS(СВЦЭМ!$C$39:$C$782,СВЦЭМ!$A$39:$A$782,$A59,СВЦЭМ!$B$39:$B$782,K$47)+'СЕТ СН'!$G$12+СВЦЭМ!$D$10+'СЕТ СН'!$G$6-'СЕТ СН'!$G$22</f>
        <v>1120.2375429399999</v>
      </c>
      <c r="L59" s="36">
        <f>SUMIFS(СВЦЭМ!$C$39:$C$782,СВЦЭМ!$A$39:$A$782,$A59,СВЦЭМ!$B$39:$B$782,L$47)+'СЕТ СН'!$G$12+СВЦЭМ!$D$10+'СЕТ СН'!$G$6-'СЕТ СН'!$G$22</f>
        <v>1100.9001041399999</v>
      </c>
      <c r="M59" s="36">
        <f>SUMIFS(СВЦЭМ!$C$39:$C$782,СВЦЭМ!$A$39:$A$782,$A59,СВЦЭМ!$B$39:$B$782,M$47)+'СЕТ СН'!$G$12+СВЦЭМ!$D$10+'СЕТ СН'!$G$6-'СЕТ СН'!$G$22</f>
        <v>1085.8629412800001</v>
      </c>
      <c r="N59" s="36">
        <f>SUMIFS(СВЦЭМ!$C$39:$C$782,СВЦЭМ!$A$39:$A$782,$A59,СВЦЭМ!$B$39:$B$782,N$47)+'СЕТ СН'!$G$12+СВЦЭМ!$D$10+'СЕТ СН'!$G$6-'СЕТ СН'!$G$22</f>
        <v>1099.5749497300001</v>
      </c>
      <c r="O59" s="36">
        <f>SUMIFS(СВЦЭМ!$C$39:$C$782,СВЦЭМ!$A$39:$A$782,$A59,СВЦЭМ!$B$39:$B$782,O$47)+'СЕТ СН'!$G$12+СВЦЭМ!$D$10+'СЕТ СН'!$G$6-'СЕТ СН'!$G$22</f>
        <v>1124.8842421300001</v>
      </c>
      <c r="P59" s="36">
        <f>SUMIFS(СВЦЭМ!$C$39:$C$782,СВЦЭМ!$A$39:$A$782,$A59,СВЦЭМ!$B$39:$B$782,P$47)+'СЕТ СН'!$G$12+СВЦЭМ!$D$10+'СЕТ СН'!$G$6-'СЕТ СН'!$G$22</f>
        <v>1156.8696167600001</v>
      </c>
      <c r="Q59" s="36">
        <f>SUMIFS(СВЦЭМ!$C$39:$C$782,СВЦЭМ!$A$39:$A$782,$A59,СВЦЭМ!$B$39:$B$782,Q$47)+'СЕТ СН'!$G$12+СВЦЭМ!$D$10+'СЕТ СН'!$G$6-'СЕТ СН'!$G$22</f>
        <v>1176.1526151</v>
      </c>
      <c r="R59" s="36">
        <f>SUMIFS(СВЦЭМ!$C$39:$C$782,СВЦЭМ!$A$39:$A$782,$A59,СВЦЭМ!$B$39:$B$782,R$47)+'СЕТ СН'!$G$12+СВЦЭМ!$D$10+'СЕТ СН'!$G$6-'СЕТ СН'!$G$22</f>
        <v>1166.89482105</v>
      </c>
      <c r="S59" s="36">
        <f>SUMIFS(СВЦЭМ!$C$39:$C$782,СВЦЭМ!$A$39:$A$782,$A59,СВЦЭМ!$B$39:$B$782,S$47)+'СЕТ СН'!$G$12+СВЦЭМ!$D$10+'СЕТ СН'!$G$6-'СЕТ СН'!$G$22</f>
        <v>1125.0299998400001</v>
      </c>
      <c r="T59" s="36">
        <f>SUMIFS(СВЦЭМ!$C$39:$C$782,СВЦЭМ!$A$39:$A$782,$A59,СВЦЭМ!$B$39:$B$782,T$47)+'СЕТ СН'!$G$12+СВЦЭМ!$D$10+'СЕТ СН'!$G$6-'СЕТ СН'!$G$22</f>
        <v>1088.3193525199999</v>
      </c>
      <c r="U59" s="36">
        <f>SUMIFS(СВЦЭМ!$C$39:$C$782,СВЦЭМ!$A$39:$A$782,$A59,СВЦЭМ!$B$39:$B$782,U$47)+'СЕТ СН'!$G$12+СВЦЭМ!$D$10+'СЕТ СН'!$G$6-'СЕТ СН'!$G$22</f>
        <v>1042.6217106199999</v>
      </c>
      <c r="V59" s="36">
        <f>SUMIFS(СВЦЭМ!$C$39:$C$782,СВЦЭМ!$A$39:$A$782,$A59,СВЦЭМ!$B$39:$B$782,V$47)+'СЕТ СН'!$G$12+СВЦЭМ!$D$10+'СЕТ СН'!$G$6-'СЕТ СН'!$G$22</f>
        <v>1054.10224199</v>
      </c>
      <c r="W59" s="36">
        <f>SUMIFS(СВЦЭМ!$C$39:$C$782,СВЦЭМ!$A$39:$A$782,$A59,СВЦЭМ!$B$39:$B$782,W$47)+'СЕТ СН'!$G$12+СВЦЭМ!$D$10+'СЕТ СН'!$G$6-'СЕТ СН'!$G$22</f>
        <v>1050.93769901</v>
      </c>
      <c r="X59" s="36">
        <f>SUMIFS(СВЦЭМ!$C$39:$C$782,СВЦЭМ!$A$39:$A$782,$A59,СВЦЭМ!$B$39:$B$782,X$47)+'СЕТ СН'!$G$12+СВЦЭМ!$D$10+'СЕТ СН'!$G$6-'СЕТ СН'!$G$22</f>
        <v>1065.9004157899999</v>
      </c>
      <c r="Y59" s="36">
        <f>SUMIFS(СВЦЭМ!$C$39:$C$782,СВЦЭМ!$A$39:$A$782,$A59,СВЦЭМ!$B$39:$B$782,Y$47)+'СЕТ СН'!$G$12+СВЦЭМ!$D$10+'СЕТ СН'!$G$6-'СЕТ СН'!$G$22</f>
        <v>1144.02645785</v>
      </c>
    </row>
    <row r="60" spans="1:25" ht="15.75" x14ac:dyDescent="0.2">
      <c r="A60" s="35">
        <f t="shared" si="1"/>
        <v>44452</v>
      </c>
      <c r="B60" s="36">
        <f>SUMIFS(СВЦЭМ!$C$39:$C$782,СВЦЭМ!$A$39:$A$782,$A60,СВЦЭМ!$B$39:$B$782,B$47)+'СЕТ СН'!$G$12+СВЦЭМ!$D$10+'СЕТ СН'!$G$6-'СЕТ СН'!$G$22</f>
        <v>1222.55984197</v>
      </c>
      <c r="C60" s="36">
        <f>SUMIFS(СВЦЭМ!$C$39:$C$782,СВЦЭМ!$A$39:$A$782,$A60,СВЦЭМ!$B$39:$B$782,C$47)+'СЕТ СН'!$G$12+СВЦЭМ!$D$10+'СЕТ СН'!$G$6-'СЕТ СН'!$G$22</f>
        <v>1308.1440505999999</v>
      </c>
      <c r="D60" s="36">
        <f>SUMIFS(СВЦЭМ!$C$39:$C$782,СВЦЭМ!$A$39:$A$782,$A60,СВЦЭМ!$B$39:$B$782,D$47)+'СЕТ СН'!$G$12+СВЦЭМ!$D$10+'СЕТ СН'!$G$6-'СЕТ СН'!$G$22</f>
        <v>1372.1999850599998</v>
      </c>
      <c r="E60" s="36">
        <f>SUMIFS(СВЦЭМ!$C$39:$C$782,СВЦЭМ!$A$39:$A$782,$A60,СВЦЭМ!$B$39:$B$782,E$47)+'СЕТ СН'!$G$12+СВЦЭМ!$D$10+'СЕТ СН'!$G$6-'СЕТ СН'!$G$22</f>
        <v>1396.6789033499999</v>
      </c>
      <c r="F60" s="36">
        <f>SUMIFS(СВЦЭМ!$C$39:$C$782,СВЦЭМ!$A$39:$A$782,$A60,СВЦЭМ!$B$39:$B$782,F$47)+'СЕТ СН'!$G$12+СВЦЭМ!$D$10+'СЕТ СН'!$G$6-'СЕТ СН'!$G$22</f>
        <v>1406.0887202099998</v>
      </c>
      <c r="G60" s="36">
        <f>SUMIFS(СВЦЭМ!$C$39:$C$782,СВЦЭМ!$A$39:$A$782,$A60,СВЦЭМ!$B$39:$B$782,G$47)+'СЕТ СН'!$G$12+СВЦЭМ!$D$10+'СЕТ СН'!$G$6-'СЕТ СН'!$G$22</f>
        <v>1382.1587652499998</v>
      </c>
      <c r="H60" s="36">
        <f>SUMIFS(СВЦЭМ!$C$39:$C$782,СВЦЭМ!$A$39:$A$782,$A60,СВЦЭМ!$B$39:$B$782,H$47)+'СЕТ СН'!$G$12+СВЦЭМ!$D$10+'СЕТ СН'!$G$6-'СЕТ СН'!$G$22</f>
        <v>1305.6478797099999</v>
      </c>
      <c r="I60" s="36">
        <f>SUMIFS(СВЦЭМ!$C$39:$C$782,СВЦЭМ!$A$39:$A$782,$A60,СВЦЭМ!$B$39:$B$782,I$47)+'СЕТ СН'!$G$12+СВЦЭМ!$D$10+'СЕТ СН'!$G$6-'СЕТ СН'!$G$22</f>
        <v>1211.6221746900001</v>
      </c>
      <c r="J60" s="36">
        <f>SUMIFS(СВЦЭМ!$C$39:$C$782,СВЦЭМ!$A$39:$A$782,$A60,СВЦЭМ!$B$39:$B$782,J$47)+'СЕТ СН'!$G$12+СВЦЭМ!$D$10+'СЕТ СН'!$G$6-'СЕТ СН'!$G$22</f>
        <v>1177.7428387299999</v>
      </c>
      <c r="K60" s="36">
        <f>SUMIFS(СВЦЭМ!$C$39:$C$782,СВЦЭМ!$A$39:$A$782,$A60,СВЦЭМ!$B$39:$B$782,K$47)+'СЕТ СН'!$G$12+СВЦЭМ!$D$10+'СЕТ СН'!$G$6-'СЕТ СН'!$G$22</f>
        <v>1158.5431327000001</v>
      </c>
      <c r="L60" s="36">
        <f>SUMIFS(СВЦЭМ!$C$39:$C$782,СВЦЭМ!$A$39:$A$782,$A60,СВЦЭМ!$B$39:$B$782,L$47)+'СЕТ СН'!$G$12+СВЦЭМ!$D$10+'СЕТ СН'!$G$6-'СЕТ СН'!$G$22</f>
        <v>1147.0038681000001</v>
      </c>
      <c r="M60" s="36">
        <f>SUMIFS(СВЦЭМ!$C$39:$C$782,СВЦЭМ!$A$39:$A$782,$A60,СВЦЭМ!$B$39:$B$782,M$47)+'СЕТ СН'!$G$12+СВЦЭМ!$D$10+'СЕТ СН'!$G$6-'СЕТ СН'!$G$22</f>
        <v>1147.53944996</v>
      </c>
      <c r="N60" s="36">
        <f>SUMIFS(СВЦЭМ!$C$39:$C$782,СВЦЭМ!$A$39:$A$782,$A60,СВЦЭМ!$B$39:$B$782,N$47)+'СЕТ СН'!$G$12+СВЦЭМ!$D$10+'СЕТ СН'!$G$6-'СЕТ СН'!$G$22</f>
        <v>1129.8360156199999</v>
      </c>
      <c r="O60" s="36">
        <f>SUMIFS(СВЦЭМ!$C$39:$C$782,СВЦЭМ!$A$39:$A$782,$A60,СВЦЭМ!$B$39:$B$782,O$47)+'СЕТ СН'!$G$12+СВЦЭМ!$D$10+'СЕТ СН'!$G$6-'СЕТ СН'!$G$22</f>
        <v>1134.5990537099999</v>
      </c>
      <c r="P60" s="36">
        <f>SUMIFS(СВЦЭМ!$C$39:$C$782,СВЦЭМ!$A$39:$A$782,$A60,СВЦЭМ!$B$39:$B$782,P$47)+'СЕТ СН'!$G$12+СВЦЭМ!$D$10+'СЕТ СН'!$G$6-'СЕТ СН'!$G$22</f>
        <v>1173.0918391800001</v>
      </c>
      <c r="Q60" s="36">
        <f>SUMIFS(СВЦЭМ!$C$39:$C$782,СВЦЭМ!$A$39:$A$782,$A60,СВЦЭМ!$B$39:$B$782,Q$47)+'СЕТ СН'!$G$12+СВЦЭМ!$D$10+'СЕТ СН'!$G$6-'СЕТ СН'!$G$22</f>
        <v>1182.1548950500001</v>
      </c>
      <c r="R60" s="36">
        <f>SUMIFS(СВЦЭМ!$C$39:$C$782,СВЦЭМ!$A$39:$A$782,$A60,СВЦЭМ!$B$39:$B$782,R$47)+'СЕТ СН'!$G$12+СВЦЭМ!$D$10+'СЕТ СН'!$G$6-'СЕТ СН'!$G$22</f>
        <v>1180.95185879</v>
      </c>
      <c r="S60" s="36">
        <f>SUMIFS(СВЦЭМ!$C$39:$C$782,СВЦЭМ!$A$39:$A$782,$A60,СВЦЭМ!$B$39:$B$782,S$47)+'СЕТ СН'!$G$12+СВЦЭМ!$D$10+'СЕТ СН'!$G$6-'СЕТ СН'!$G$22</f>
        <v>1142.34511795</v>
      </c>
      <c r="T60" s="36">
        <f>SUMIFS(СВЦЭМ!$C$39:$C$782,СВЦЭМ!$A$39:$A$782,$A60,СВЦЭМ!$B$39:$B$782,T$47)+'СЕТ СН'!$G$12+СВЦЭМ!$D$10+'СЕТ СН'!$G$6-'СЕТ СН'!$G$22</f>
        <v>1098.46422723</v>
      </c>
      <c r="U60" s="36">
        <f>SUMIFS(СВЦЭМ!$C$39:$C$782,СВЦЭМ!$A$39:$A$782,$A60,СВЦЭМ!$B$39:$B$782,U$47)+'СЕТ СН'!$G$12+СВЦЭМ!$D$10+'СЕТ СН'!$G$6-'СЕТ СН'!$G$22</f>
        <v>1048.3193896299999</v>
      </c>
      <c r="V60" s="36">
        <f>SUMIFS(СВЦЭМ!$C$39:$C$782,СВЦЭМ!$A$39:$A$782,$A60,СВЦЭМ!$B$39:$B$782,V$47)+'СЕТ СН'!$G$12+СВЦЭМ!$D$10+'СЕТ СН'!$G$6-'СЕТ СН'!$G$22</f>
        <v>1054.42084073</v>
      </c>
      <c r="W60" s="36">
        <f>SUMIFS(СВЦЭМ!$C$39:$C$782,СВЦЭМ!$A$39:$A$782,$A60,СВЦЭМ!$B$39:$B$782,W$47)+'СЕТ СН'!$G$12+СВЦЭМ!$D$10+'СЕТ СН'!$G$6-'СЕТ СН'!$G$22</f>
        <v>1052.9278054700001</v>
      </c>
      <c r="X60" s="36">
        <f>SUMIFS(СВЦЭМ!$C$39:$C$782,СВЦЭМ!$A$39:$A$782,$A60,СВЦЭМ!$B$39:$B$782,X$47)+'СЕТ СН'!$G$12+СВЦЭМ!$D$10+'СЕТ СН'!$G$6-'СЕТ СН'!$G$22</f>
        <v>1072.3550767199999</v>
      </c>
      <c r="Y60" s="36">
        <f>SUMIFS(СВЦЭМ!$C$39:$C$782,СВЦЭМ!$A$39:$A$782,$A60,СВЦЭМ!$B$39:$B$782,Y$47)+'СЕТ СН'!$G$12+СВЦЭМ!$D$10+'СЕТ СН'!$G$6-'СЕТ СН'!$G$22</f>
        <v>1167.44769225</v>
      </c>
    </row>
    <row r="61" spans="1:25" ht="15.75" x14ac:dyDescent="0.2">
      <c r="A61" s="35">
        <f t="shared" si="1"/>
        <v>44453</v>
      </c>
      <c r="B61" s="36">
        <f>SUMIFS(СВЦЭМ!$C$39:$C$782,СВЦЭМ!$A$39:$A$782,$A61,СВЦЭМ!$B$39:$B$782,B$47)+'СЕТ СН'!$G$12+СВЦЭМ!$D$10+'СЕТ СН'!$G$6-'СЕТ СН'!$G$22</f>
        <v>1220.10280334</v>
      </c>
      <c r="C61" s="36">
        <f>SUMIFS(СВЦЭМ!$C$39:$C$782,СВЦЭМ!$A$39:$A$782,$A61,СВЦЭМ!$B$39:$B$782,C$47)+'СЕТ СН'!$G$12+СВЦЭМ!$D$10+'СЕТ СН'!$G$6-'СЕТ СН'!$G$22</f>
        <v>1300.9973278699999</v>
      </c>
      <c r="D61" s="36">
        <f>SUMIFS(СВЦЭМ!$C$39:$C$782,СВЦЭМ!$A$39:$A$782,$A61,СВЦЭМ!$B$39:$B$782,D$47)+'СЕТ СН'!$G$12+СВЦЭМ!$D$10+'СЕТ СН'!$G$6-'СЕТ СН'!$G$22</f>
        <v>1347.4518804999998</v>
      </c>
      <c r="E61" s="36">
        <f>SUMIFS(СВЦЭМ!$C$39:$C$782,СВЦЭМ!$A$39:$A$782,$A61,СВЦЭМ!$B$39:$B$782,E$47)+'СЕТ СН'!$G$12+СВЦЭМ!$D$10+'СЕТ СН'!$G$6-'СЕТ СН'!$G$22</f>
        <v>1363.4405141499999</v>
      </c>
      <c r="F61" s="36">
        <f>SUMIFS(СВЦЭМ!$C$39:$C$782,СВЦЭМ!$A$39:$A$782,$A61,СВЦЭМ!$B$39:$B$782,F$47)+'СЕТ СН'!$G$12+СВЦЭМ!$D$10+'СЕТ СН'!$G$6-'СЕТ СН'!$G$22</f>
        <v>1372.3023532999998</v>
      </c>
      <c r="G61" s="36">
        <f>SUMIFS(СВЦЭМ!$C$39:$C$782,СВЦЭМ!$A$39:$A$782,$A61,СВЦЭМ!$B$39:$B$782,G$47)+'СЕТ СН'!$G$12+СВЦЭМ!$D$10+'СЕТ СН'!$G$6-'СЕТ СН'!$G$22</f>
        <v>1339.6523756699999</v>
      </c>
      <c r="H61" s="36">
        <f>SUMIFS(СВЦЭМ!$C$39:$C$782,СВЦЭМ!$A$39:$A$782,$A61,СВЦЭМ!$B$39:$B$782,H$47)+'СЕТ СН'!$G$12+СВЦЭМ!$D$10+'СЕТ СН'!$G$6-'СЕТ СН'!$G$22</f>
        <v>1277.6586755599999</v>
      </c>
      <c r="I61" s="36">
        <f>SUMIFS(СВЦЭМ!$C$39:$C$782,СВЦЭМ!$A$39:$A$782,$A61,СВЦЭМ!$B$39:$B$782,I$47)+'СЕТ СН'!$G$12+СВЦЭМ!$D$10+'СЕТ СН'!$G$6-'СЕТ СН'!$G$22</f>
        <v>1217.1628063000001</v>
      </c>
      <c r="J61" s="36">
        <f>SUMIFS(СВЦЭМ!$C$39:$C$782,СВЦЭМ!$A$39:$A$782,$A61,СВЦЭМ!$B$39:$B$782,J$47)+'СЕТ СН'!$G$12+СВЦЭМ!$D$10+'СЕТ СН'!$G$6-'СЕТ СН'!$G$22</f>
        <v>1163.76443296</v>
      </c>
      <c r="K61" s="36">
        <f>SUMIFS(СВЦЭМ!$C$39:$C$782,СВЦЭМ!$A$39:$A$782,$A61,СВЦЭМ!$B$39:$B$782,K$47)+'СЕТ СН'!$G$12+СВЦЭМ!$D$10+'СЕТ СН'!$G$6-'СЕТ СН'!$G$22</f>
        <v>1193.8355594899999</v>
      </c>
      <c r="L61" s="36">
        <f>SUMIFS(СВЦЭМ!$C$39:$C$782,СВЦЭМ!$A$39:$A$782,$A61,СВЦЭМ!$B$39:$B$782,L$47)+'СЕТ СН'!$G$12+СВЦЭМ!$D$10+'СЕТ СН'!$G$6-'СЕТ СН'!$G$22</f>
        <v>1181.6663577700001</v>
      </c>
      <c r="M61" s="36">
        <f>SUMIFS(СВЦЭМ!$C$39:$C$782,СВЦЭМ!$A$39:$A$782,$A61,СВЦЭМ!$B$39:$B$782,M$47)+'СЕТ СН'!$G$12+СВЦЭМ!$D$10+'СЕТ СН'!$G$6-'СЕТ СН'!$G$22</f>
        <v>1190.6552768399999</v>
      </c>
      <c r="N61" s="36">
        <f>SUMIFS(СВЦЭМ!$C$39:$C$782,СВЦЭМ!$A$39:$A$782,$A61,СВЦЭМ!$B$39:$B$782,N$47)+'СЕТ СН'!$G$12+СВЦЭМ!$D$10+'СЕТ СН'!$G$6-'СЕТ СН'!$G$22</f>
        <v>1150.27064821</v>
      </c>
      <c r="O61" s="36">
        <f>SUMIFS(СВЦЭМ!$C$39:$C$782,СВЦЭМ!$A$39:$A$782,$A61,СВЦЭМ!$B$39:$B$782,O$47)+'СЕТ СН'!$G$12+СВЦЭМ!$D$10+'СЕТ СН'!$G$6-'СЕТ СН'!$G$22</f>
        <v>1143.82666847</v>
      </c>
      <c r="P61" s="36">
        <f>SUMIFS(СВЦЭМ!$C$39:$C$782,СВЦЭМ!$A$39:$A$782,$A61,СВЦЭМ!$B$39:$B$782,P$47)+'СЕТ СН'!$G$12+СВЦЭМ!$D$10+'СЕТ СН'!$G$6-'СЕТ СН'!$G$22</f>
        <v>1189.24566041</v>
      </c>
      <c r="Q61" s="36">
        <f>SUMIFS(СВЦЭМ!$C$39:$C$782,СВЦЭМ!$A$39:$A$782,$A61,СВЦЭМ!$B$39:$B$782,Q$47)+'СЕТ СН'!$G$12+СВЦЭМ!$D$10+'СЕТ СН'!$G$6-'СЕТ СН'!$G$22</f>
        <v>1199.2709336600001</v>
      </c>
      <c r="R61" s="36">
        <f>SUMIFS(СВЦЭМ!$C$39:$C$782,СВЦЭМ!$A$39:$A$782,$A61,СВЦЭМ!$B$39:$B$782,R$47)+'СЕТ СН'!$G$12+СВЦЭМ!$D$10+'СЕТ СН'!$G$6-'СЕТ СН'!$G$22</f>
        <v>1196.0191891899999</v>
      </c>
      <c r="S61" s="36">
        <f>SUMIFS(СВЦЭМ!$C$39:$C$782,СВЦЭМ!$A$39:$A$782,$A61,СВЦЭМ!$B$39:$B$782,S$47)+'СЕТ СН'!$G$12+СВЦЭМ!$D$10+'СЕТ СН'!$G$6-'СЕТ СН'!$G$22</f>
        <v>1152.0618408099999</v>
      </c>
      <c r="T61" s="36">
        <f>SUMIFS(СВЦЭМ!$C$39:$C$782,СВЦЭМ!$A$39:$A$782,$A61,СВЦЭМ!$B$39:$B$782,T$47)+'СЕТ СН'!$G$12+СВЦЭМ!$D$10+'СЕТ СН'!$G$6-'СЕТ СН'!$G$22</f>
        <v>1177.21700738</v>
      </c>
      <c r="U61" s="36">
        <f>SUMIFS(СВЦЭМ!$C$39:$C$782,СВЦЭМ!$A$39:$A$782,$A61,СВЦЭМ!$B$39:$B$782,U$47)+'СЕТ СН'!$G$12+СВЦЭМ!$D$10+'СЕТ СН'!$G$6-'СЕТ СН'!$G$22</f>
        <v>1249.57391977</v>
      </c>
      <c r="V61" s="36">
        <f>SUMIFS(СВЦЭМ!$C$39:$C$782,СВЦЭМ!$A$39:$A$782,$A61,СВЦЭМ!$B$39:$B$782,V$47)+'СЕТ СН'!$G$12+СВЦЭМ!$D$10+'СЕТ СН'!$G$6-'СЕТ СН'!$G$22</f>
        <v>1257.9145457199998</v>
      </c>
      <c r="W61" s="36">
        <f>SUMIFS(СВЦЭМ!$C$39:$C$782,СВЦЭМ!$A$39:$A$782,$A61,СВЦЭМ!$B$39:$B$782,W$47)+'СЕТ СН'!$G$12+СВЦЭМ!$D$10+'СЕТ СН'!$G$6-'СЕТ СН'!$G$22</f>
        <v>1253.4444670999999</v>
      </c>
      <c r="X61" s="36">
        <f>SUMIFS(СВЦЭМ!$C$39:$C$782,СВЦЭМ!$A$39:$A$782,$A61,СВЦЭМ!$B$39:$B$782,X$47)+'СЕТ СН'!$G$12+СВЦЭМ!$D$10+'СЕТ СН'!$G$6-'СЕТ СН'!$G$22</f>
        <v>1197.25433387</v>
      </c>
      <c r="Y61" s="36">
        <f>SUMIFS(СВЦЭМ!$C$39:$C$782,СВЦЭМ!$A$39:$A$782,$A61,СВЦЭМ!$B$39:$B$782,Y$47)+'СЕТ СН'!$G$12+СВЦЭМ!$D$10+'СЕТ СН'!$G$6-'СЕТ СН'!$G$22</f>
        <v>1183.6240790700001</v>
      </c>
    </row>
    <row r="62" spans="1:25" ht="15.75" x14ac:dyDescent="0.2">
      <c r="A62" s="35">
        <f t="shared" si="1"/>
        <v>44454</v>
      </c>
      <c r="B62" s="36">
        <f>SUMIFS(СВЦЭМ!$C$39:$C$782,СВЦЭМ!$A$39:$A$782,$A62,СВЦЭМ!$B$39:$B$782,B$47)+'СЕТ СН'!$G$12+СВЦЭМ!$D$10+'СЕТ СН'!$G$6-'СЕТ СН'!$G$22</f>
        <v>1304.8069970899999</v>
      </c>
      <c r="C62" s="36">
        <f>SUMIFS(СВЦЭМ!$C$39:$C$782,СВЦЭМ!$A$39:$A$782,$A62,СВЦЭМ!$B$39:$B$782,C$47)+'СЕТ СН'!$G$12+СВЦЭМ!$D$10+'СЕТ СН'!$G$6-'СЕТ СН'!$G$22</f>
        <v>1413.6089872899997</v>
      </c>
      <c r="D62" s="36">
        <f>SUMIFS(СВЦЭМ!$C$39:$C$782,СВЦЭМ!$A$39:$A$782,$A62,СВЦЭМ!$B$39:$B$782,D$47)+'СЕТ СН'!$G$12+СВЦЭМ!$D$10+'СЕТ СН'!$G$6-'СЕТ СН'!$G$22</f>
        <v>1524.7212493099998</v>
      </c>
      <c r="E62" s="36">
        <f>SUMIFS(СВЦЭМ!$C$39:$C$782,СВЦЭМ!$A$39:$A$782,$A62,СВЦЭМ!$B$39:$B$782,E$47)+'СЕТ СН'!$G$12+СВЦЭМ!$D$10+'СЕТ СН'!$G$6-'СЕТ СН'!$G$22</f>
        <v>1576.9124423899998</v>
      </c>
      <c r="F62" s="36">
        <f>SUMIFS(СВЦЭМ!$C$39:$C$782,СВЦЭМ!$A$39:$A$782,$A62,СВЦЭМ!$B$39:$B$782,F$47)+'СЕТ СН'!$G$12+СВЦЭМ!$D$10+'СЕТ СН'!$G$6-'СЕТ СН'!$G$22</f>
        <v>1605.7963843699999</v>
      </c>
      <c r="G62" s="36">
        <f>SUMIFS(СВЦЭМ!$C$39:$C$782,СВЦЭМ!$A$39:$A$782,$A62,СВЦЭМ!$B$39:$B$782,G$47)+'СЕТ СН'!$G$12+СВЦЭМ!$D$10+'СЕТ СН'!$G$6-'СЕТ СН'!$G$22</f>
        <v>1538.4589164599997</v>
      </c>
      <c r="H62" s="36">
        <f>SUMIFS(СВЦЭМ!$C$39:$C$782,СВЦЭМ!$A$39:$A$782,$A62,СВЦЭМ!$B$39:$B$782,H$47)+'СЕТ СН'!$G$12+СВЦЭМ!$D$10+'СЕТ СН'!$G$6-'СЕТ СН'!$G$22</f>
        <v>1418.3092794199999</v>
      </c>
      <c r="I62" s="36">
        <f>SUMIFS(СВЦЭМ!$C$39:$C$782,СВЦЭМ!$A$39:$A$782,$A62,СВЦЭМ!$B$39:$B$782,I$47)+'СЕТ СН'!$G$12+СВЦЭМ!$D$10+'СЕТ СН'!$G$6-'СЕТ СН'!$G$22</f>
        <v>1285.24061459</v>
      </c>
      <c r="J62" s="36">
        <f>SUMIFS(СВЦЭМ!$C$39:$C$782,СВЦЭМ!$A$39:$A$782,$A62,СВЦЭМ!$B$39:$B$782,J$47)+'СЕТ СН'!$G$12+СВЦЭМ!$D$10+'СЕТ СН'!$G$6-'СЕТ СН'!$G$22</f>
        <v>1171.0800911199999</v>
      </c>
      <c r="K62" s="36">
        <f>SUMIFS(СВЦЭМ!$C$39:$C$782,СВЦЭМ!$A$39:$A$782,$A62,СВЦЭМ!$B$39:$B$782,K$47)+'СЕТ СН'!$G$12+СВЦЭМ!$D$10+'СЕТ СН'!$G$6-'СЕТ СН'!$G$22</f>
        <v>1122.1338374899999</v>
      </c>
      <c r="L62" s="36">
        <f>SUMIFS(СВЦЭМ!$C$39:$C$782,СВЦЭМ!$A$39:$A$782,$A62,СВЦЭМ!$B$39:$B$782,L$47)+'СЕТ СН'!$G$12+СВЦЭМ!$D$10+'СЕТ СН'!$G$6-'СЕТ СН'!$G$22</f>
        <v>1120.2233331899999</v>
      </c>
      <c r="M62" s="36">
        <f>SUMIFS(СВЦЭМ!$C$39:$C$782,СВЦЭМ!$A$39:$A$782,$A62,СВЦЭМ!$B$39:$B$782,M$47)+'СЕТ СН'!$G$12+СВЦЭМ!$D$10+'СЕТ СН'!$G$6-'СЕТ СН'!$G$22</f>
        <v>1127.5073937500001</v>
      </c>
      <c r="N62" s="36">
        <f>SUMIFS(СВЦЭМ!$C$39:$C$782,СВЦЭМ!$A$39:$A$782,$A62,СВЦЭМ!$B$39:$B$782,N$47)+'СЕТ СН'!$G$12+СВЦЭМ!$D$10+'СЕТ СН'!$G$6-'СЕТ СН'!$G$22</f>
        <v>1148.78225305</v>
      </c>
      <c r="O62" s="36">
        <f>SUMIFS(СВЦЭМ!$C$39:$C$782,СВЦЭМ!$A$39:$A$782,$A62,СВЦЭМ!$B$39:$B$782,O$47)+'СЕТ СН'!$G$12+СВЦЭМ!$D$10+'СЕТ СН'!$G$6-'СЕТ СН'!$G$22</f>
        <v>1185.7659456900001</v>
      </c>
      <c r="P62" s="36">
        <f>SUMIFS(СВЦЭМ!$C$39:$C$782,СВЦЭМ!$A$39:$A$782,$A62,СВЦЭМ!$B$39:$B$782,P$47)+'СЕТ СН'!$G$12+СВЦЭМ!$D$10+'СЕТ СН'!$G$6-'СЕТ СН'!$G$22</f>
        <v>1229.44208626</v>
      </c>
      <c r="Q62" s="36">
        <f>SUMIFS(СВЦЭМ!$C$39:$C$782,СВЦЭМ!$A$39:$A$782,$A62,СВЦЭМ!$B$39:$B$782,Q$47)+'СЕТ СН'!$G$12+СВЦЭМ!$D$10+'СЕТ СН'!$G$6-'СЕТ СН'!$G$22</f>
        <v>1249.2208131799998</v>
      </c>
      <c r="R62" s="36">
        <f>SUMIFS(СВЦЭМ!$C$39:$C$782,СВЦЭМ!$A$39:$A$782,$A62,СВЦЭМ!$B$39:$B$782,R$47)+'СЕТ СН'!$G$12+СВЦЭМ!$D$10+'СЕТ СН'!$G$6-'СЕТ СН'!$G$22</f>
        <v>1247.8048009699999</v>
      </c>
      <c r="S62" s="36">
        <f>SUMIFS(СВЦЭМ!$C$39:$C$782,СВЦЭМ!$A$39:$A$782,$A62,СВЦЭМ!$B$39:$B$782,S$47)+'СЕТ СН'!$G$12+СВЦЭМ!$D$10+'СЕТ СН'!$G$6-'СЕТ СН'!$G$22</f>
        <v>1203.8707592600001</v>
      </c>
      <c r="T62" s="36">
        <f>SUMIFS(СВЦЭМ!$C$39:$C$782,СВЦЭМ!$A$39:$A$782,$A62,СВЦЭМ!$B$39:$B$782,T$47)+'СЕТ СН'!$G$12+СВЦЭМ!$D$10+'СЕТ СН'!$G$6-'СЕТ СН'!$G$22</f>
        <v>1173.02704569</v>
      </c>
      <c r="U62" s="36">
        <f>SUMIFS(СВЦЭМ!$C$39:$C$782,СВЦЭМ!$A$39:$A$782,$A62,СВЦЭМ!$B$39:$B$782,U$47)+'СЕТ СН'!$G$12+СВЦЭМ!$D$10+'СЕТ СН'!$G$6-'СЕТ СН'!$G$22</f>
        <v>1124.9070872499999</v>
      </c>
      <c r="V62" s="36">
        <f>SUMIFS(СВЦЭМ!$C$39:$C$782,СВЦЭМ!$A$39:$A$782,$A62,СВЦЭМ!$B$39:$B$782,V$47)+'СЕТ СН'!$G$12+СВЦЭМ!$D$10+'СЕТ СН'!$G$6-'СЕТ СН'!$G$22</f>
        <v>1105.2124423299999</v>
      </c>
      <c r="W62" s="36">
        <f>SUMIFS(СВЦЭМ!$C$39:$C$782,СВЦЭМ!$A$39:$A$782,$A62,СВЦЭМ!$B$39:$B$782,W$47)+'СЕТ СН'!$G$12+СВЦЭМ!$D$10+'СЕТ СН'!$G$6-'СЕТ СН'!$G$22</f>
        <v>1121.39528406</v>
      </c>
      <c r="X62" s="36">
        <f>SUMIFS(СВЦЭМ!$C$39:$C$782,СВЦЭМ!$A$39:$A$782,$A62,СВЦЭМ!$B$39:$B$782,X$47)+'СЕТ СН'!$G$12+СВЦЭМ!$D$10+'СЕТ СН'!$G$6-'СЕТ СН'!$G$22</f>
        <v>1172.8608904</v>
      </c>
      <c r="Y62" s="36">
        <f>SUMIFS(СВЦЭМ!$C$39:$C$782,СВЦЭМ!$A$39:$A$782,$A62,СВЦЭМ!$B$39:$B$782,Y$47)+'СЕТ СН'!$G$12+СВЦЭМ!$D$10+'СЕТ СН'!$G$6-'СЕТ СН'!$G$22</f>
        <v>1191.6505756500001</v>
      </c>
    </row>
    <row r="63" spans="1:25" ht="15.75" x14ac:dyDescent="0.2">
      <c r="A63" s="35">
        <f t="shared" si="1"/>
        <v>44455</v>
      </c>
      <c r="B63" s="36">
        <f>SUMIFS(СВЦЭМ!$C$39:$C$782,СВЦЭМ!$A$39:$A$782,$A63,СВЦЭМ!$B$39:$B$782,B$47)+'СЕТ СН'!$G$12+СВЦЭМ!$D$10+'СЕТ СН'!$G$6-'СЕТ СН'!$G$22</f>
        <v>1290.9310099499999</v>
      </c>
      <c r="C63" s="36">
        <f>SUMIFS(СВЦЭМ!$C$39:$C$782,СВЦЭМ!$A$39:$A$782,$A63,СВЦЭМ!$B$39:$B$782,C$47)+'СЕТ СН'!$G$12+СВЦЭМ!$D$10+'СЕТ СН'!$G$6-'СЕТ СН'!$G$22</f>
        <v>1383.8931541599998</v>
      </c>
      <c r="D63" s="36">
        <f>SUMIFS(СВЦЭМ!$C$39:$C$782,СВЦЭМ!$A$39:$A$782,$A63,СВЦЭМ!$B$39:$B$782,D$47)+'СЕТ СН'!$G$12+СВЦЭМ!$D$10+'СЕТ СН'!$G$6-'СЕТ СН'!$G$22</f>
        <v>1452.6344978099999</v>
      </c>
      <c r="E63" s="36">
        <f>SUMIFS(СВЦЭМ!$C$39:$C$782,СВЦЭМ!$A$39:$A$782,$A63,СВЦЭМ!$B$39:$B$782,E$47)+'СЕТ СН'!$G$12+СВЦЭМ!$D$10+'СЕТ СН'!$G$6-'СЕТ СН'!$G$22</f>
        <v>1476.3447821899999</v>
      </c>
      <c r="F63" s="36">
        <f>SUMIFS(СВЦЭМ!$C$39:$C$782,СВЦЭМ!$A$39:$A$782,$A63,СВЦЭМ!$B$39:$B$782,F$47)+'СЕТ СН'!$G$12+СВЦЭМ!$D$10+'СЕТ СН'!$G$6-'СЕТ СН'!$G$22</f>
        <v>1482.8900307399999</v>
      </c>
      <c r="G63" s="36">
        <f>SUMIFS(СВЦЭМ!$C$39:$C$782,СВЦЭМ!$A$39:$A$782,$A63,СВЦЭМ!$B$39:$B$782,G$47)+'СЕТ СН'!$G$12+СВЦЭМ!$D$10+'СЕТ СН'!$G$6-'СЕТ СН'!$G$22</f>
        <v>1448.6731630899999</v>
      </c>
      <c r="H63" s="36">
        <f>SUMIFS(СВЦЭМ!$C$39:$C$782,СВЦЭМ!$A$39:$A$782,$A63,СВЦЭМ!$B$39:$B$782,H$47)+'СЕТ СН'!$G$12+СВЦЭМ!$D$10+'СЕТ СН'!$G$6-'СЕТ СН'!$G$22</f>
        <v>1373.3445890799999</v>
      </c>
      <c r="I63" s="36">
        <f>SUMIFS(СВЦЭМ!$C$39:$C$782,СВЦЭМ!$A$39:$A$782,$A63,СВЦЭМ!$B$39:$B$782,I$47)+'СЕТ СН'!$G$12+СВЦЭМ!$D$10+'СЕТ СН'!$G$6-'СЕТ СН'!$G$22</f>
        <v>1261.8819923899998</v>
      </c>
      <c r="J63" s="36">
        <f>SUMIFS(СВЦЭМ!$C$39:$C$782,СВЦЭМ!$A$39:$A$782,$A63,СВЦЭМ!$B$39:$B$782,J$47)+'СЕТ СН'!$G$12+СВЦЭМ!$D$10+'СЕТ СН'!$G$6-'СЕТ СН'!$G$22</f>
        <v>1163.0554316400001</v>
      </c>
      <c r="K63" s="36">
        <f>SUMIFS(СВЦЭМ!$C$39:$C$782,СВЦЭМ!$A$39:$A$782,$A63,СВЦЭМ!$B$39:$B$782,K$47)+'СЕТ СН'!$G$12+СВЦЭМ!$D$10+'СЕТ СН'!$G$6-'СЕТ СН'!$G$22</f>
        <v>1115.78796543</v>
      </c>
      <c r="L63" s="36">
        <f>SUMIFS(СВЦЭМ!$C$39:$C$782,СВЦЭМ!$A$39:$A$782,$A63,СВЦЭМ!$B$39:$B$782,L$47)+'СЕТ СН'!$G$12+СВЦЭМ!$D$10+'СЕТ СН'!$G$6-'СЕТ СН'!$G$22</f>
        <v>1117.53950338</v>
      </c>
      <c r="M63" s="36">
        <f>SUMIFS(СВЦЭМ!$C$39:$C$782,СВЦЭМ!$A$39:$A$782,$A63,СВЦЭМ!$B$39:$B$782,M$47)+'СЕТ СН'!$G$12+СВЦЭМ!$D$10+'СЕТ СН'!$G$6-'СЕТ СН'!$G$22</f>
        <v>1113.41134904</v>
      </c>
      <c r="N63" s="36">
        <f>SUMIFS(СВЦЭМ!$C$39:$C$782,СВЦЭМ!$A$39:$A$782,$A63,СВЦЭМ!$B$39:$B$782,N$47)+'СЕТ СН'!$G$12+СВЦЭМ!$D$10+'СЕТ СН'!$G$6-'СЕТ СН'!$G$22</f>
        <v>1122.6080810599999</v>
      </c>
      <c r="O63" s="36">
        <f>SUMIFS(СВЦЭМ!$C$39:$C$782,СВЦЭМ!$A$39:$A$782,$A63,СВЦЭМ!$B$39:$B$782,O$47)+'СЕТ СН'!$G$12+СВЦЭМ!$D$10+'СЕТ СН'!$G$6-'СЕТ СН'!$G$22</f>
        <v>1155.6067641699999</v>
      </c>
      <c r="P63" s="36">
        <f>SUMIFS(СВЦЭМ!$C$39:$C$782,СВЦЭМ!$A$39:$A$782,$A63,СВЦЭМ!$B$39:$B$782,P$47)+'СЕТ СН'!$G$12+СВЦЭМ!$D$10+'СЕТ СН'!$G$6-'СЕТ СН'!$G$22</f>
        <v>1204.8755548500001</v>
      </c>
      <c r="Q63" s="36">
        <f>SUMIFS(СВЦЭМ!$C$39:$C$782,СВЦЭМ!$A$39:$A$782,$A63,СВЦЭМ!$B$39:$B$782,Q$47)+'СЕТ СН'!$G$12+СВЦЭМ!$D$10+'СЕТ СН'!$G$6-'СЕТ СН'!$G$22</f>
        <v>1220.5728336100001</v>
      </c>
      <c r="R63" s="36">
        <f>SUMIFS(СВЦЭМ!$C$39:$C$782,СВЦЭМ!$A$39:$A$782,$A63,СВЦЭМ!$B$39:$B$782,R$47)+'СЕТ СН'!$G$12+СВЦЭМ!$D$10+'СЕТ СН'!$G$6-'СЕТ СН'!$G$22</f>
        <v>1215.1533879399999</v>
      </c>
      <c r="S63" s="36">
        <f>SUMIFS(СВЦЭМ!$C$39:$C$782,СВЦЭМ!$A$39:$A$782,$A63,СВЦЭМ!$B$39:$B$782,S$47)+'СЕТ СН'!$G$12+СВЦЭМ!$D$10+'СЕТ СН'!$G$6-'СЕТ СН'!$G$22</f>
        <v>1178.0562944799999</v>
      </c>
      <c r="T63" s="36">
        <f>SUMIFS(СВЦЭМ!$C$39:$C$782,СВЦЭМ!$A$39:$A$782,$A63,СВЦЭМ!$B$39:$B$782,T$47)+'СЕТ СН'!$G$12+СВЦЭМ!$D$10+'СЕТ СН'!$G$6-'СЕТ СН'!$G$22</f>
        <v>1128.6527690400001</v>
      </c>
      <c r="U63" s="36">
        <f>SUMIFS(СВЦЭМ!$C$39:$C$782,СВЦЭМ!$A$39:$A$782,$A63,СВЦЭМ!$B$39:$B$782,U$47)+'СЕТ СН'!$G$12+СВЦЭМ!$D$10+'СЕТ СН'!$G$6-'СЕТ СН'!$G$22</f>
        <v>1110.1025874700001</v>
      </c>
      <c r="V63" s="36">
        <f>SUMIFS(СВЦЭМ!$C$39:$C$782,СВЦЭМ!$A$39:$A$782,$A63,СВЦЭМ!$B$39:$B$782,V$47)+'СЕТ СН'!$G$12+СВЦЭМ!$D$10+'СЕТ СН'!$G$6-'СЕТ СН'!$G$22</f>
        <v>1104.22027658</v>
      </c>
      <c r="W63" s="36">
        <f>SUMIFS(СВЦЭМ!$C$39:$C$782,СВЦЭМ!$A$39:$A$782,$A63,СВЦЭМ!$B$39:$B$782,W$47)+'СЕТ СН'!$G$12+СВЦЭМ!$D$10+'СЕТ СН'!$G$6-'СЕТ СН'!$G$22</f>
        <v>1088.6909524499999</v>
      </c>
      <c r="X63" s="36">
        <f>SUMIFS(СВЦЭМ!$C$39:$C$782,СВЦЭМ!$A$39:$A$782,$A63,СВЦЭМ!$B$39:$B$782,X$47)+'СЕТ СН'!$G$12+СВЦЭМ!$D$10+'СЕТ СН'!$G$6-'СЕТ СН'!$G$22</f>
        <v>1104.7404338199999</v>
      </c>
      <c r="Y63" s="36">
        <f>SUMIFS(СВЦЭМ!$C$39:$C$782,СВЦЭМ!$A$39:$A$782,$A63,СВЦЭМ!$B$39:$B$782,Y$47)+'СЕТ СН'!$G$12+СВЦЭМ!$D$10+'СЕТ СН'!$G$6-'СЕТ СН'!$G$22</f>
        <v>1173.63663739</v>
      </c>
    </row>
    <row r="64" spans="1:25" ht="15.75" x14ac:dyDescent="0.2">
      <c r="A64" s="35">
        <f t="shared" si="1"/>
        <v>44456</v>
      </c>
      <c r="B64" s="36">
        <f>SUMIFS(СВЦЭМ!$C$39:$C$782,СВЦЭМ!$A$39:$A$782,$A64,СВЦЭМ!$B$39:$B$782,B$47)+'СЕТ СН'!$G$12+СВЦЭМ!$D$10+'СЕТ СН'!$G$6-'СЕТ СН'!$G$22</f>
        <v>1262.7373221299999</v>
      </c>
      <c r="C64" s="36">
        <f>SUMIFS(СВЦЭМ!$C$39:$C$782,СВЦЭМ!$A$39:$A$782,$A64,СВЦЭМ!$B$39:$B$782,C$47)+'СЕТ СН'!$G$12+СВЦЭМ!$D$10+'СЕТ СН'!$G$6-'СЕТ СН'!$G$22</f>
        <v>1352.4816955899998</v>
      </c>
      <c r="D64" s="36">
        <f>SUMIFS(СВЦЭМ!$C$39:$C$782,СВЦЭМ!$A$39:$A$782,$A64,СВЦЭМ!$B$39:$B$782,D$47)+'СЕТ СН'!$G$12+СВЦЭМ!$D$10+'СЕТ СН'!$G$6-'СЕТ СН'!$G$22</f>
        <v>1426.8608064499999</v>
      </c>
      <c r="E64" s="36">
        <f>SUMIFS(СВЦЭМ!$C$39:$C$782,СВЦЭМ!$A$39:$A$782,$A64,СВЦЭМ!$B$39:$B$782,E$47)+'СЕТ СН'!$G$12+СВЦЭМ!$D$10+'СЕТ СН'!$G$6-'СЕТ СН'!$G$22</f>
        <v>1453.9240343999998</v>
      </c>
      <c r="F64" s="36">
        <f>SUMIFS(СВЦЭМ!$C$39:$C$782,СВЦЭМ!$A$39:$A$782,$A64,СВЦЭМ!$B$39:$B$782,F$47)+'СЕТ СН'!$G$12+СВЦЭМ!$D$10+'СЕТ СН'!$G$6-'СЕТ СН'!$G$22</f>
        <v>1463.0987939099998</v>
      </c>
      <c r="G64" s="36">
        <f>SUMIFS(СВЦЭМ!$C$39:$C$782,СВЦЭМ!$A$39:$A$782,$A64,СВЦЭМ!$B$39:$B$782,G$47)+'СЕТ СН'!$G$12+СВЦЭМ!$D$10+'СЕТ СН'!$G$6-'СЕТ СН'!$G$22</f>
        <v>1433.4458511899998</v>
      </c>
      <c r="H64" s="36">
        <f>SUMIFS(СВЦЭМ!$C$39:$C$782,СВЦЭМ!$A$39:$A$782,$A64,СВЦЭМ!$B$39:$B$782,H$47)+'СЕТ СН'!$G$12+СВЦЭМ!$D$10+'СЕТ СН'!$G$6-'СЕТ СН'!$G$22</f>
        <v>1349.0168414199998</v>
      </c>
      <c r="I64" s="36">
        <f>SUMIFS(СВЦЭМ!$C$39:$C$782,СВЦЭМ!$A$39:$A$782,$A64,СВЦЭМ!$B$39:$B$782,I$47)+'СЕТ СН'!$G$12+СВЦЭМ!$D$10+'СЕТ СН'!$G$6-'СЕТ СН'!$G$22</f>
        <v>1236.18721478</v>
      </c>
      <c r="J64" s="36">
        <f>SUMIFS(СВЦЭМ!$C$39:$C$782,СВЦЭМ!$A$39:$A$782,$A64,СВЦЭМ!$B$39:$B$782,J$47)+'СЕТ СН'!$G$12+СВЦЭМ!$D$10+'СЕТ СН'!$G$6-'СЕТ СН'!$G$22</f>
        <v>1146.67584827</v>
      </c>
      <c r="K64" s="36">
        <f>SUMIFS(СВЦЭМ!$C$39:$C$782,СВЦЭМ!$A$39:$A$782,$A64,СВЦЭМ!$B$39:$B$782,K$47)+'СЕТ СН'!$G$12+СВЦЭМ!$D$10+'СЕТ СН'!$G$6-'СЕТ СН'!$G$22</f>
        <v>1105.6371150299999</v>
      </c>
      <c r="L64" s="36">
        <f>SUMIFS(СВЦЭМ!$C$39:$C$782,СВЦЭМ!$A$39:$A$782,$A64,СВЦЭМ!$B$39:$B$782,L$47)+'СЕТ СН'!$G$12+СВЦЭМ!$D$10+'СЕТ СН'!$G$6-'СЕТ СН'!$G$22</f>
        <v>1089.90194458</v>
      </c>
      <c r="M64" s="36">
        <f>SUMIFS(СВЦЭМ!$C$39:$C$782,СВЦЭМ!$A$39:$A$782,$A64,СВЦЭМ!$B$39:$B$782,M$47)+'СЕТ СН'!$G$12+СВЦЭМ!$D$10+'СЕТ СН'!$G$6-'СЕТ СН'!$G$22</f>
        <v>1083.60959819</v>
      </c>
      <c r="N64" s="36">
        <f>SUMIFS(СВЦЭМ!$C$39:$C$782,СВЦЭМ!$A$39:$A$782,$A64,СВЦЭМ!$B$39:$B$782,N$47)+'СЕТ СН'!$G$12+СВЦЭМ!$D$10+'СЕТ СН'!$G$6-'СЕТ СН'!$G$22</f>
        <v>1095.5540077200001</v>
      </c>
      <c r="O64" s="36">
        <f>SUMIFS(СВЦЭМ!$C$39:$C$782,СВЦЭМ!$A$39:$A$782,$A64,СВЦЭМ!$B$39:$B$782,O$47)+'СЕТ СН'!$G$12+СВЦЭМ!$D$10+'СЕТ СН'!$G$6-'СЕТ СН'!$G$22</f>
        <v>1097.6488088200001</v>
      </c>
      <c r="P64" s="36">
        <f>SUMIFS(СВЦЭМ!$C$39:$C$782,СВЦЭМ!$A$39:$A$782,$A64,СВЦЭМ!$B$39:$B$782,P$47)+'СЕТ СН'!$G$12+СВЦЭМ!$D$10+'СЕТ СН'!$G$6-'СЕТ СН'!$G$22</f>
        <v>1128.3994692000001</v>
      </c>
      <c r="Q64" s="36">
        <f>SUMIFS(СВЦЭМ!$C$39:$C$782,СВЦЭМ!$A$39:$A$782,$A64,СВЦЭМ!$B$39:$B$782,Q$47)+'СЕТ СН'!$G$12+СВЦЭМ!$D$10+'СЕТ СН'!$G$6-'СЕТ СН'!$G$22</f>
        <v>1142.2038681900001</v>
      </c>
      <c r="R64" s="36">
        <f>SUMIFS(СВЦЭМ!$C$39:$C$782,СВЦЭМ!$A$39:$A$782,$A64,СВЦЭМ!$B$39:$B$782,R$47)+'СЕТ СН'!$G$12+СВЦЭМ!$D$10+'СЕТ СН'!$G$6-'СЕТ СН'!$G$22</f>
        <v>1138.0608274000001</v>
      </c>
      <c r="S64" s="36">
        <f>SUMIFS(СВЦЭМ!$C$39:$C$782,СВЦЭМ!$A$39:$A$782,$A64,СВЦЭМ!$B$39:$B$782,S$47)+'СЕТ СН'!$G$12+СВЦЭМ!$D$10+'СЕТ СН'!$G$6-'СЕТ СН'!$G$22</f>
        <v>1101.53283203</v>
      </c>
      <c r="T64" s="36">
        <f>SUMIFS(СВЦЭМ!$C$39:$C$782,СВЦЭМ!$A$39:$A$782,$A64,СВЦЭМ!$B$39:$B$782,T$47)+'СЕТ СН'!$G$12+СВЦЭМ!$D$10+'СЕТ СН'!$G$6-'СЕТ СН'!$G$22</f>
        <v>1088.4435656999999</v>
      </c>
      <c r="U64" s="36">
        <f>SUMIFS(СВЦЭМ!$C$39:$C$782,СВЦЭМ!$A$39:$A$782,$A64,СВЦЭМ!$B$39:$B$782,U$47)+'СЕТ СН'!$G$12+СВЦЭМ!$D$10+'СЕТ СН'!$G$6-'СЕТ СН'!$G$22</f>
        <v>1075.33174872</v>
      </c>
      <c r="V64" s="36">
        <f>SUMIFS(СВЦЭМ!$C$39:$C$782,СВЦЭМ!$A$39:$A$782,$A64,СВЦЭМ!$B$39:$B$782,V$47)+'СЕТ СН'!$G$12+СВЦЭМ!$D$10+'СЕТ СН'!$G$6-'СЕТ СН'!$G$22</f>
        <v>1079.1441589799999</v>
      </c>
      <c r="W64" s="36">
        <f>SUMIFS(СВЦЭМ!$C$39:$C$782,СВЦЭМ!$A$39:$A$782,$A64,СВЦЭМ!$B$39:$B$782,W$47)+'СЕТ СН'!$G$12+СВЦЭМ!$D$10+'СЕТ СН'!$G$6-'СЕТ СН'!$G$22</f>
        <v>1079.6589733999999</v>
      </c>
      <c r="X64" s="36">
        <f>SUMIFS(СВЦЭМ!$C$39:$C$782,СВЦЭМ!$A$39:$A$782,$A64,СВЦЭМ!$B$39:$B$782,X$47)+'СЕТ СН'!$G$12+СВЦЭМ!$D$10+'СЕТ СН'!$G$6-'СЕТ СН'!$G$22</f>
        <v>1069.9548916199999</v>
      </c>
      <c r="Y64" s="36">
        <f>SUMIFS(СВЦЭМ!$C$39:$C$782,СВЦЭМ!$A$39:$A$782,$A64,СВЦЭМ!$B$39:$B$782,Y$47)+'СЕТ СН'!$G$12+СВЦЭМ!$D$10+'СЕТ СН'!$G$6-'СЕТ СН'!$G$22</f>
        <v>1098.6390087499999</v>
      </c>
    </row>
    <row r="65" spans="1:27" ht="15.75" x14ac:dyDescent="0.2">
      <c r="A65" s="35">
        <f t="shared" si="1"/>
        <v>44457</v>
      </c>
      <c r="B65" s="36">
        <f>SUMIFS(СВЦЭМ!$C$39:$C$782,СВЦЭМ!$A$39:$A$782,$A65,СВЦЭМ!$B$39:$B$782,B$47)+'СЕТ СН'!$G$12+СВЦЭМ!$D$10+'СЕТ СН'!$G$6-'СЕТ СН'!$G$22</f>
        <v>1117.9401584300001</v>
      </c>
      <c r="C65" s="36">
        <f>SUMIFS(СВЦЭМ!$C$39:$C$782,СВЦЭМ!$A$39:$A$782,$A65,СВЦЭМ!$B$39:$B$782,C$47)+'СЕТ СН'!$G$12+СВЦЭМ!$D$10+'СЕТ СН'!$G$6-'СЕТ СН'!$G$22</f>
        <v>1158.5452106600001</v>
      </c>
      <c r="D65" s="36">
        <f>SUMIFS(СВЦЭМ!$C$39:$C$782,СВЦЭМ!$A$39:$A$782,$A65,СВЦЭМ!$B$39:$B$782,D$47)+'СЕТ СН'!$G$12+СВЦЭМ!$D$10+'СЕТ СН'!$G$6-'СЕТ СН'!$G$22</f>
        <v>1227.3662365600001</v>
      </c>
      <c r="E65" s="36">
        <f>SUMIFS(СВЦЭМ!$C$39:$C$782,СВЦЭМ!$A$39:$A$782,$A65,СВЦЭМ!$B$39:$B$782,E$47)+'СЕТ СН'!$G$12+СВЦЭМ!$D$10+'СЕТ СН'!$G$6-'СЕТ СН'!$G$22</f>
        <v>1249.4085348099998</v>
      </c>
      <c r="F65" s="36">
        <f>SUMIFS(СВЦЭМ!$C$39:$C$782,СВЦЭМ!$A$39:$A$782,$A65,СВЦЭМ!$B$39:$B$782,F$47)+'СЕТ СН'!$G$12+СВЦЭМ!$D$10+'СЕТ СН'!$G$6-'СЕТ СН'!$G$22</f>
        <v>1242.2019185499998</v>
      </c>
      <c r="G65" s="36">
        <f>SUMIFS(СВЦЭМ!$C$39:$C$782,СВЦЭМ!$A$39:$A$782,$A65,СВЦЭМ!$B$39:$B$782,G$47)+'СЕТ СН'!$G$12+СВЦЭМ!$D$10+'СЕТ СН'!$G$6-'СЕТ СН'!$G$22</f>
        <v>1242.21291103</v>
      </c>
      <c r="H65" s="36">
        <f>SUMIFS(СВЦЭМ!$C$39:$C$782,СВЦЭМ!$A$39:$A$782,$A65,СВЦЭМ!$B$39:$B$782,H$47)+'СЕТ СН'!$G$12+СВЦЭМ!$D$10+'СЕТ СН'!$G$6-'СЕТ СН'!$G$22</f>
        <v>1222.8292202299999</v>
      </c>
      <c r="I65" s="36">
        <f>SUMIFS(СВЦЭМ!$C$39:$C$782,СВЦЭМ!$A$39:$A$782,$A65,СВЦЭМ!$B$39:$B$782,I$47)+'СЕТ СН'!$G$12+СВЦЭМ!$D$10+'СЕТ СН'!$G$6-'СЕТ СН'!$G$22</f>
        <v>1137.82580108</v>
      </c>
      <c r="J65" s="36">
        <f>SUMIFS(СВЦЭМ!$C$39:$C$782,СВЦЭМ!$A$39:$A$782,$A65,СВЦЭМ!$B$39:$B$782,J$47)+'СЕТ СН'!$G$12+СВЦЭМ!$D$10+'СЕТ СН'!$G$6-'СЕТ СН'!$G$22</f>
        <v>1081.5424379200001</v>
      </c>
      <c r="K65" s="36">
        <f>SUMIFS(СВЦЭМ!$C$39:$C$782,СВЦЭМ!$A$39:$A$782,$A65,СВЦЭМ!$B$39:$B$782,K$47)+'СЕТ СН'!$G$12+СВЦЭМ!$D$10+'СЕТ СН'!$G$6-'СЕТ СН'!$G$22</f>
        <v>1035.97998506</v>
      </c>
      <c r="L65" s="36">
        <f>SUMIFS(СВЦЭМ!$C$39:$C$782,СВЦЭМ!$A$39:$A$782,$A65,СВЦЭМ!$B$39:$B$782,L$47)+'СЕТ СН'!$G$12+СВЦЭМ!$D$10+'СЕТ СН'!$G$6-'СЕТ СН'!$G$22</f>
        <v>1036.2085075800001</v>
      </c>
      <c r="M65" s="36">
        <f>SUMIFS(СВЦЭМ!$C$39:$C$782,СВЦЭМ!$A$39:$A$782,$A65,СВЦЭМ!$B$39:$B$782,M$47)+'СЕТ СН'!$G$12+СВЦЭМ!$D$10+'СЕТ СН'!$G$6-'СЕТ СН'!$G$22</f>
        <v>1033.7814897200001</v>
      </c>
      <c r="N65" s="36">
        <f>SUMIFS(СВЦЭМ!$C$39:$C$782,СВЦЭМ!$A$39:$A$782,$A65,СВЦЭМ!$B$39:$B$782,N$47)+'СЕТ СН'!$G$12+СВЦЭМ!$D$10+'СЕТ СН'!$G$6-'СЕТ СН'!$G$22</f>
        <v>1061.6834263000001</v>
      </c>
      <c r="O65" s="36">
        <f>SUMIFS(СВЦЭМ!$C$39:$C$782,СВЦЭМ!$A$39:$A$782,$A65,СВЦЭМ!$B$39:$B$782,O$47)+'СЕТ СН'!$G$12+СВЦЭМ!$D$10+'СЕТ СН'!$G$6-'СЕТ СН'!$G$22</f>
        <v>1094.4192840600001</v>
      </c>
      <c r="P65" s="36">
        <f>SUMIFS(СВЦЭМ!$C$39:$C$782,СВЦЭМ!$A$39:$A$782,$A65,СВЦЭМ!$B$39:$B$782,P$47)+'СЕТ СН'!$G$12+СВЦЭМ!$D$10+'СЕТ СН'!$G$6-'СЕТ СН'!$G$22</f>
        <v>1113.6394547499999</v>
      </c>
      <c r="Q65" s="36">
        <f>SUMIFS(СВЦЭМ!$C$39:$C$782,СВЦЭМ!$A$39:$A$782,$A65,СВЦЭМ!$B$39:$B$782,Q$47)+'СЕТ СН'!$G$12+СВЦЭМ!$D$10+'СЕТ СН'!$G$6-'СЕТ СН'!$G$22</f>
        <v>1117.62486098</v>
      </c>
      <c r="R65" s="36">
        <f>SUMIFS(СВЦЭМ!$C$39:$C$782,СВЦЭМ!$A$39:$A$782,$A65,СВЦЭМ!$B$39:$B$782,R$47)+'СЕТ СН'!$G$12+СВЦЭМ!$D$10+'СЕТ СН'!$G$6-'СЕТ СН'!$G$22</f>
        <v>1118.23399767</v>
      </c>
      <c r="S65" s="36">
        <f>SUMIFS(СВЦЭМ!$C$39:$C$782,СВЦЭМ!$A$39:$A$782,$A65,СВЦЭМ!$B$39:$B$782,S$47)+'СЕТ СН'!$G$12+СВЦЭМ!$D$10+'СЕТ СН'!$G$6-'СЕТ СН'!$G$22</f>
        <v>1099.2166604900001</v>
      </c>
      <c r="T65" s="36">
        <f>SUMIFS(СВЦЭМ!$C$39:$C$782,СВЦЭМ!$A$39:$A$782,$A65,СВЦЭМ!$B$39:$B$782,T$47)+'СЕТ СН'!$G$12+СВЦЭМ!$D$10+'СЕТ СН'!$G$6-'СЕТ СН'!$G$22</f>
        <v>1064.15893022</v>
      </c>
      <c r="U65" s="36">
        <f>SUMIFS(СВЦЭМ!$C$39:$C$782,СВЦЭМ!$A$39:$A$782,$A65,СВЦЭМ!$B$39:$B$782,U$47)+'СЕТ СН'!$G$12+СВЦЭМ!$D$10+'СЕТ СН'!$G$6-'СЕТ СН'!$G$22</f>
        <v>1005.0370605800001</v>
      </c>
      <c r="V65" s="36">
        <f>SUMIFS(СВЦЭМ!$C$39:$C$782,СВЦЭМ!$A$39:$A$782,$A65,СВЦЭМ!$B$39:$B$782,V$47)+'СЕТ СН'!$G$12+СВЦЭМ!$D$10+'СЕТ СН'!$G$6-'СЕТ СН'!$G$22</f>
        <v>983.1902223300001</v>
      </c>
      <c r="W65" s="36">
        <f>SUMIFS(СВЦЭМ!$C$39:$C$782,СВЦЭМ!$A$39:$A$782,$A65,СВЦЭМ!$B$39:$B$782,W$47)+'СЕТ СН'!$G$12+СВЦЭМ!$D$10+'СЕТ СН'!$G$6-'СЕТ СН'!$G$22</f>
        <v>977.04597518000003</v>
      </c>
      <c r="X65" s="36">
        <f>SUMIFS(СВЦЭМ!$C$39:$C$782,СВЦЭМ!$A$39:$A$782,$A65,СВЦЭМ!$B$39:$B$782,X$47)+'СЕТ СН'!$G$12+СВЦЭМ!$D$10+'СЕТ СН'!$G$6-'СЕТ СН'!$G$22</f>
        <v>1025.22486968</v>
      </c>
      <c r="Y65" s="36">
        <f>SUMIFS(СВЦЭМ!$C$39:$C$782,СВЦЭМ!$A$39:$A$782,$A65,СВЦЭМ!$B$39:$B$782,Y$47)+'СЕТ СН'!$G$12+СВЦЭМ!$D$10+'СЕТ СН'!$G$6-'СЕТ СН'!$G$22</f>
        <v>1054.50730907</v>
      </c>
    </row>
    <row r="66" spans="1:27" ht="15.75" x14ac:dyDescent="0.2">
      <c r="A66" s="35">
        <f t="shared" si="1"/>
        <v>44458</v>
      </c>
      <c r="B66" s="36">
        <f>SUMIFS(СВЦЭМ!$C$39:$C$782,СВЦЭМ!$A$39:$A$782,$A66,СВЦЭМ!$B$39:$B$782,B$47)+'СЕТ СН'!$G$12+СВЦЭМ!$D$10+'СЕТ СН'!$G$6-'СЕТ СН'!$G$22</f>
        <v>1079.6791486300001</v>
      </c>
      <c r="C66" s="36">
        <f>SUMIFS(СВЦЭМ!$C$39:$C$782,СВЦЭМ!$A$39:$A$782,$A66,СВЦЭМ!$B$39:$B$782,C$47)+'СЕТ СН'!$G$12+СВЦЭМ!$D$10+'СЕТ СН'!$G$6-'СЕТ СН'!$G$22</f>
        <v>1119.9265152400001</v>
      </c>
      <c r="D66" s="36">
        <f>SUMIFS(СВЦЭМ!$C$39:$C$782,СВЦЭМ!$A$39:$A$782,$A66,СВЦЭМ!$B$39:$B$782,D$47)+'СЕТ СН'!$G$12+СВЦЭМ!$D$10+'СЕТ СН'!$G$6-'СЕТ СН'!$G$22</f>
        <v>1178.0358386</v>
      </c>
      <c r="E66" s="36">
        <f>SUMIFS(СВЦЭМ!$C$39:$C$782,СВЦЭМ!$A$39:$A$782,$A66,СВЦЭМ!$B$39:$B$782,E$47)+'СЕТ СН'!$G$12+СВЦЭМ!$D$10+'СЕТ СН'!$G$6-'СЕТ СН'!$G$22</f>
        <v>1210.36356527</v>
      </c>
      <c r="F66" s="36">
        <f>SUMIFS(СВЦЭМ!$C$39:$C$782,СВЦЭМ!$A$39:$A$782,$A66,СВЦЭМ!$B$39:$B$782,F$47)+'СЕТ СН'!$G$12+СВЦЭМ!$D$10+'СЕТ СН'!$G$6-'СЕТ СН'!$G$22</f>
        <v>1210.7988483399999</v>
      </c>
      <c r="G66" s="36">
        <f>SUMIFS(СВЦЭМ!$C$39:$C$782,СВЦЭМ!$A$39:$A$782,$A66,СВЦЭМ!$B$39:$B$782,G$47)+'СЕТ СН'!$G$12+СВЦЭМ!$D$10+'СЕТ СН'!$G$6-'СЕТ СН'!$G$22</f>
        <v>1203.4990490600001</v>
      </c>
      <c r="H66" s="36">
        <f>SUMIFS(СВЦЭМ!$C$39:$C$782,СВЦЭМ!$A$39:$A$782,$A66,СВЦЭМ!$B$39:$B$782,H$47)+'СЕТ СН'!$G$12+СВЦЭМ!$D$10+'СЕТ СН'!$G$6-'СЕТ СН'!$G$22</f>
        <v>1169.6293143800001</v>
      </c>
      <c r="I66" s="36">
        <f>SUMIFS(СВЦЭМ!$C$39:$C$782,СВЦЭМ!$A$39:$A$782,$A66,СВЦЭМ!$B$39:$B$782,I$47)+'СЕТ СН'!$G$12+СВЦЭМ!$D$10+'СЕТ СН'!$G$6-'СЕТ СН'!$G$22</f>
        <v>1111.5407024200001</v>
      </c>
      <c r="J66" s="36">
        <f>SUMIFS(СВЦЭМ!$C$39:$C$782,СВЦЭМ!$A$39:$A$782,$A66,СВЦЭМ!$B$39:$B$782,J$47)+'СЕТ СН'!$G$12+СВЦЭМ!$D$10+'СЕТ СН'!$G$6-'СЕТ СН'!$G$22</f>
        <v>1082.2846471800001</v>
      </c>
      <c r="K66" s="36">
        <f>SUMIFS(СВЦЭМ!$C$39:$C$782,СВЦЭМ!$A$39:$A$782,$A66,СВЦЭМ!$B$39:$B$782,K$47)+'СЕТ СН'!$G$12+СВЦЭМ!$D$10+'СЕТ СН'!$G$6-'СЕТ СН'!$G$22</f>
        <v>995.60158686000011</v>
      </c>
      <c r="L66" s="36">
        <f>SUMIFS(СВЦЭМ!$C$39:$C$782,СВЦЭМ!$A$39:$A$782,$A66,СВЦЭМ!$B$39:$B$782,L$47)+'СЕТ СН'!$G$12+СВЦЭМ!$D$10+'СЕТ СН'!$G$6-'СЕТ СН'!$G$22</f>
        <v>993.56673047000004</v>
      </c>
      <c r="M66" s="36">
        <f>SUMIFS(СВЦЭМ!$C$39:$C$782,СВЦЭМ!$A$39:$A$782,$A66,СВЦЭМ!$B$39:$B$782,M$47)+'СЕТ СН'!$G$12+СВЦЭМ!$D$10+'СЕТ СН'!$G$6-'СЕТ СН'!$G$22</f>
        <v>997.10704864000002</v>
      </c>
      <c r="N66" s="36">
        <f>SUMIFS(СВЦЭМ!$C$39:$C$782,СВЦЭМ!$A$39:$A$782,$A66,СВЦЭМ!$B$39:$B$782,N$47)+'СЕТ СН'!$G$12+СВЦЭМ!$D$10+'СЕТ СН'!$G$6-'СЕТ СН'!$G$22</f>
        <v>1005.80107566</v>
      </c>
      <c r="O66" s="36">
        <f>SUMIFS(СВЦЭМ!$C$39:$C$782,СВЦЭМ!$A$39:$A$782,$A66,СВЦЭМ!$B$39:$B$782,O$47)+'СЕТ СН'!$G$12+СВЦЭМ!$D$10+'СЕТ СН'!$G$6-'СЕТ СН'!$G$22</f>
        <v>1031.39857611</v>
      </c>
      <c r="P66" s="36">
        <f>SUMIFS(СВЦЭМ!$C$39:$C$782,СВЦЭМ!$A$39:$A$782,$A66,СВЦЭМ!$B$39:$B$782,P$47)+'СЕТ СН'!$G$12+СВЦЭМ!$D$10+'СЕТ СН'!$G$6-'СЕТ СН'!$G$22</f>
        <v>1076.3272454400001</v>
      </c>
      <c r="Q66" s="36">
        <f>SUMIFS(СВЦЭМ!$C$39:$C$782,СВЦЭМ!$A$39:$A$782,$A66,СВЦЭМ!$B$39:$B$782,Q$47)+'СЕТ СН'!$G$12+СВЦЭМ!$D$10+'СЕТ СН'!$G$6-'СЕТ СН'!$G$22</f>
        <v>1076.87090571</v>
      </c>
      <c r="R66" s="36">
        <f>SUMIFS(СВЦЭМ!$C$39:$C$782,СВЦЭМ!$A$39:$A$782,$A66,СВЦЭМ!$B$39:$B$782,R$47)+'СЕТ СН'!$G$12+СВЦЭМ!$D$10+'СЕТ СН'!$G$6-'СЕТ СН'!$G$22</f>
        <v>1076.1922340900001</v>
      </c>
      <c r="S66" s="36">
        <f>SUMIFS(СВЦЭМ!$C$39:$C$782,СВЦЭМ!$A$39:$A$782,$A66,СВЦЭМ!$B$39:$B$782,S$47)+'СЕТ СН'!$G$12+СВЦЭМ!$D$10+'СЕТ СН'!$G$6-'СЕТ СН'!$G$22</f>
        <v>1063.9046424999999</v>
      </c>
      <c r="T66" s="36">
        <f>SUMIFS(СВЦЭМ!$C$39:$C$782,СВЦЭМ!$A$39:$A$782,$A66,СВЦЭМ!$B$39:$B$782,T$47)+'СЕТ СН'!$G$12+СВЦЭМ!$D$10+'СЕТ СН'!$G$6-'СЕТ СН'!$G$22</f>
        <v>1105.9043705399999</v>
      </c>
      <c r="U66" s="36">
        <f>SUMIFS(СВЦЭМ!$C$39:$C$782,СВЦЭМ!$A$39:$A$782,$A66,СВЦЭМ!$B$39:$B$782,U$47)+'СЕТ СН'!$G$12+СВЦЭМ!$D$10+'СЕТ СН'!$G$6-'СЕТ СН'!$G$22</f>
        <v>1038.5983171600001</v>
      </c>
      <c r="V66" s="36">
        <f>SUMIFS(СВЦЭМ!$C$39:$C$782,СВЦЭМ!$A$39:$A$782,$A66,СВЦЭМ!$B$39:$B$782,V$47)+'СЕТ СН'!$G$12+СВЦЭМ!$D$10+'СЕТ СН'!$G$6-'СЕТ СН'!$G$22</f>
        <v>1029.54865797</v>
      </c>
      <c r="W66" s="36">
        <f>SUMIFS(СВЦЭМ!$C$39:$C$782,СВЦЭМ!$A$39:$A$782,$A66,СВЦЭМ!$B$39:$B$782,W$47)+'СЕТ СН'!$G$12+СВЦЭМ!$D$10+'СЕТ СН'!$G$6-'СЕТ СН'!$G$22</f>
        <v>1040.0486217</v>
      </c>
      <c r="X66" s="36">
        <f>SUMIFS(СВЦЭМ!$C$39:$C$782,СВЦЭМ!$A$39:$A$782,$A66,СВЦЭМ!$B$39:$B$782,X$47)+'СЕТ СН'!$G$12+СВЦЭМ!$D$10+'СЕТ СН'!$G$6-'СЕТ СН'!$G$22</f>
        <v>1060.6771865400001</v>
      </c>
      <c r="Y66" s="36">
        <f>SUMIFS(СВЦЭМ!$C$39:$C$782,СВЦЭМ!$A$39:$A$782,$A66,СВЦЭМ!$B$39:$B$782,Y$47)+'СЕТ СН'!$G$12+СВЦЭМ!$D$10+'СЕТ СН'!$G$6-'СЕТ СН'!$G$22</f>
        <v>1096.3331873</v>
      </c>
    </row>
    <row r="67" spans="1:27" ht="15.75" x14ac:dyDescent="0.2">
      <c r="A67" s="35">
        <f t="shared" si="1"/>
        <v>44459</v>
      </c>
      <c r="B67" s="36">
        <f>SUMIFS(СВЦЭМ!$C$39:$C$782,СВЦЭМ!$A$39:$A$782,$A67,СВЦЭМ!$B$39:$B$782,B$47)+'СЕТ СН'!$G$12+СВЦЭМ!$D$10+'СЕТ СН'!$G$6-'СЕТ СН'!$G$22</f>
        <v>1052.3920437500001</v>
      </c>
      <c r="C67" s="36">
        <f>SUMIFS(СВЦЭМ!$C$39:$C$782,СВЦЭМ!$A$39:$A$782,$A67,СВЦЭМ!$B$39:$B$782,C$47)+'СЕТ СН'!$G$12+СВЦЭМ!$D$10+'СЕТ СН'!$G$6-'СЕТ СН'!$G$22</f>
        <v>1139.5090041599999</v>
      </c>
      <c r="D67" s="36">
        <f>SUMIFS(СВЦЭМ!$C$39:$C$782,СВЦЭМ!$A$39:$A$782,$A67,СВЦЭМ!$B$39:$B$782,D$47)+'СЕТ СН'!$G$12+СВЦЭМ!$D$10+'СЕТ СН'!$G$6-'СЕТ СН'!$G$22</f>
        <v>1186.9454696600001</v>
      </c>
      <c r="E67" s="36">
        <f>SUMIFS(СВЦЭМ!$C$39:$C$782,СВЦЭМ!$A$39:$A$782,$A67,СВЦЭМ!$B$39:$B$782,E$47)+'СЕТ СН'!$G$12+СВЦЭМ!$D$10+'СЕТ СН'!$G$6-'СЕТ СН'!$G$22</f>
        <v>1205.6787879400001</v>
      </c>
      <c r="F67" s="36">
        <f>SUMIFS(СВЦЭМ!$C$39:$C$782,СВЦЭМ!$A$39:$A$782,$A67,СВЦЭМ!$B$39:$B$782,F$47)+'СЕТ СН'!$G$12+СВЦЭМ!$D$10+'СЕТ СН'!$G$6-'СЕТ СН'!$G$22</f>
        <v>1213.8737945099999</v>
      </c>
      <c r="G67" s="36">
        <f>SUMIFS(СВЦЭМ!$C$39:$C$782,СВЦЭМ!$A$39:$A$782,$A67,СВЦЭМ!$B$39:$B$782,G$47)+'СЕТ СН'!$G$12+СВЦЭМ!$D$10+'СЕТ СН'!$G$6-'СЕТ СН'!$G$22</f>
        <v>1197.40422431</v>
      </c>
      <c r="H67" s="36">
        <f>SUMIFS(СВЦЭМ!$C$39:$C$782,СВЦЭМ!$A$39:$A$782,$A67,СВЦЭМ!$B$39:$B$782,H$47)+'СЕТ СН'!$G$12+СВЦЭМ!$D$10+'СЕТ СН'!$G$6-'СЕТ СН'!$G$22</f>
        <v>1148.8862656599999</v>
      </c>
      <c r="I67" s="36">
        <f>SUMIFS(СВЦЭМ!$C$39:$C$782,СВЦЭМ!$A$39:$A$782,$A67,СВЦЭМ!$B$39:$B$782,I$47)+'СЕТ СН'!$G$12+СВЦЭМ!$D$10+'СЕТ СН'!$G$6-'СЕТ СН'!$G$22</f>
        <v>1104.58338086</v>
      </c>
      <c r="J67" s="36">
        <f>SUMIFS(СВЦЭМ!$C$39:$C$782,СВЦЭМ!$A$39:$A$782,$A67,СВЦЭМ!$B$39:$B$782,J$47)+'СЕТ СН'!$G$12+СВЦЭМ!$D$10+'СЕТ СН'!$G$6-'СЕТ СН'!$G$22</f>
        <v>1104.9778763500001</v>
      </c>
      <c r="K67" s="36">
        <f>SUMIFS(СВЦЭМ!$C$39:$C$782,СВЦЭМ!$A$39:$A$782,$A67,СВЦЭМ!$B$39:$B$782,K$47)+'СЕТ СН'!$G$12+СВЦЭМ!$D$10+'СЕТ СН'!$G$6-'СЕТ СН'!$G$22</f>
        <v>1099.4409113500001</v>
      </c>
      <c r="L67" s="36">
        <f>SUMIFS(СВЦЭМ!$C$39:$C$782,СВЦЭМ!$A$39:$A$782,$A67,СВЦЭМ!$B$39:$B$782,L$47)+'СЕТ СН'!$G$12+СВЦЭМ!$D$10+'СЕТ СН'!$G$6-'СЕТ СН'!$G$22</f>
        <v>1079.7082845100001</v>
      </c>
      <c r="M67" s="36">
        <f>SUMIFS(СВЦЭМ!$C$39:$C$782,СВЦЭМ!$A$39:$A$782,$A67,СВЦЭМ!$B$39:$B$782,M$47)+'СЕТ СН'!$G$12+СВЦЭМ!$D$10+'СЕТ СН'!$G$6-'СЕТ СН'!$G$22</f>
        <v>1074.53855881</v>
      </c>
      <c r="N67" s="36">
        <f>SUMIFS(СВЦЭМ!$C$39:$C$782,СВЦЭМ!$A$39:$A$782,$A67,СВЦЭМ!$B$39:$B$782,N$47)+'СЕТ СН'!$G$12+СВЦЭМ!$D$10+'СЕТ СН'!$G$6-'СЕТ СН'!$G$22</f>
        <v>1093.6827493799999</v>
      </c>
      <c r="O67" s="36">
        <f>SUMIFS(СВЦЭМ!$C$39:$C$782,СВЦЭМ!$A$39:$A$782,$A67,СВЦЭМ!$B$39:$B$782,O$47)+'СЕТ СН'!$G$12+СВЦЭМ!$D$10+'СЕТ СН'!$G$6-'СЕТ СН'!$G$22</f>
        <v>1121.80881613</v>
      </c>
      <c r="P67" s="36">
        <f>SUMIFS(СВЦЭМ!$C$39:$C$782,СВЦЭМ!$A$39:$A$782,$A67,СВЦЭМ!$B$39:$B$782,P$47)+'СЕТ СН'!$G$12+СВЦЭМ!$D$10+'СЕТ СН'!$G$6-'СЕТ СН'!$G$22</f>
        <v>1156.48637145</v>
      </c>
      <c r="Q67" s="36">
        <f>SUMIFS(СВЦЭМ!$C$39:$C$782,СВЦЭМ!$A$39:$A$782,$A67,СВЦЭМ!$B$39:$B$782,Q$47)+'СЕТ СН'!$G$12+СВЦЭМ!$D$10+'СЕТ СН'!$G$6-'СЕТ СН'!$G$22</f>
        <v>1160.4184215600001</v>
      </c>
      <c r="R67" s="36">
        <f>SUMIFS(СВЦЭМ!$C$39:$C$782,СВЦЭМ!$A$39:$A$782,$A67,СВЦЭМ!$B$39:$B$782,R$47)+'СЕТ СН'!$G$12+СВЦЭМ!$D$10+'СЕТ СН'!$G$6-'СЕТ СН'!$G$22</f>
        <v>1144.85908292</v>
      </c>
      <c r="S67" s="36">
        <f>SUMIFS(СВЦЭМ!$C$39:$C$782,СВЦЭМ!$A$39:$A$782,$A67,СВЦЭМ!$B$39:$B$782,S$47)+'СЕТ СН'!$G$12+СВЦЭМ!$D$10+'СЕТ СН'!$G$6-'СЕТ СН'!$G$22</f>
        <v>1124.8515336400001</v>
      </c>
      <c r="T67" s="36">
        <f>SUMIFS(СВЦЭМ!$C$39:$C$782,СВЦЭМ!$A$39:$A$782,$A67,СВЦЭМ!$B$39:$B$782,T$47)+'СЕТ СН'!$G$12+СВЦЭМ!$D$10+'СЕТ СН'!$G$6-'СЕТ СН'!$G$22</f>
        <v>1115.8256838699999</v>
      </c>
      <c r="U67" s="36">
        <f>SUMIFS(СВЦЭМ!$C$39:$C$782,СВЦЭМ!$A$39:$A$782,$A67,СВЦЭМ!$B$39:$B$782,U$47)+'СЕТ СН'!$G$12+СВЦЭМ!$D$10+'СЕТ СН'!$G$6-'СЕТ СН'!$G$22</f>
        <v>1132.1171154900001</v>
      </c>
      <c r="V67" s="36">
        <f>SUMIFS(СВЦЭМ!$C$39:$C$782,СВЦЭМ!$A$39:$A$782,$A67,СВЦЭМ!$B$39:$B$782,V$47)+'СЕТ СН'!$G$12+СВЦЭМ!$D$10+'СЕТ СН'!$G$6-'СЕТ СН'!$G$22</f>
        <v>1082.4276571800001</v>
      </c>
      <c r="W67" s="36">
        <f>SUMIFS(СВЦЭМ!$C$39:$C$782,СВЦЭМ!$A$39:$A$782,$A67,СВЦЭМ!$B$39:$B$782,W$47)+'СЕТ СН'!$G$12+СВЦЭМ!$D$10+'СЕТ СН'!$G$6-'СЕТ СН'!$G$22</f>
        <v>1073.4330090200001</v>
      </c>
      <c r="X67" s="36">
        <f>SUMIFS(СВЦЭМ!$C$39:$C$782,СВЦЭМ!$A$39:$A$782,$A67,СВЦЭМ!$B$39:$B$782,X$47)+'СЕТ СН'!$G$12+СВЦЭМ!$D$10+'СЕТ СН'!$G$6-'СЕТ СН'!$G$22</f>
        <v>1107.9493308999999</v>
      </c>
      <c r="Y67" s="36">
        <f>SUMIFS(СВЦЭМ!$C$39:$C$782,СВЦЭМ!$A$39:$A$782,$A67,СВЦЭМ!$B$39:$B$782,Y$47)+'СЕТ СН'!$G$12+СВЦЭМ!$D$10+'СЕТ СН'!$G$6-'СЕТ СН'!$G$22</f>
        <v>1086.1536304900001</v>
      </c>
    </row>
    <row r="68" spans="1:27" ht="15.75" x14ac:dyDescent="0.2">
      <c r="A68" s="35">
        <f t="shared" si="1"/>
        <v>44460</v>
      </c>
      <c r="B68" s="36">
        <f>SUMIFS(СВЦЭМ!$C$39:$C$782,СВЦЭМ!$A$39:$A$782,$A68,СВЦЭМ!$B$39:$B$782,B$47)+'СЕТ СН'!$G$12+СВЦЭМ!$D$10+'СЕТ СН'!$G$6-'СЕТ СН'!$G$22</f>
        <v>1148.69011471</v>
      </c>
      <c r="C68" s="36">
        <f>SUMIFS(СВЦЭМ!$C$39:$C$782,СВЦЭМ!$A$39:$A$782,$A68,СВЦЭМ!$B$39:$B$782,C$47)+'СЕТ СН'!$G$12+СВЦЭМ!$D$10+'СЕТ СН'!$G$6-'СЕТ СН'!$G$22</f>
        <v>1221.56178755</v>
      </c>
      <c r="D68" s="36">
        <f>SUMIFS(СВЦЭМ!$C$39:$C$782,СВЦЭМ!$A$39:$A$782,$A68,СВЦЭМ!$B$39:$B$782,D$47)+'СЕТ СН'!$G$12+СВЦЭМ!$D$10+'СЕТ СН'!$G$6-'СЕТ СН'!$G$22</f>
        <v>1248.5895752199999</v>
      </c>
      <c r="E68" s="36">
        <f>SUMIFS(СВЦЭМ!$C$39:$C$782,СВЦЭМ!$A$39:$A$782,$A68,СВЦЭМ!$B$39:$B$782,E$47)+'СЕТ СН'!$G$12+СВЦЭМ!$D$10+'СЕТ СН'!$G$6-'СЕТ СН'!$G$22</f>
        <v>1255.67248045</v>
      </c>
      <c r="F68" s="36">
        <f>SUMIFS(СВЦЭМ!$C$39:$C$782,СВЦЭМ!$A$39:$A$782,$A68,СВЦЭМ!$B$39:$B$782,F$47)+'СЕТ СН'!$G$12+СВЦЭМ!$D$10+'СЕТ СН'!$G$6-'СЕТ СН'!$G$22</f>
        <v>1252.3435356799998</v>
      </c>
      <c r="G68" s="36">
        <f>SUMIFS(СВЦЭМ!$C$39:$C$782,СВЦЭМ!$A$39:$A$782,$A68,СВЦЭМ!$B$39:$B$782,G$47)+'СЕТ СН'!$G$12+СВЦЭМ!$D$10+'СЕТ СН'!$G$6-'СЕТ СН'!$G$22</f>
        <v>1233.5747656799999</v>
      </c>
      <c r="H68" s="36">
        <f>SUMIFS(СВЦЭМ!$C$39:$C$782,СВЦЭМ!$A$39:$A$782,$A68,СВЦЭМ!$B$39:$B$782,H$47)+'СЕТ СН'!$G$12+СВЦЭМ!$D$10+'СЕТ СН'!$G$6-'СЕТ СН'!$G$22</f>
        <v>1178.13516018</v>
      </c>
      <c r="I68" s="36">
        <f>SUMIFS(СВЦЭМ!$C$39:$C$782,СВЦЭМ!$A$39:$A$782,$A68,СВЦЭМ!$B$39:$B$782,I$47)+'СЕТ СН'!$G$12+СВЦЭМ!$D$10+'СЕТ СН'!$G$6-'СЕТ СН'!$G$22</f>
        <v>1137.26754856</v>
      </c>
      <c r="J68" s="36">
        <f>SUMIFS(СВЦЭМ!$C$39:$C$782,СВЦЭМ!$A$39:$A$782,$A68,СВЦЭМ!$B$39:$B$782,J$47)+'СЕТ СН'!$G$12+СВЦЭМ!$D$10+'СЕТ СН'!$G$6-'СЕТ СН'!$G$22</f>
        <v>1120.0820154400001</v>
      </c>
      <c r="K68" s="36">
        <f>SUMIFS(СВЦЭМ!$C$39:$C$782,СВЦЭМ!$A$39:$A$782,$A68,СВЦЭМ!$B$39:$B$782,K$47)+'СЕТ СН'!$G$12+СВЦЭМ!$D$10+'СЕТ СН'!$G$6-'СЕТ СН'!$G$22</f>
        <v>1094.43935349</v>
      </c>
      <c r="L68" s="36">
        <f>SUMIFS(СВЦЭМ!$C$39:$C$782,СВЦЭМ!$A$39:$A$782,$A68,СВЦЭМ!$B$39:$B$782,L$47)+'СЕТ СН'!$G$12+СВЦЭМ!$D$10+'СЕТ СН'!$G$6-'СЕТ СН'!$G$22</f>
        <v>1080.42122655</v>
      </c>
      <c r="M68" s="36">
        <f>SUMIFS(СВЦЭМ!$C$39:$C$782,СВЦЭМ!$A$39:$A$782,$A68,СВЦЭМ!$B$39:$B$782,M$47)+'СЕТ СН'!$G$12+СВЦЭМ!$D$10+'СЕТ СН'!$G$6-'СЕТ СН'!$G$22</f>
        <v>1082.73081591</v>
      </c>
      <c r="N68" s="36">
        <f>SUMIFS(СВЦЭМ!$C$39:$C$782,СВЦЭМ!$A$39:$A$782,$A68,СВЦЭМ!$B$39:$B$782,N$47)+'СЕТ СН'!$G$12+СВЦЭМ!$D$10+'СЕТ СН'!$G$6-'СЕТ СН'!$G$22</f>
        <v>1099.3751045399999</v>
      </c>
      <c r="O68" s="36">
        <f>SUMIFS(СВЦЭМ!$C$39:$C$782,СВЦЭМ!$A$39:$A$782,$A68,СВЦЭМ!$B$39:$B$782,O$47)+'СЕТ СН'!$G$12+СВЦЭМ!$D$10+'СЕТ СН'!$G$6-'СЕТ СН'!$G$22</f>
        <v>1104.2406156300001</v>
      </c>
      <c r="P68" s="36">
        <f>SUMIFS(СВЦЭМ!$C$39:$C$782,СВЦЭМ!$A$39:$A$782,$A68,СВЦЭМ!$B$39:$B$782,P$47)+'СЕТ СН'!$G$12+СВЦЭМ!$D$10+'СЕТ СН'!$G$6-'СЕТ СН'!$G$22</f>
        <v>1140.24947073</v>
      </c>
      <c r="Q68" s="36">
        <f>SUMIFS(СВЦЭМ!$C$39:$C$782,СВЦЭМ!$A$39:$A$782,$A68,СВЦЭМ!$B$39:$B$782,Q$47)+'СЕТ СН'!$G$12+СВЦЭМ!$D$10+'СЕТ СН'!$G$6-'СЕТ СН'!$G$22</f>
        <v>1156.5776081700001</v>
      </c>
      <c r="R68" s="36">
        <f>SUMIFS(СВЦЭМ!$C$39:$C$782,СВЦЭМ!$A$39:$A$782,$A68,СВЦЭМ!$B$39:$B$782,R$47)+'СЕТ СН'!$G$12+СВЦЭМ!$D$10+'СЕТ СН'!$G$6-'СЕТ СН'!$G$22</f>
        <v>1146.29574323</v>
      </c>
      <c r="S68" s="36">
        <f>SUMIFS(СВЦЭМ!$C$39:$C$782,СВЦЭМ!$A$39:$A$782,$A68,СВЦЭМ!$B$39:$B$782,S$47)+'СЕТ СН'!$G$12+СВЦЭМ!$D$10+'СЕТ СН'!$G$6-'СЕТ СН'!$G$22</f>
        <v>1122.9064101700001</v>
      </c>
      <c r="T68" s="36">
        <f>SUMIFS(СВЦЭМ!$C$39:$C$782,СВЦЭМ!$A$39:$A$782,$A68,СВЦЭМ!$B$39:$B$782,T$47)+'СЕТ СН'!$G$12+СВЦЭМ!$D$10+'СЕТ СН'!$G$6-'СЕТ СН'!$G$22</f>
        <v>1105.86482972</v>
      </c>
      <c r="U68" s="36">
        <f>SUMIFS(СВЦЭМ!$C$39:$C$782,СВЦЭМ!$A$39:$A$782,$A68,СВЦЭМ!$B$39:$B$782,U$47)+'СЕТ СН'!$G$12+СВЦЭМ!$D$10+'СЕТ СН'!$G$6-'СЕТ СН'!$G$22</f>
        <v>1101.6807663300001</v>
      </c>
      <c r="V68" s="36">
        <f>SUMIFS(СВЦЭМ!$C$39:$C$782,СВЦЭМ!$A$39:$A$782,$A68,СВЦЭМ!$B$39:$B$782,V$47)+'СЕТ СН'!$G$12+СВЦЭМ!$D$10+'СЕТ СН'!$G$6-'СЕТ СН'!$G$22</f>
        <v>1099.42209293</v>
      </c>
      <c r="W68" s="36">
        <f>SUMIFS(СВЦЭМ!$C$39:$C$782,СВЦЭМ!$A$39:$A$782,$A68,СВЦЭМ!$B$39:$B$782,W$47)+'СЕТ СН'!$G$12+СВЦЭМ!$D$10+'СЕТ СН'!$G$6-'СЕТ СН'!$G$22</f>
        <v>1094.8021480299999</v>
      </c>
      <c r="X68" s="36">
        <f>SUMIFS(СВЦЭМ!$C$39:$C$782,СВЦЭМ!$A$39:$A$782,$A68,СВЦЭМ!$B$39:$B$782,X$47)+'СЕТ СН'!$G$12+СВЦЭМ!$D$10+'СЕТ СН'!$G$6-'СЕТ СН'!$G$22</f>
        <v>1070.0861490899999</v>
      </c>
      <c r="Y68" s="36">
        <f>SUMIFS(СВЦЭМ!$C$39:$C$782,СВЦЭМ!$A$39:$A$782,$A68,СВЦЭМ!$B$39:$B$782,Y$47)+'СЕТ СН'!$G$12+СВЦЭМ!$D$10+'СЕТ СН'!$G$6-'СЕТ СН'!$G$22</f>
        <v>1067.4234410399999</v>
      </c>
    </row>
    <row r="69" spans="1:27" ht="15.75" x14ac:dyDescent="0.2">
      <c r="A69" s="35">
        <f t="shared" si="1"/>
        <v>44461</v>
      </c>
      <c r="B69" s="36">
        <f>SUMIFS(СВЦЭМ!$C$39:$C$782,СВЦЭМ!$A$39:$A$782,$A69,СВЦЭМ!$B$39:$B$782,B$47)+'СЕТ СН'!$G$12+СВЦЭМ!$D$10+'СЕТ СН'!$G$6-'СЕТ СН'!$G$22</f>
        <v>1139.1315615200001</v>
      </c>
      <c r="C69" s="36">
        <f>SUMIFS(СВЦЭМ!$C$39:$C$782,СВЦЭМ!$A$39:$A$782,$A69,СВЦЭМ!$B$39:$B$782,C$47)+'СЕТ СН'!$G$12+СВЦЭМ!$D$10+'СЕТ СН'!$G$6-'СЕТ СН'!$G$22</f>
        <v>1200.62785459</v>
      </c>
      <c r="D69" s="36">
        <f>SUMIFS(СВЦЭМ!$C$39:$C$782,СВЦЭМ!$A$39:$A$782,$A69,СВЦЭМ!$B$39:$B$782,D$47)+'СЕТ СН'!$G$12+СВЦЭМ!$D$10+'СЕТ СН'!$G$6-'СЕТ СН'!$G$22</f>
        <v>1236.8870184099999</v>
      </c>
      <c r="E69" s="36">
        <f>SUMIFS(СВЦЭМ!$C$39:$C$782,СВЦЭМ!$A$39:$A$782,$A69,СВЦЭМ!$B$39:$B$782,E$47)+'СЕТ СН'!$G$12+СВЦЭМ!$D$10+'СЕТ СН'!$G$6-'СЕТ СН'!$G$22</f>
        <v>1237.6634474499999</v>
      </c>
      <c r="F69" s="36">
        <f>SUMIFS(СВЦЭМ!$C$39:$C$782,СВЦЭМ!$A$39:$A$782,$A69,СВЦЭМ!$B$39:$B$782,F$47)+'СЕТ СН'!$G$12+СВЦЭМ!$D$10+'СЕТ СН'!$G$6-'СЕТ СН'!$G$22</f>
        <v>1246.7838333699997</v>
      </c>
      <c r="G69" s="36">
        <f>SUMIFS(СВЦЭМ!$C$39:$C$782,СВЦЭМ!$A$39:$A$782,$A69,СВЦЭМ!$B$39:$B$782,G$47)+'СЕТ СН'!$G$12+СВЦЭМ!$D$10+'СЕТ СН'!$G$6-'СЕТ СН'!$G$22</f>
        <v>1229.05925161</v>
      </c>
      <c r="H69" s="36">
        <f>SUMIFS(СВЦЭМ!$C$39:$C$782,СВЦЭМ!$A$39:$A$782,$A69,СВЦЭМ!$B$39:$B$782,H$47)+'СЕТ СН'!$G$12+СВЦЭМ!$D$10+'СЕТ СН'!$G$6-'СЕТ СН'!$G$22</f>
        <v>1175.78532855</v>
      </c>
      <c r="I69" s="36">
        <f>SUMIFS(СВЦЭМ!$C$39:$C$782,СВЦЭМ!$A$39:$A$782,$A69,СВЦЭМ!$B$39:$B$782,I$47)+'СЕТ СН'!$G$12+СВЦЭМ!$D$10+'СЕТ СН'!$G$6-'СЕТ СН'!$G$22</f>
        <v>1115.46238105</v>
      </c>
      <c r="J69" s="36">
        <f>SUMIFS(СВЦЭМ!$C$39:$C$782,СВЦЭМ!$A$39:$A$782,$A69,СВЦЭМ!$B$39:$B$782,J$47)+'СЕТ СН'!$G$12+СВЦЭМ!$D$10+'СЕТ СН'!$G$6-'СЕТ СН'!$G$22</f>
        <v>1105.47784284</v>
      </c>
      <c r="K69" s="36">
        <f>SUMIFS(СВЦЭМ!$C$39:$C$782,СВЦЭМ!$A$39:$A$782,$A69,СВЦЭМ!$B$39:$B$782,K$47)+'СЕТ СН'!$G$12+СВЦЭМ!$D$10+'СЕТ СН'!$G$6-'СЕТ СН'!$G$22</f>
        <v>1093.1613213200001</v>
      </c>
      <c r="L69" s="36">
        <f>SUMIFS(СВЦЭМ!$C$39:$C$782,СВЦЭМ!$A$39:$A$782,$A69,СВЦЭМ!$B$39:$B$782,L$47)+'СЕТ СН'!$G$12+СВЦЭМ!$D$10+'СЕТ СН'!$G$6-'СЕТ СН'!$G$22</f>
        <v>1084.6109397499999</v>
      </c>
      <c r="M69" s="36">
        <f>SUMIFS(СВЦЭМ!$C$39:$C$782,СВЦЭМ!$A$39:$A$782,$A69,СВЦЭМ!$B$39:$B$782,M$47)+'СЕТ СН'!$G$12+СВЦЭМ!$D$10+'СЕТ СН'!$G$6-'СЕТ СН'!$G$22</f>
        <v>1072.2001976399999</v>
      </c>
      <c r="N69" s="36">
        <f>SUMIFS(СВЦЭМ!$C$39:$C$782,СВЦЭМ!$A$39:$A$782,$A69,СВЦЭМ!$B$39:$B$782,N$47)+'СЕТ СН'!$G$12+СВЦЭМ!$D$10+'СЕТ СН'!$G$6-'СЕТ СН'!$G$22</f>
        <v>1090.9804306799999</v>
      </c>
      <c r="O69" s="36">
        <f>SUMIFS(СВЦЭМ!$C$39:$C$782,СВЦЭМ!$A$39:$A$782,$A69,СВЦЭМ!$B$39:$B$782,O$47)+'СЕТ СН'!$G$12+СВЦЭМ!$D$10+'СЕТ СН'!$G$6-'СЕТ СН'!$G$22</f>
        <v>1107.9461111000001</v>
      </c>
      <c r="P69" s="36">
        <f>SUMIFS(СВЦЭМ!$C$39:$C$782,СВЦЭМ!$A$39:$A$782,$A69,СВЦЭМ!$B$39:$B$782,P$47)+'СЕТ СН'!$G$12+СВЦЭМ!$D$10+'СЕТ СН'!$G$6-'СЕТ СН'!$G$22</f>
        <v>1143.5748465300001</v>
      </c>
      <c r="Q69" s="36">
        <f>SUMIFS(СВЦЭМ!$C$39:$C$782,СВЦЭМ!$A$39:$A$782,$A69,СВЦЭМ!$B$39:$B$782,Q$47)+'СЕТ СН'!$G$12+СВЦЭМ!$D$10+'СЕТ СН'!$G$6-'СЕТ СН'!$G$22</f>
        <v>1150.2059287699999</v>
      </c>
      <c r="R69" s="36">
        <f>SUMIFS(СВЦЭМ!$C$39:$C$782,СВЦЭМ!$A$39:$A$782,$A69,СВЦЭМ!$B$39:$B$782,R$47)+'СЕТ СН'!$G$12+СВЦЭМ!$D$10+'СЕТ СН'!$G$6-'СЕТ СН'!$G$22</f>
        <v>1144.9651038100001</v>
      </c>
      <c r="S69" s="36">
        <f>SUMIFS(СВЦЭМ!$C$39:$C$782,СВЦЭМ!$A$39:$A$782,$A69,СВЦЭМ!$B$39:$B$782,S$47)+'СЕТ СН'!$G$12+СВЦЭМ!$D$10+'СЕТ СН'!$G$6-'СЕТ СН'!$G$22</f>
        <v>1111.3203934600001</v>
      </c>
      <c r="T69" s="36">
        <f>SUMIFS(СВЦЭМ!$C$39:$C$782,СВЦЭМ!$A$39:$A$782,$A69,СВЦЭМ!$B$39:$B$782,T$47)+'СЕТ СН'!$G$12+СВЦЭМ!$D$10+'СЕТ СН'!$G$6-'СЕТ СН'!$G$22</f>
        <v>1090.0395554700001</v>
      </c>
      <c r="U69" s="36">
        <f>SUMIFS(СВЦЭМ!$C$39:$C$782,СВЦЭМ!$A$39:$A$782,$A69,СВЦЭМ!$B$39:$B$782,U$47)+'СЕТ СН'!$G$12+СВЦЭМ!$D$10+'СЕТ СН'!$G$6-'СЕТ СН'!$G$22</f>
        <v>1092.5821932399999</v>
      </c>
      <c r="V69" s="36">
        <f>SUMIFS(СВЦЭМ!$C$39:$C$782,СВЦЭМ!$A$39:$A$782,$A69,СВЦЭМ!$B$39:$B$782,V$47)+'СЕТ СН'!$G$12+СВЦЭМ!$D$10+'СЕТ СН'!$G$6-'СЕТ СН'!$G$22</f>
        <v>1087.03633453</v>
      </c>
      <c r="W69" s="36">
        <f>SUMIFS(СВЦЭМ!$C$39:$C$782,СВЦЭМ!$A$39:$A$782,$A69,СВЦЭМ!$B$39:$B$782,W$47)+'СЕТ СН'!$G$12+СВЦЭМ!$D$10+'СЕТ СН'!$G$6-'СЕТ СН'!$G$22</f>
        <v>1082.8456370199999</v>
      </c>
      <c r="X69" s="36">
        <f>SUMIFS(СВЦЭМ!$C$39:$C$782,СВЦЭМ!$A$39:$A$782,$A69,СВЦЭМ!$B$39:$B$782,X$47)+'СЕТ СН'!$G$12+СВЦЭМ!$D$10+'СЕТ СН'!$G$6-'СЕТ СН'!$G$22</f>
        <v>1063.98369443</v>
      </c>
      <c r="Y69" s="36">
        <f>SUMIFS(СВЦЭМ!$C$39:$C$782,СВЦЭМ!$A$39:$A$782,$A69,СВЦЭМ!$B$39:$B$782,Y$47)+'СЕТ СН'!$G$12+СВЦЭМ!$D$10+'СЕТ СН'!$G$6-'СЕТ СН'!$G$22</f>
        <v>1060.15853649</v>
      </c>
    </row>
    <row r="70" spans="1:27" ht="15.75" x14ac:dyDescent="0.2">
      <c r="A70" s="35">
        <f t="shared" si="1"/>
        <v>44462</v>
      </c>
      <c r="B70" s="36">
        <f>SUMIFS(СВЦЭМ!$C$39:$C$782,СВЦЭМ!$A$39:$A$782,$A70,СВЦЭМ!$B$39:$B$782,B$47)+'СЕТ СН'!$G$12+СВЦЭМ!$D$10+'СЕТ СН'!$G$6-'СЕТ СН'!$G$22</f>
        <v>1174.85728225</v>
      </c>
      <c r="C70" s="36">
        <f>SUMIFS(СВЦЭМ!$C$39:$C$782,СВЦЭМ!$A$39:$A$782,$A70,СВЦЭМ!$B$39:$B$782,C$47)+'СЕТ СН'!$G$12+СВЦЭМ!$D$10+'СЕТ СН'!$G$6-'СЕТ СН'!$G$22</f>
        <v>1274.6180847399999</v>
      </c>
      <c r="D70" s="36">
        <f>SUMIFS(СВЦЭМ!$C$39:$C$782,СВЦЭМ!$A$39:$A$782,$A70,СВЦЭМ!$B$39:$B$782,D$47)+'СЕТ СН'!$G$12+СВЦЭМ!$D$10+'СЕТ СН'!$G$6-'СЕТ СН'!$G$22</f>
        <v>1328.4183923599999</v>
      </c>
      <c r="E70" s="36">
        <f>SUMIFS(СВЦЭМ!$C$39:$C$782,СВЦЭМ!$A$39:$A$782,$A70,СВЦЭМ!$B$39:$B$782,E$47)+'СЕТ СН'!$G$12+СВЦЭМ!$D$10+'СЕТ СН'!$G$6-'СЕТ СН'!$G$22</f>
        <v>1342.5301203499998</v>
      </c>
      <c r="F70" s="36">
        <f>SUMIFS(СВЦЭМ!$C$39:$C$782,СВЦЭМ!$A$39:$A$782,$A70,СВЦЭМ!$B$39:$B$782,F$47)+'СЕТ СН'!$G$12+СВЦЭМ!$D$10+'СЕТ СН'!$G$6-'СЕТ СН'!$G$22</f>
        <v>1345.2618032799999</v>
      </c>
      <c r="G70" s="36">
        <f>SUMIFS(СВЦЭМ!$C$39:$C$782,СВЦЭМ!$A$39:$A$782,$A70,СВЦЭМ!$B$39:$B$782,G$47)+'СЕТ СН'!$G$12+СВЦЭМ!$D$10+'СЕТ СН'!$G$6-'СЕТ СН'!$G$22</f>
        <v>1311.2781690399997</v>
      </c>
      <c r="H70" s="36">
        <f>SUMIFS(СВЦЭМ!$C$39:$C$782,СВЦЭМ!$A$39:$A$782,$A70,СВЦЭМ!$B$39:$B$782,H$47)+'СЕТ СН'!$G$12+СВЦЭМ!$D$10+'СЕТ СН'!$G$6-'СЕТ СН'!$G$22</f>
        <v>1242.11541173</v>
      </c>
      <c r="I70" s="36">
        <f>SUMIFS(СВЦЭМ!$C$39:$C$782,СВЦЭМ!$A$39:$A$782,$A70,СВЦЭМ!$B$39:$B$782,I$47)+'СЕТ СН'!$G$12+СВЦЭМ!$D$10+'СЕТ СН'!$G$6-'СЕТ СН'!$G$22</f>
        <v>1149.1247702600001</v>
      </c>
      <c r="J70" s="36">
        <f>SUMIFS(СВЦЭМ!$C$39:$C$782,СВЦЭМ!$A$39:$A$782,$A70,СВЦЭМ!$B$39:$B$782,J$47)+'СЕТ СН'!$G$12+СВЦЭМ!$D$10+'СЕТ СН'!$G$6-'СЕТ СН'!$G$22</f>
        <v>1147.31869035</v>
      </c>
      <c r="K70" s="36">
        <f>SUMIFS(СВЦЭМ!$C$39:$C$782,СВЦЭМ!$A$39:$A$782,$A70,СВЦЭМ!$B$39:$B$782,K$47)+'СЕТ СН'!$G$12+СВЦЭМ!$D$10+'СЕТ СН'!$G$6-'СЕТ СН'!$G$22</f>
        <v>1162.70505005</v>
      </c>
      <c r="L70" s="36">
        <f>SUMIFS(СВЦЭМ!$C$39:$C$782,СВЦЭМ!$A$39:$A$782,$A70,СВЦЭМ!$B$39:$B$782,L$47)+'СЕТ СН'!$G$12+СВЦЭМ!$D$10+'СЕТ СН'!$G$6-'СЕТ СН'!$G$22</f>
        <v>1162.8723759100001</v>
      </c>
      <c r="M70" s="36">
        <f>SUMIFS(СВЦЭМ!$C$39:$C$782,СВЦЭМ!$A$39:$A$782,$A70,СВЦЭМ!$B$39:$B$782,M$47)+'СЕТ СН'!$G$12+СВЦЭМ!$D$10+'СЕТ СН'!$G$6-'СЕТ СН'!$G$22</f>
        <v>1149.4173158799999</v>
      </c>
      <c r="N70" s="36">
        <f>SUMIFS(СВЦЭМ!$C$39:$C$782,СВЦЭМ!$A$39:$A$782,$A70,СВЦЭМ!$B$39:$B$782,N$47)+'СЕТ СН'!$G$12+СВЦЭМ!$D$10+'СЕТ СН'!$G$6-'СЕТ СН'!$G$22</f>
        <v>1133.90205702</v>
      </c>
      <c r="O70" s="36">
        <f>SUMIFS(СВЦЭМ!$C$39:$C$782,СВЦЭМ!$A$39:$A$782,$A70,СВЦЭМ!$B$39:$B$782,O$47)+'СЕТ СН'!$G$12+СВЦЭМ!$D$10+'СЕТ СН'!$G$6-'СЕТ СН'!$G$22</f>
        <v>1124.03447228</v>
      </c>
      <c r="P70" s="36">
        <f>SUMIFS(СВЦЭМ!$C$39:$C$782,СВЦЭМ!$A$39:$A$782,$A70,СВЦЭМ!$B$39:$B$782,P$47)+'СЕТ СН'!$G$12+СВЦЭМ!$D$10+'СЕТ СН'!$G$6-'СЕТ СН'!$G$22</f>
        <v>1152.6979667800001</v>
      </c>
      <c r="Q70" s="36">
        <f>SUMIFS(СВЦЭМ!$C$39:$C$782,СВЦЭМ!$A$39:$A$782,$A70,СВЦЭМ!$B$39:$B$782,Q$47)+'СЕТ СН'!$G$12+СВЦЭМ!$D$10+'СЕТ СН'!$G$6-'СЕТ СН'!$G$22</f>
        <v>1160.28693019</v>
      </c>
      <c r="R70" s="36">
        <f>SUMIFS(СВЦЭМ!$C$39:$C$782,СВЦЭМ!$A$39:$A$782,$A70,СВЦЭМ!$B$39:$B$782,R$47)+'СЕТ СН'!$G$12+СВЦЭМ!$D$10+'СЕТ СН'!$G$6-'СЕТ СН'!$G$22</f>
        <v>1152.6929455</v>
      </c>
      <c r="S70" s="36">
        <f>SUMIFS(СВЦЭМ!$C$39:$C$782,СВЦЭМ!$A$39:$A$782,$A70,СВЦЭМ!$B$39:$B$782,S$47)+'СЕТ СН'!$G$12+СВЦЭМ!$D$10+'СЕТ СН'!$G$6-'СЕТ СН'!$G$22</f>
        <v>1129.2915426300001</v>
      </c>
      <c r="T70" s="36">
        <f>SUMIFS(СВЦЭМ!$C$39:$C$782,СВЦЭМ!$A$39:$A$782,$A70,СВЦЭМ!$B$39:$B$782,T$47)+'СЕТ СН'!$G$12+СВЦЭМ!$D$10+'СЕТ СН'!$G$6-'СЕТ СН'!$G$22</f>
        <v>1112.65169472</v>
      </c>
      <c r="U70" s="36">
        <f>SUMIFS(СВЦЭМ!$C$39:$C$782,СВЦЭМ!$A$39:$A$782,$A70,СВЦЭМ!$B$39:$B$782,U$47)+'СЕТ СН'!$G$12+СВЦЭМ!$D$10+'СЕТ СН'!$G$6-'СЕТ СН'!$G$22</f>
        <v>1105.7383720800001</v>
      </c>
      <c r="V70" s="36">
        <f>SUMIFS(СВЦЭМ!$C$39:$C$782,СВЦЭМ!$A$39:$A$782,$A70,СВЦЭМ!$B$39:$B$782,V$47)+'СЕТ СН'!$G$12+СВЦЭМ!$D$10+'СЕТ СН'!$G$6-'СЕТ СН'!$G$22</f>
        <v>1102.0372736100001</v>
      </c>
      <c r="W70" s="36">
        <f>SUMIFS(СВЦЭМ!$C$39:$C$782,СВЦЭМ!$A$39:$A$782,$A70,СВЦЭМ!$B$39:$B$782,W$47)+'СЕТ СН'!$G$12+СВЦЭМ!$D$10+'СЕТ СН'!$G$6-'СЕТ СН'!$G$22</f>
        <v>1087.80346988</v>
      </c>
      <c r="X70" s="36">
        <f>SUMIFS(СВЦЭМ!$C$39:$C$782,СВЦЭМ!$A$39:$A$782,$A70,СВЦЭМ!$B$39:$B$782,X$47)+'СЕТ СН'!$G$12+СВЦЭМ!$D$10+'СЕТ СН'!$G$6-'СЕТ СН'!$G$22</f>
        <v>1074.1129093899999</v>
      </c>
      <c r="Y70" s="36">
        <f>SUMIFS(СВЦЭМ!$C$39:$C$782,СВЦЭМ!$A$39:$A$782,$A70,СВЦЭМ!$B$39:$B$782,Y$47)+'СЕТ СН'!$G$12+СВЦЭМ!$D$10+'СЕТ СН'!$G$6-'СЕТ СН'!$G$22</f>
        <v>1122.47590216</v>
      </c>
    </row>
    <row r="71" spans="1:27" ht="15.75" x14ac:dyDescent="0.2">
      <c r="A71" s="35">
        <f t="shared" si="1"/>
        <v>44463</v>
      </c>
      <c r="B71" s="36">
        <f>SUMIFS(СВЦЭМ!$C$39:$C$782,СВЦЭМ!$A$39:$A$782,$A71,СВЦЭМ!$B$39:$B$782,B$47)+'СЕТ СН'!$G$12+СВЦЭМ!$D$10+'СЕТ СН'!$G$6-'СЕТ СН'!$G$22</f>
        <v>1146.99229511</v>
      </c>
      <c r="C71" s="36">
        <f>SUMIFS(СВЦЭМ!$C$39:$C$782,СВЦЭМ!$A$39:$A$782,$A71,СВЦЭМ!$B$39:$B$782,C$47)+'СЕТ СН'!$G$12+СВЦЭМ!$D$10+'СЕТ СН'!$G$6-'СЕТ СН'!$G$22</f>
        <v>1206.72781442</v>
      </c>
      <c r="D71" s="36">
        <f>SUMIFS(СВЦЭМ!$C$39:$C$782,СВЦЭМ!$A$39:$A$782,$A71,СВЦЭМ!$B$39:$B$782,D$47)+'СЕТ СН'!$G$12+СВЦЭМ!$D$10+'СЕТ СН'!$G$6-'СЕТ СН'!$G$22</f>
        <v>1273.2603606999999</v>
      </c>
      <c r="E71" s="36">
        <f>SUMIFS(СВЦЭМ!$C$39:$C$782,СВЦЭМ!$A$39:$A$782,$A71,СВЦЭМ!$B$39:$B$782,E$47)+'СЕТ СН'!$G$12+СВЦЭМ!$D$10+'СЕТ СН'!$G$6-'СЕТ СН'!$G$22</f>
        <v>1290.9021072999999</v>
      </c>
      <c r="F71" s="36">
        <f>SUMIFS(СВЦЭМ!$C$39:$C$782,СВЦЭМ!$A$39:$A$782,$A71,СВЦЭМ!$B$39:$B$782,F$47)+'СЕТ СН'!$G$12+СВЦЭМ!$D$10+'СЕТ СН'!$G$6-'СЕТ СН'!$G$22</f>
        <v>1296.1651504799997</v>
      </c>
      <c r="G71" s="36">
        <f>SUMIFS(СВЦЭМ!$C$39:$C$782,СВЦЭМ!$A$39:$A$782,$A71,СВЦЭМ!$B$39:$B$782,G$47)+'СЕТ СН'!$G$12+СВЦЭМ!$D$10+'СЕТ СН'!$G$6-'СЕТ СН'!$G$22</f>
        <v>1258.2498375699997</v>
      </c>
      <c r="H71" s="36">
        <f>SUMIFS(СВЦЭМ!$C$39:$C$782,СВЦЭМ!$A$39:$A$782,$A71,СВЦЭМ!$B$39:$B$782,H$47)+'СЕТ СН'!$G$12+СВЦЭМ!$D$10+'СЕТ СН'!$G$6-'СЕТ СН'!$G$22</f>
        <v>1180.5761004599999</v>
      </c>
      <c r="I71" s="36">
        <f>SUMIFS(СВЦЭМ!$C$39:$C$782,СВЦЭМ!$A$39:$A$782,$A71,СВЦЭМ!$B$39:$B$782,I$47)+'СЕТ СН'!$G$12+СВЦЭМ!$D$10+'СЕТ СН'!$G$6-'СЕТ СН'!$G$22</f>
        <v>1126.7790809000001</v>
      </c>
      <c r="J71" s="36">
        <f>SUMIFS(СВЦЭМ!$C$39:$C$782,СВЦЭМ!$A$39:$A$782,$A71,СВЦЭМ!$B$39:$B$782,J$47)+'СЕТ СН'!$G$12+СВЦЭМ!$D$10+'СЕТ СН'!$G$6-'СЕТ СН'!$G$22</f>
        <v>1139.9854627100001</v>
      </c>
      <c r="K71" s="36">
        <f>SUMIFS(СВЦЭМ!$C$39:$C$782,СВЦЭМ!$A$39:$A$782,$A71,СВЦЭМ!$B$39:$B$782,K$47)+'СЕТ СН'!$G$12+СВЦЭМ!$D$10+'СЕТ СН'!$G$6-'СЕТ СН'!$G$22</f>
        <v>1153.60580155</v>
      </c>
      <c r="L71" s="36">
        <f>SUMIFS(СВЦЭМ!$C$39:$C$782,СВЦЭМ!$A$39:$A$782,$A71,СВЦЭМ!$B$39:$B$782,L$47)+'СЕТ СН'!$G$12+СВЦЭМ!$D$10+'СЕТ СН'!$G$6-'СЕТ СН'!$G$22</f>
        <v>1164.9242131000001</v>
      </c>
      <c r="M71" s="36">
        <f>SUMIFS(СВЦЭМ!$C$39:$C$782,СВЦЭМ!$A$39:$A$782,$A71,СВЦЭМ!$B$39:$B$782,M$47)+'СЕТ СН'!$G$12+СВЦЭМ!$D$10+'СЕТ СН'!$G$6-'СЕТ СН'!$G$22</f>
        <v>1151.16325119</v>
      </c>
      <c r="N71" s="36">
        <f>SUMIFS(СВЦЭМ!$C$39:$C$782,СВЦЭМ!$A$39:$A$782,$A71,СВЦЭМ!$B$39:$B$782,N$47)+'СЕТ СН'!$G$12+СВЦЭМ!$D$10+'СЕТ СН'!$G$6-'СЕТ СН'!$G$22</f>
        <v>1127.58129717</v>
      </c>
      <c r="O71" s="36">
        <f>SUMIFS(СВЦЭМ!$C$39:$C$782,СВЦЭМ!$A$39:$A$782,$A71,СВЦЭМ!$B$39:$B$782,O$47)+'СЕТ СН'!$G$12+СВЦЭМ!$D$10+'СЕТ СН'!$G$6-'СЕТ СН'!$G$22</f>
        <v>1117.1172263799999</v>
      </c>
      <c r="P71" s="36">
        <f>SUMIFS(СВЦЭМ!$C$39:$C$782,СВЦЭМ!$A$39:$A$782,$A71,СВЦЭМ!$B$39:$B$782,P$47)+'СЕТ СН'!$G$12+СВЦЭМ!$D$10+'СЕТ СН'!$G$6-'СЕТ СН'!$G$22</f>
        <v>1157.8872996600001</v>
      </c>
      <c r="Q71" s="36">
        <f>SUMIFS(СВЦЭМ!$C$39:$C$782,СВЦЭМ!$A$39:$A$782,$A71,СВЦЭМ!$B$39:$B$782,Q$47)+'СЕТ СН'!$G$12+СВЦЭМ!$D$10+'СЕТ СН'!$G$6-'СЕТ СН'!$G$22</f>
        <v>1162.0535822900001</v>
      </c>
      <c r="R71" s="36">
        <f>SUMIFS(СВЦЭМ!$C$39:$C$782,СВЦЭМ!$A$39:$A$782,$A71,СВЦЭМ!$B$39:$B$782,R$47)+'СЕТ СН'!$G$12+СВЦЭМ!$D$10+'СЕТ СН'!$G$6-'СЕТ СН'!$G$22</f>
        <v>1149.68775897</v>
      </c>
      <c r="S71" s="36">
        <f>SUMIFS(СВЦЭМ!$C$39:$C$782,СВЦЭМ!$A$39:$A$782,$A71,СВЦЭМ!$B$39:$B$782,S$47)+'СЕТ СН'!$G$12+СВЦЭМ!$D$10+'СЕТ СН'!$G$6-'СЕТ СН'!$G$22</f>
        <v>1133.1383320899999</v>
      </c>
      <c r="T71" s="36">
        <f>SUMIFS(СВЦЭМ!$C$39:$C$782,СВЦЭМ!$A$39:$A$782,$A71,СВЦЭМ!$B$39:$B$782,T$47)+'СЕТ СН'!$G$12+СВЦЭМ!$D$10+'СЕТ СН'!$G$6-'СЕТ СН'!$G$22</f>
        <v>1113.20512897</v>
      </c>
      <c r="U71" s="36">
        <f>SUMIFS(СВЦЭМ!$C$39:$C$782,СВЦЭМ!$A$39:$A$782,$A71,СВЦЭМ!$B$39:$B$782,U$47)+'СЕТ СН'!$G$12+СВЦЭМ!$D$10+'СЕТ СН'!$G$6-'СЕТ СН'!$G$22</f>
        <v>1098.7187262499999</v>
      </c>
      <c r="V71" s="36">
        <f>SUMIFS(СВЦЭМ!$C$39:$C$782,СВЦЭМ!$A$39:$A$782,$A71,СВЦЭМ!$B$39:$B$782,V$47)+'СЕТ СН'!$G$12+СВЦЭМ!$D$10+'СЕТ СН'!$G$6-'СЕТ СН'!$G$22</f>
        <v>1098.9332246199999</v>
      </c>
      <c r="W71" s="36">
        <f>SUMIFS(СВЦЭМ!$C$39:$C$782,СВЦЭМ!$A$39:$A$782,$A71,СВЦЭМ!$B$39:$B$782,W$47)+'СЕТ СН'!$G$12+СВЦЭМ!$D$10+'СЕТ СН'!$G$6-'СЕТ СН'!$G$22</f>
        <v>1082.4915432800001</v>
      </c>
      <c r="X71" s="36">
        <f>SUMIFS(СВЦЭМ!$C$39:$C$782,СВЦЭМ!$A$39:$A$782,$A71,СВЦЭМ!$B$39:$B$782,X$47)+'СЕТ СН'!$G$12+СВЦЭМ!$D$10+'СЕТ СН'!$G$6-'СЕТ СН'!$G$22</f>
        <v>1065.9938510100001</v>
      </c>
      <c r="Y71" s="36">
        <f>SUMIFS(СВЦЭМ!$C$39:$C$782,СВЦЭМ!$A$39:$A$782,$A71,СВЦЭМ!$B$39:$B$782,Y$47)+'СЕТ СН'!$G$12+СВЦЭМ!$D$10+'СЕТ СН'!$G$6-'СЕТ СН'!$G$22</f>
        <v>1077.42054794</v>
      </c>
    </row>
    <row r="72" spans="1:27" ht="15.75" x14ac:dyDescent="0.2">
      <c r="A72" s="35">
        <f t="shared" si="1"/>
        <v>44464</v>
      </c>
      <c r="B72" s="36">
        <f>SUMIFS(СВЦЭМ!$C$39:$C$782,СВЦЭМ!$A$39:$A$782,$A72,СВЦЭМ!$B$39:$B$782,B$47)+'СЕТ СН'!$G$12+СВЦЭМ!$D$10+'СЕТ СН'!$G$6-'СЕТ СН'!$G$22</f>
        <v>1079.34262625</v>
      </c>
      <c r="C72" s="36">
        <f>SUMIFS(СВЦЭМ!$C$39:$C$782,СВЦЭМ!$A$39:$A$782,$A72,СВЦЭМ!$B$39:$B$782,C$47)+'СЕТ СН'!$G$12+СВЦЭМ!$D$10+'СЕТ СН'!$G$6-'СЕТ СН'!$G$22</f>
        <v>1169.01804524</v>
      </c>
      <c r="D72" s="36">
        <f>SUMIFS(СВЦЭМ!$C$39:$C$782,СВЦЭМ!$A$39:$A$782,$A72,СВЦЭМ!$B$39:$B$782,D$47)+'СЕТ СН'!$G$12+СВЦЭМ!$D$10+'СЕТ СН'!$G$6-'СЕТ СН'!$G$22</f>
        <v>1252.8185095899998</v>
      </c>
      <c r="E72" s="36">
        <f>SUMIFS(СВЦЭМ!$C$39:$C$782,СВЦЭМ!$A$39:$A$782,$A72,СВЦЭМ!$B$39:$B$782,E$47)+'СЕТ СН'!$G$12+СВЦЭМ!$D$10+'СЕТ СН'!$G$6-'СЕТ СН'!$G$22</f>
        <v>1282.5113628599997</v>
      </c>
      <c r="F72" s="36">
        <f>SUMIFS(СВЦЭМ!$C$39:$C$782,СВЦЭМ!$A$39:$A$782,$A72,СВЦЭМ!$B$39:$B$782,F$47)+'СЕТ СН'!$G$12+СВЦЭМ!$D$10+'СЕТ СН'!$G$6-'СЕТ СН'!$G$22</f>
        <v>1278.9940846999998</v>
      </c>
      <c r="G72" s="36">
        <f>SUMIFS(СВЦЭМ!$C$39:$C$782,СВЦЭМ!$A$39:$A$782,$A72,СВЦЭМ!$B$39:$B$782,G$47)+'СЕТ СН'!$G$12+СВЦЭМ!$D$10+'СЕТ СН'!$G$6-'СЕТ СН'!$G$22</f>
        <v>1271.6208187999998</v>
      </c>
      <c r="H72" s="36">
        <f>SUMIFS(СВЦЭМ!$C$39:$C$782,СВЦЭМ!$A$39:$A$782,$A72,СВЦЭМ!$B$39:$B$782,H$47)+'СЕТ СН'!$G$12+СВЦЭМ!$D$10+'СЕТ СН'!$G$6-'СЕТ СН'!$G$22</f>
        <v>1243.5101184799998</v>
      </c>
      <c r="I72" s="36">
        <f>SUMIFS(СВЦЭМ!$C$39:$C$782,СВЦЭМ!$A$39:$A$782,$A72,СВЦЭМ!$B$39:$B$782,I$47)+'СЕТ СН'!$G$12+СВЦЭМ!$D$10+'СЕТ СН'!$G$6-'СЕТ СН'!$G$22</f>
        <v>1156.64731244</v>
      </c>
      <c r="J72" s="36">
        <f>SUMIFS(СВЦЭМ!$C$39:$C$782,СВЦЭМ!$A$39:$A$782,$A72,СВЦЭМ!$B$39:$B$782,J$47)+'СЕТ СН'!$G$12+СВЦЭМ!$D$10+'СЕТ СН'!$G$6-'СЕТ СН'!$G$22</f>
        <v>1106.39874786</v>
      </c>
      <c r="K72" s="36">
        <f>SUMIFS(СВЦЭМ!$C$39:$C$782,СВЦЭМ!$A$39:$A$782,$A72,СВЦЭМ!$B$39:$B$782,K$47)+'СЕТ СН'!$G$12+СВЦЭМ!$D$10+'СЕТ СН'!$G$6-'СЕТ СН'!$G$22</f>
        <v>1103.3957209800001</v>
      </c>
      <c r="L72" s="36">
        <f>SUMIFS(СВЦЭМ!$C$39:$C$782,СВЦЭМ!$A$39:$A$782,$A72,СВЦЭМ!$B$39:$B$782,L$47)+'СЕТ СН'!$G$12+СВЦЭМ!$D$10+'СЕТ СН'!$G$6-'СЕТ СН'!$G$22</f>
        <v>1096.3457248100001</v>
      </c>
      <c r="M72" s="36">
        <f>SUMIFS(СВЦЭМ!$C$39:$C$782,СВЦЭМ!$A$39:$A$782,$A72,СВЦЭМ!$B$39:$B$782,M$47)+'СЕТ СН'!$G$12+СВЦЭМ!$D$10+'СЕТ СН'!$G$6-'СЕТ СН'!$G$22</f>
        <v>1098.80117593</v>
      </c>
      <c r="N72" s="36">
        <f>SUMIFS(СВЦЭМ!$C$39:$C$782,СВЦЭМ!$A$39:$A$782,$A72,СВЦЭМ!$B$39:$B$782,N$47)+'СЕТ СН'!$G$12+СВЦЭМ!$D$10+'СЕТ СН'!$G$6-'СЕТ СН'!$G$22</f>
        <v>1106.43978216</v>
      </c>
      <c r="O72" s="36">
        <f>SUMIFS(СВЦЭМ!$C$39:$C$782,СВЦЭМ!$A$39:$A$782,$A72,СВЦЭМ!$B$39:$B$782,O$47)+'СЕТ СН'!$G$12+СВЦЭМ!$D$10+'СЕТ СН'!$G$6-'СЕТ СН'!$G$22</f>
        <v>1129.85751678</v>
      </c>
      <c r="P72" s="36">
        <f>SUMIFS(СВЦЭМ!$C$39:$C$782,СВЦЭМ!$A$39:$A$782,$A72,СВЦЭМ!$B$39:$B$782,P$47)+'СЕТ СН'!$G$12+СВЦЭМ!$D$10+'СЕТ СН'!$G$6-'СЕТ СН'!$G$22</f>
        <v>1160.8066407900001</v>
      </c>
      <c r="Q72" s="36">
        <f>SUMIFS(СВЦЭМ!$C$39:$C$782,СВЦЭМ!$A$39:$A$782,$A72,СВЦЭМ!$B$39:$B$782,Q$47)+'СЕТ СН'!$G$12+СВЦЭМ!$D$10+'СЕТ СН'!$G$6-'СЕТ СН'!$G$22</f>
        <v>1164.21083163</v>
      </c>
      <c r="R72" s="36">
        <f>SUMIFS(СВЦЭМ!$C$39:$C$782,СВЦЭМ!$A$39:$A$782,$A72,СВЦЭМ!$B$39:$B$782,R$47)+'СЕТ СН'!$G$12+СВЦЭМ!$D$10+'СЕТ СН'!$G$6-'СЕТ СН'!$G$22</f>
        <v>1151.1869086500001</v>
      </c>
      <c r="S72" s="36">
        <f>SUMIFS(СВЦЭМ!$C$39:$C$782,СВЦЭМ!$A$39:$A$782,$A72,СВЦЭМ!$B$39:$B$782,S$47)+'СЕТ СН'!$G$12+СВЦЭМ!$D$10+'СЕТ СН'!$G$6-'СЕТ СН'!$G$22</f>
        <v>1119.1308631300001</v>
      </c>
      <c r="T72" s="36">
        <f>SUMIFS(СВЦЭМ!$C$39:$C$782,СВЦЭМ!$A$39:$A$782,$A72,СВЦЭМ!$B$39:$B$782,T$47)+'СЕТ СН'!$G$12+СВЦЭМ!$D$10+'СЕТ СН'!$G$6-'СЕТ СН'!$G$22</f>
        <v>1089.5203079</v>
      </c>
      <c r="U72" s="36">
        <f>SUMIFS(СВЦЭМ!$C$39:$C$782,СВЦЭМ!$A$39:$A$782,$A72,СВЦЭМ!$B$39:$B$782,U$47)+'СЕТ СН'!$G$12+СВЦЭМ!$D$10+'СЕТ СН'!$G$6-'СЕТ СН'!$G$22</f>
        <v>1076.6787836200001</v>
      </c>
      <c r="V72" s="36">
        <f>SUMIFS(СВЦЭМ!$C$39:$C$782,СВЦЭМ!$A$39:$A$782,$A72,СВЦЭМ!$B$39:$B$782,V$47)+'СЕТ СН'!$G$12+СВЦЭМ!$D$10+'СЕТ СН'!$G$6-'СЕТ СН'!$G$22</f>
        <v>1081.6437351500001</v>
      </c>
      <c r="W72" s="36">
        <f>SUMIFS(СВЦЭМ!$C$39:$C$782,СВЦЭМ!$A$39:$A$782,$A72,СВЦЭМ!$B$39:$B$782,W$47)+'СЕТ СН'!$G$12+СВЦЭМ!$D$10+'СЕТ СН'!$G$6-'СЕТ СН'!$G$22</f>
        <v>1066.8581606400001</v>
      </c>
      <c r="X72" s="36">
        <f>SUMIFS(СВЦЭМ!$C$39:$C$782,СВЦЭМ!$A$39:$A$782,$A72,СВЦЭМ!$B$39:$B$782,X$47)+'СЕТ СН'!$G$12+СВЦЭМ!$D$10+'СЕТ СН'!$G$6-'СЕТ СН'!$G$22</f>
        <v>1106.4883505400001</v>
      </c>
      <c r="Y72" s="36">
        <f>SUMIFS(СВЦЭМ!$C$39:$C$782,СВЦЭМ!$A$39:$A$782,$A72,СВЦЭМ!$B$39:$B$782,Y$47)+'СЕТ СН'!$G$12+СВЦЭМ!$D$10+'СЕТ СН'!$G$6-'СЕТ СН'!$G$22</f>
        <v>1112.7985756600001</v>
      </c>
    </row>
    <row r="73" spans="1:27" ht="15.75" x14ac:dyDescent="0.2">
      <c r="A73" s="35">
        <f t="shared" si="1"/>
        <v>44465</v>
      </c>
      <c r="B73" s="36">
        <f>SUMIFS(СВЦЭМ!$C$39:$C$782,СВЦЭМ!$A$39:$A$782,$A73,СВЦЭМ!$B$39:$B$782,B$47)+'СЕТ СН'!$G$12+СВЦЭМ!$D$10+'СЕТ СН'!$G$6-'СЕТ СН'!$G$22</f>
        <v>1142.97880545</v>
      </c>
      <c r="C73" s="36">
        <f>SUMIFS(СВЦЭМ!$C$39:$C$782,СВЦЭМ!$A$39:$A$782,$A73,СВЦЭМ!$B$39:$B$782,C$47)+'СЕТ СН'!$G$12+СВЦЭМ!$D$10+'СЕТ СН'!$G$6-'СЕТ СН'!$G$22</f>
        <v>1214.7602964099999</v>
      </c>
      <c r="D73" s="36">
        <f>SUMIFS(СВЦЭМ!$C$39:$C$782,СВЦЭМ!$A$39:$A$782,$A73,СВЦЭМ!$B$39:$B$782,D$47)+'СЕТ СН'!$G$12+СВЦЭМ!$D$10+'СЕТ СН'!$G$6-'СЕТ СН'!$G$22</f>
        <v>1277.39816105</v>
      </c>
      <c r="E73" s="36">
        <f>SUMIFS(СВЦЭМ!$C$39:$C$782,СВЦЭМ!$A$39:$A$782,$A73,СВЦЭМ!$B$39:$B$782,E$47)+'СЕТ СН'!$G$12+СВЦЭМ!$D$10+'СЕТ СН'!$G$6-'СЕТ СН'!$G$22</f>
        <v>1309.2317182199999</v>
      </c>
      <c r="F73" s="36">
        <f>SUMIFS(СВЦЭМ!$C$39:$C$782,СВЦЭМ!$A$39:$A$782,$A73,СВЦЭМ!$B$39:$B$782,F$47)+'СЕТ СН'!$G$12+СВЦЭМ!$D$10+'СЕТ СН'!$G$6-'СЕТ СН'!$G$22</f>
        <v>1312.2086972899999</v>
      </c>
      <c r="G73" s="36">
        <f>SUMIFS(СВЦЭМ!$C$39:$C$782,СВЦЭМ!$A$39:$A$782,$A73,СВЦЭМ!$B$39:$B$782,G$47)+'СЕТ СН'!$G$12+СВЦЭМ!$D$10+'СЕТ СН'!$G$6-'СЕТ СН'!$G$22</f>
        <v>1303.3420945099999</v>
      </c>
      <c r="H73" s="36">
        <f>SUMIFS(СВЦЭМ!$C$39:$C$782,СВЦЭМ!$A$39:$A$782,$A73,СВЦЭМ!$B$39:$B$782,H$47)+'СЕТ СН'!$G$12+СВЦЭМ!$D$10+'СЕТ СН'!$G$6-'СЕТ СН'!$G$22</f>
        <v>1262.4000543099999</v>
      </c>
      <c r="I73" s="36">
        <f>SUMIFS(СВЦЭМ!$C$39:$C$782,СВЦЭМ!$A$39:$A$782,$A73,СВЦЭМ!$B$39:$B$782,I$47)+'СЕТ СН'!$G$12+СВЦЭМ!$D$10+'СЕТ СН'!$G$6-'СЕТ СН'!$G$22</f>
        <v>1182.68806713</v>
      </c>
      <c r="J73" s="36">
        <f>SUMIFS(СВЦЭМ!$C$39:$C$782,СВЦЭМ!$A$39:$A$782,$A73,СВЦЭМ!$B$39:$B$782,J$47)+'СЕТ СН'!$G$12+СВЦЭМ!$D$10+'СЕТ СН'!$G$6-'СЕТ СН'!$G$22</f>
        <v>1116.71739398</v>
      </c>
      <c r="K73" s="36">
        <f>SUMIFS(СВЦЭМ!$C$39:$C$782,СВЦЭМ!$A$39:$A$782,$A73,СВЦЭМ!$B$39:$B$782,K$47)+'СЕТ СН'!$G$12+СВЦЭМ!$D$10+'СЕТ СН'!$G$6-'СЕТ СН'!$G$22</f>
        <v>1097.6265349</v>
      </c>
      <c r="L73" s="36">
        <f>SUMIFS(СВЦЭМ!$C$39:$C$782,СВЦЭМ!$A$39:$A$782,$A73,СВЦЭМ!$B$39:$B$782,L$47)+'СЕТ СН'!$G$12+СВЦЭМ!$D$10+'СЕТ СН'!$G$6-'СЕТ СН'!$G$22</f>
        <v>1108.1655822099999</v>
      </c>
      <c r="M73" s="36">
        <f>SUMIFS(СВЦЭМ!$C$39:$C$782,СВЦЭМ!$A$39:$A$782,$A73,СВЦЭМ!$B$39:$B$782,M$47)+'СЕТ СН'!$G$12+СВЦЭМ!$D$10+'СЕТ СН'!$G$6-'СЕТ СН'!$G$22</f>
        <v>1106.0051897000001</v>
      </c>
      <c r="N73" s="36">
        <f>SUMIFS(СВЦЭМ!$C$39:$C$782,СВЦЭМ!$A$39:$A$782,$A73,СВЦЭМ!$B$39:$B$782,N$47)+'СЕТ СН'!$G$12+СВЦЭМ!$D$10+'СЕТ СН'!$G$6-'СЕТ СН'!$G$22</f>
        <v>1113.1993621399999</v>
      </c>
      <c r="O73" s="36">
        <f>SUMIFS(СВЦЭМ!$C$39:$C$782,СВЦЭМ!$A$39:$A$782,$A73,СВЦЭМ!$B$39:$B$782,O$47)+'СЕТ СН'!$G$12+СВЦЭМ!$D$10+'СЕТ СН'!$G$6-'СЕТ СН'!$G$22</f>
        <v>1132.80897129</v>
      </c>
      <c r="P73" s="36">
        <f>SUMIFS(СВЦЭМ!$C$39:$C$782,СВЦЭМ!$A$39:$A$782,$A73,СВЦЭМ!$B$39:$B$782,P$47)+'СЕТ СН'!$G$12+СВЦЭМ!$D$10+'СЕТ СН'!$G$6-'СЕТ СН'!$G$22</f>
        <v>1164.38169103</v>
      </c>
      <c r="Q73" s="36">
        <f>SUMIFS(СВЦЭМ!$C$39:$C$782,СВЦЭМ!$A$39:$A$782,$A73,СВЦЭМ!$B$39:$B$782,Q$47)+'СЕТ СН'!$G$12+СВЦЭМ!$D$10+'СЕТ СН'!$G$6-'СЕТ СН'!$G$22</f>
        <v>1166.2733757999999</v>
      </c>
      <c r="R73" s="36">
        <f>SUMIFS(СВЦЭМ!$C$39:$C$782,СВЦЭМ!$A$39:$A$782,$A73,СВЦЭМ!$B$39:$B$782,R$47)+'СЕТ СН'!$G$12+СВЦЭМ!$D$10+'СЕТ СН'!$G$6-'СЕТ СН'!$G$22</f>
        <v>1148.53543573</v>
      </c>
      <c r="S73" s="36">
        <f>SUMIFS(СВЦЭМ!$C$39:$C$782,СВЦЭМ!$A$39:$A$782,$A73,СВЦЭМ!$B$39:$B$782,S$47)+'СЕТ СН'!$G$12+СВЦЭМ!$D$10+'СЕТ СН'!$G$6-'СЕТ СН'!$G$22</f>
        <v>1130.92186105</v>
      </c>
      <c r="T73" s="36">
        <f>SUMIFS(СВЦЭМ!$C$39:$C$782,СВЦЭМ!$A$39:$A$782,$A73,СВЦЭМ!$B$39:$B$782,T$47)+'СЕТ СН'!$G$12+СВЦЭМ!$D$10+'СЕТ СН'!$G$6-'СЕТ СН'!$G$22</f>
        <v>1098.1797318900001</v>
      </c>
      <c r="U73" s="36">
        <f>SUMIFS(СВЦЭМ!$C$39:$C$782,СВЦЭМ!$A$39:$A$782,$A73,СВЦЭМ!$B$39:$B$782,U$47)+'СЕТ СН'!$G$12+СВЦЭМ!$D$10+'СЕТ СН'!$G$6-'СЕТ СН'!$G$22</f>
        <v>1122.5628017900001</v>
      </c>
      <c r="V73" s="36">
        <f>SUMIFS(СВЦЭМ!$C$39:$C$782,СВЦЭМ!$A$39:$A$782,$A73,СВЦЭМ!$B$39:$B$782,V$47)+'СЕТ СН'!$G$12+СВЦЭМ!$D$10+'СЕТ СН'!$G$6-'СЕТ СН'!$G$22</f>
        <v>1130.33036251</v>
      </c>
      <c r="W73" s="36">
        <f>SUMIFS(СВЦЭМ!$C$39:$C$782,СВЦЭМ!$A$39:$A$782,$A73,СВЦЭМ!$B$39:$B$782,W$47)+'СЕТ СН'!$G$12+СВЦЭМ!$D$10+'СЕТ СН'!$G$6-'СЕТ СН'!$G$22</f>
        <v>1123.7199077</v>
      </c>
      <c r="X73" s="36">
        <f>SUMIFS(СВЦЭМ!$C$39:$C$782,СВЦЭМ!$A$39:$A$782,$A73,СВЦЭМ!$B$39:$B$782,X$47)+'СЕТ СН'!$G$12+СВЦЭМ!$D$10+'СЕТ СН'!$G$6-'СЕТ СН'!$G$22</f>
        <v>1113.63531786</v>
      </c>
      <c r="Y73" s="36">
        <f>SUMIFS(СВЦЭМ!$C$39:$C$782,СВЦЭМ!$A$39:$A$782,$A73,СВЦЭМ!$B$39:$B$782,Y$47)+'СЕТ СН'!$G$12+СВЦЭМ!$D$10+'СЕТ СН'!$G$6-'СЕТ СН'!$G$22</f>
        <v>1178.35450382</v>
      </c>
    </row>
    <row r="74" spans="1:27" ht="15.75" x14ac:dyDescent="0.2">
      <c r="A74" s="35">
        <f t="shared" si="1"/>
        <v>44466</v>
      </c>
      <c r="B74" s="36">
        <f>SUMIFS(СВЦЭМ!$C$39:$C$782,СВЦЭМ!$A$39:$A$782,$A74,СВЦЭМ!$B$39:$B$782,B$47)+'СЕТ СН'!$G$12+СВЦЭМ!$D$10+'СЕТ СН'!$G$6-'СЕТ СН'!$G$22</f>
        <v>1178.9219966999999</v>
      </c>
      <c r="C74" s="36">
        <f>SUMIFS(СВЦЭМ!$C$39:$C$782,СВЦЭМ!$A$39:$A$782,$A74,СВЦЭМ!$B$39:$B$782,C$47)+'СЕТ СН'!$G$12+СВЦЭМ!$D$10+'СЕТ СН'!$G$6-'СЕТ СН'!$G$22</f>
        <v>1312.4101498199998</v>
      </c>
      <c r="D74" s="36">
        <f>SUMIFS(СВЦЭМ!$C$39:$C$782,СВЦЭМ!$A$39:$A$782,$A74,СВЦЭМ!$B$39:$B$782,D$47)+'СЕТ СН'!$G$12+СВЦЭМ!$D$10+'СЕТ СН'!$G$6-'СЕТ СН'!$G$22</f>
        <v>1306.5859885799998</v>
      </c>
      <c r="E74" s="36">
        <f>SUMIFS(СВЦЭМ!$C$39:$C$782,СВЦЭМ!$A$39:$A$782,$A74,СВЦЭМ!$B$39:$B$782,E$47)+'СЕТ СН'!$G$12+СВЦЭМ!$D$10+'СЕТ СН'!$G$6-'СЕТ СН'!$G$22</f>
        <v>1319.3828138999997</v>
      </c>
      <c r="F74" s="36">
        <f>SUMIFS(СВЦЭМ!$C$39:$C$782,СВЦЭМ!$A$39:$A$782,$A74,СВЦЭМ!$B$39:$B$782,F$47)+'СЕТ СН'!$G$12+СВЦЭМ!$D$10+'СЕТ СН'!$G$6-'СЕТ СН'!$G$22</f>
        <v>1316.2517640199999</v>
      </c>
      <c r="G74" s="36">
        <f>SUMIFS(СВЦЭМ!$C$39:$C$782,СВЦЭМ!$A$39:$A$782,$A74,СВЦЭМ!$B$39:$B$782,G$47)+'СЕТ СН'!$G$12+СВЦЭМ!$D$10+'СЕТ СН'!$G$6-'СЕТ СН'!$G$22</f>
        <v>1289.5235153199999</v>
      </c>
      <c r="H74" s="36">
        <f>SUMIFS(СВЦЭМ!$C$39:$C$782,СВЦЭМ!$A$39:$A$782,$A74,СВЦЭМ!$B$39:$B$782,H$47)+'СЕТ СН'!$G$12+СВЦЭМ!$D$10+'СЕТ СН'!$G$6-'СЕТ СН'!$G$22</f>
        <v>1244.51467753</v>
      </c>
      <c r="I74" s="36">
        <f>SUMIFS(СВЦЭМ!$C$39:$C$782,СВЦЭМ!$A$39:$A$782,$A74,СВЦЭМ!$B$39:$B$782,I$47)+'СЕТ СН'!$G$12+СВЦЭМ!$D$10+'СЕТ СН'!$G$6-'СЕТ СН'!$G$22</f>
        <v>1150.4662073</v>
      </c>
      <c r="J74" s="36">
        <f>SUMIFS(СВЦЭМ!$C$39:$C$782,СВЦЭМ!$A$39:$A$782,$A74,СВЦЭМ!$B$39:$B$782,J$47)+'СЕТ СН'!$G$12+СВЦЭМ!$D$10+'СЕТ СН'!$G$6-'СЕТ СН'!$G$22</f>
        <v>1130.50658127</v>
      </c>
      <c r="K74" s="36">
        <f>SUMIFS(СВЦЭМ!$C$39:$C$782,СВЦЭМ!$A$39:$A$782,$A74,СВЦЭМ!$B$39:$B$782,K$47)+'СЕТ СН'!$G$12+СВЦЭМ!$D$10+'СЕТ СН'!$G$6-'СЕТ СН'!$G$22</f>
        <v>1145.28723939</v>
      </c>
      <c r="L74" s="36">
        <f>SUMIFS(СВЦЭМ!$C$39:$C$782,СВЦЭМ!$A$39:$A$782,$A74,СВЦЭМ!$B$39:$B$782,L$47)+'СЕТ СН'!$G$12+СВЦЭМ!$D$10+'СЕТ СН'!$G$6-'СЕТ СН'!$G$22</f>
        <v>1153.78545826</v>
      </c>
      <c r="M74" s="36">
        <f>SUMIFS(СВЦЭМ!$C$39:$C$782,СВЦЭМ!$A$39:$A$782,$A74,СВЦЭМ!$B$39:$B$782,M$47)+'СЕТ СН'!$G$12+СВЦЭМ!$D$10+'СЕТ СН'!$G$6-'СЕТ СН'!$G$22</f>
        <v>1156.6812973799999</v>
      </c>
      <c r="N74" s="36">
        <f>SUMIFS(СВЦЭМ!$C$39:$C$782,СВЦЭМ!$A$39:$A$782,$A74,СВЦЭМ!$B$39:$B$782,N$47)+'СЕТ СН'!$G$12+СВЦЭМ!$D$10+'СЕТ СН'!$G$6-'СЕТ СН'!$G$22</f>
        <v>1159.76006046</v>
      </c>
      <c r="O74" s="36">
        <f>SUMIFS(СВЦЭМ!$C$39:$C$782,СВЦЭМ!$A$39:$A$782,$A74,СВЦЭМ!$B$39:$B$782,O$47)+'СЕТ СН'!$G$12+СВЦЭМ!$D$10+'СЕТ СН'!$G$6-'СЕТ СН'!$G$22</f>
        <v>1143.64719552</v>
      </c>
      <c r="P74" s="36">
        <f>SUMIFS(СВЦЭМ!$C$39:$C$782,СВЦЭМ!$A$39:$A$782,$A74,СВЦЭМ!$B$39:$B$782,P$47)+'СЕТ СН'!$G$12+СВЦЭМ!$D$10+'СЕТ СН'!$G$6-'СЕТ СН'!$G$22</f>
        <v>1195.05471588</v>
      </c>
      <c r="Q74" s="36">
        <f>SUMIFS(СВЦЭМ!$C$39:$C$782,СВЦЭМ!$A$39:$A$782,$A74,СВЦЭМ!$B$39:$B$782,Q$47)+'СЕТ СН'!$G$12+СВЦЭМ!$D$10+'СЕТ СН'!$G$6-'СЕТ СН'!$G$22</f>
        <v>1191.15024462</v>
      </c>
      <c r="R74" s="36">
        <f>SUMIFS(СВЦЭМ!$C$39:$C$782,СВЦЭМ!$A$39:$A$782,$A74,СВЦЭМ!$B$39:$B$782,R$47)+'СЕТ СН'!$G$12+СВЦЭМ!$D$10+'СЕТ СН'!$G$6-'СЕТ СН'!$G$22</f>
        <v>1176.20221765</v>
      </c>
      <c r="S74" s="36">
        <f>SUMIFS(СВЦЭМ!$C$39:$C$782,СВЦЭМ!$A$39:$A$782,$A74,СВЦЭМ!$B$39:$B$782,S$47)+'СЕТ СН'!$G$12+СВЦЭМ!$D$10+'СЕТ СН'!$G$6-'СЕТ СН'!$G$22</f>
        <v>1156.5978383900001</v>
      </c>
      <c r="T74" s="36">
        <f>SUMIFS(СВЦЭМ!$C$39:$C$782,СВЦЭМ!$A$39:$A$782,$A74,СВЦЭМ!$B$39:$B$782,T$47)+'СЕТ СН'!$G$12+СВЦЭМ!$D$10+'СЕТ СН'!$G$6-'СЕТ СН'!$G$22</f>
        <v>1109.22251525</v>
      </c>
      <c r="U74" s="36">
        <f>SUMIFS(СВЦЭМ!$C$39:$C$782,СВЦЭМ!$A$39:$A$782,$A74,СВЦЭМ!$B$39:$B$782,U$47)+'СЕТ СН'!$G$12+СВЦЭМ!$D$10+'СЕТ СН'!$G$6-'СЕТ СН'!$G$22</f>
        <v>1107.1051512199999</v>
      </c>
      <c r="V74" s="36">
        <f>SUMIFS(СВЦЭМ!$C$39:$C$782,СВЦЭМ!$A$39:$A$782,$A74,СВЦЭМ!$B$39:$B$782,V$47)+'СЕТ СН'!$G$12+СВЦЭМ!$D$10+'СЕТ СН'!$G$6-'СЕТ СН'!$G$22</f>
        <v>1106.48923358</v>
      </c>
      <c r="W74" s="36">
        <f>SUMIFS(СВЦЭМ!$C$39:$C$782,СВЦЭМ!$A$39:$A$782,$A74,СВЦЭМ!$B$39:$B$782,W$47)+'СЕТ СН'!$G$12+СВЦЭМ!$D$10+'СЕТ СН'!$G$6-'СЕТ СН'!$G$22</f>
        <v>1095.2142093499999</v>
      </c>
      <c r="X74" s="36">
        <f>SUMIFS(СВЦЭМ!$C$39:$C$782,СВЦЭМ!$A$39:$A$782,$A74,СВЦЭМ!$B$39:$B$782,X$47)+'СЕТ СН'!$G$12+СВЦЭМ!$D$10+'СЕТ СН'!$G$6-'СЕТ СН'!$G$22</f>
        <v>1101.0740607299999</v>
      </c>
      <c r="Y74" s="36">
        <f>SUMIFS(СВЦЭМ!$C$39:$C$782,СВЦЭМ!$A$39:$A$782,$A74,СВЦЭМ!$B$39:$B$782,Y$47)+'СЕТ СН'!$G$12+СВЦЭМ!$D$10+'СЕТ СН'!$G$6-'СЕТ СН'!$G$22</f>
        <v>1122.1374117</v>
      </c>
    </row>
    <row r="75" spans="1:27" ht="15.75" x14ac:dyDescent="0.2">
      <c r="A75" s="35">
        <f t="shared" si="1"/>
        <v>44467</v>
      </c>
      <c r="B75" s="36">
        <f>SUMIFS(СВЦЭМ!$C$39:$C$782,СВЦЭМ!$A$39:$A$782,$A75,СВЦЭМ!$B$39:$B$782,B$47)+'СЕТ СН'!$G$12+СВЦЭМ!$D$10+'СЕТ СН'!$G$6-'СЕТ СН'!$G$22</f>
        <v>1182.5732187000001</v>
      </c>
      <c r="C75" s="36">
        <f>SUMIFS(СВЦЭМ!$C$39:$C$782,СВЦЭМ!$A$39:$A$782,$A75,СВЦЭМ!$B$39:$B$782,C$47)+'СЕТ СН'!$G$12+СВЦЭМ!$D$10+'СЕТ СН'!$G$6-'СЕТ СН'!$G$22</f>
        <v>1229.5775436399999</v>
      </c>
      <c r="D75" s="36">
        <f>SUMIFS(СВЦЭМ!$C$39:$C$782,СВЦЭМ!$A$39:$A$782,$A75,СВЦЭМ!$B$39:$B$782,D$47)+'СЕТ СН'!$G$12+СВЦЭМ!$D$10+'СЕТ СН'!$G$6-'СЕТ СН'!$G$22</f>
        <v>1216.5882888200001</v>
      </c>
      <c r="E75" s="36">
        <f>SUMIFS(СВЦЭМ!$C$39:$C$782,СВЦЭМ!$A$39:$A$782,$A75,СВЦЭМ!$B$39:$B$782,E$47)+'СЕТ СН'!$G$12+СВЦЭМ!$D$10+'СЕТ СН'!$G$6-'СЕТ СН'!$G$22</f>
        <v>1224.01093715</v>
      </c>
      <c r="F75" s="36">
        <f>SUMIFS(СВЦЭМ!$C$39:$C$782,СВЦЭМ!$A$39:$A$782,$A75,СВЦЭМ!$B$39:$B$782,F$47)+'СЕТ СН'!$G$12+СВЦЭМ!$D$10+'СЕТ СН'!$G$6-'СЕТ СН'!$G$22</f>
        <v>1219.0515654600001</v>
      </c>
      <c r="G75" s="36">
        <f>SUMIFS(СВЦЭМ!$C$39:$C$782,СВЦЭМ!$A$39:$A$782,$A75,СВЦЭМ!$B$39:$B$782,G$47)+'СЕТ СН'!$G$12+СВЦЭМ!$D$10+'СЕТ СН'!$G$6-'СЕТ СН'!$G$22</f>
        <v>1206.1893988100001</v>
      </c>
      <c r="H75" s="36">
        <f>SUMIFS(СВЦЭМ!$C$39:$C$782,СВЦЭМ!$A$39:$A$782,$A75,СВЦЭМ!$B$39:$B$782,H$47)+'СЕТ СН'!$G$12+СВЦЭМ!$D$10+'СЕТ СН'!$G$6-'СЕТ СН'!$G$22</f>
        <v>1228.4848420799999</v>
      </c>
      <c r="I75" s="36">
        <f>SUMIFS(СВЦЭМ!$C$39:$C$782,СВЦЭМ!$A$39:$A$782,$A75,СВЦЭМ!$B$39:$B$782,I$47)+'СЕТ СН'!$G$12+СВЦЭМ!$D$10+'СЕТ СН'!$G$6-'СЕТ СН'!$G$22</f>
        <v>1188.9951899099999</v>
      </c>
      <c r="J75" s="36">
        <f>SUMIFS(СВЦЭМ!$C$39:$C$782,СВЦЭМ!$A$39:$A$782,$A75,СВЦЭМ!$B$39:$B$782,J$47)+'СЕТ СН'!$G$12+СВЦЭМ!$D$10+'СЕТ СН'!$G$6-'СЕТ СН'!$G$22</f>
        <v>1161.3968596699999</v>
      </c>
      <c r="K75" s="36">
        <f>SUMIFS(СВЦЭМ!$C$39:$C$782,СВЦЭМ!$A$39:$A$782,$A75,СВЦЭМ!$B$39:$B$782,K$47)+'СЕТ СН'!$G$12+СВЦЭМ!$D$10+'СЕТ СН'!$G$6-'СЕТ СН'!$G$22</f>
        <v>1122.50616124</v>
      </c>
      <c r="L75" s="36">
        <f>SUMIFS(СВЦЭМ!$C$39:$C$782,СВЦЭМ!$A$39:$A$782,$A75,СВЦЭМ!$B$39:$B$782,L$47)+'СЕТ СН'!$G$12+СВЦЭМ!$D$10+'СЕТ СН'!$G$6-'СЕТ СН'!$G$22</f>
        <v>1099.02089441</v>
      </c>
      <c r="M75" s="36">
        <f>SUMIFS(СВЦЭМ!$C$39:$C$782,СВЦЭМ!$A$39:$A$782,$A75,СВЦЭМ!$B$39:$B$782,M$47)+'СЕТ СН'!$G$12+СВЦЭМ!$D$10+'СЕТ СН'!$G$6-'СЕТ СН'!$G$22</f>
        <v>1133.3206757099999</v>
      </c>
      <c r="N75" s="36">
        <f>SUMIFS(СВЦЭМ!$C$39:$C$782,СВЦЭМ!$A$39:$A$782,$A75,СВЦЭМ!$B$39:$B$782,N$47)+'СЕТ СН'!$G$12+СВЦЭМ!$D$10+'СЕТ СН'!$G$6-'СЕТ СН'!$G$22</f>
        <v>1152.2447944400001</v>
      </c>
      <c r="O75" s="36">
        <f>SUMIFS(СВЦЭМ!$C$39:$C$782,СВЦЭМ!$A$39:$A$782,$A75,СВЦЭМ!$B$39:$B$782,O$47)+'СЕТ СН'!$G$12+СВЦЭМ!$D$10+'СЕТ СН'!$G$6-'СЕТ СН'!$G$22</f>
        <v>1176.5373261499999</v>
      </c>
      <c r="P75" s="36">
        <f>SUMIFS(СВЦЭМ!$C$39:$C$782,СВЦЭМ!$A$39:$A$782,$A75,СВЦЭМ!$B$39:$B$782,P$47)+'СЕТ СН'!$G$12+СВЦЭМ!$D$10+'СЕТ СН'!$G$6-'СЕТ СН'!$G$22</f>
        <v>1209.33689065</v>
      </c>
      <c r="Q75" s="36">
        <f>SUMIFS(СВЦЭМ!$C$39:$C$782,СВЦЭМ!$A$39:$A$782,$A75,СВЦЭМ!$B$39:$B$782,Q$47)+'СЕТ СН'!$G$12+СВЦЭМ!$D$10+'СЕТ СН'!$G$6-'СЕТ СН'!$G$22</f>
        <v>1213.77255246</v>
      </c>
      <c r="R75" s="36">
        <f>SUMIFS(СВЦЭМ!$C$39:$C$782,СВЦЭМ!$A$39:$A$782,$A75,СВЦЭМ!$B$39:$B$782,R$47)+'СЕТ СН'!$G$12+СВЦЭМ!$D$10+'СЕТ СН'!$G$6-'СЕТ СН'!$G$22</f>
        <v>1206.7146084400001</v>
      </c>
      <c r="S75" s="36">
        <f>SUMIFS(СВЦЭМ!$C$39:$C$782,СВЦЭМ!$A$39:$A$782,$A75,СВЦЭМ!$B$39:$B$782,S$47)+'СЕТ СН'!$G$12+СВЦЭМ!$D$10+'СЕТ СН'!$G$6-'СЕТ СН'!$G$22</f>
        <v>1195.03151151</v>
      </c>
      <c r="T75" s="36">
        <f>SUMIFS(СВЦЭМ!$C$39:$C$782,СВЦЭМ!$A$39:$A$782,$A75,СВЦЭМ!$B$39:$B$782,T$47)+'СЕТ СН'!$G$12+СВЦЭМ!$D$10+'СЕТ СН'!$G$6-'СЕТ СН'!$G$22</f>
        <v>1151.40489282</v>
      </c>
      <c r="U75" s="36">
        <f>SUMIFS(СВЦЭМ!$C$39:$C$782,СВЦЭМ!$A$39:$A$782,$A75,СВЦЭМ!$B$39:$B$782,U$47)+'СЕТ СН'!$G$12+СВЦЭМ!$D$10+'СЕТ СН'!$G$6-'СЕТ СН'!$G$22</f>
        <v>1099.6791987199999</v>
      </c>
      <c r="V75" s="36">
        <f>SUMIFS(СВЦЭМ!$C$39:$C$782,СВЦЭМ!$A$39:$A$782,$A75,СВЦЭМ!$B$39:$B$782,V$47)+'СЕТ СН'!$G$12+СВЦЭМ!$D$10+'СЕТ СН'!$G$6-'СЕТ СН'!$G$22</f>
        <v>1107.0449685900001</v>
      </c>
      <c r="W75" s="36">
        <f>SUMIFS(СВЦЭМ!$C$39:$C$782,СВЦЭМ!$A$39:$A$782,$A75,СВЦЭМ!$B$39:$B$782,W$47)+'СЕТ СН'!$G$12+СВЦЭМ!$D$10+'СЕТ СН'!$G$6-'СЕТ СН'!$G$22</f>
        <v>1112.3824187299999</v>
      </c>
      <c r="X75" s="36">
        <f>SUMIFS(СВЦЭМ!$C$39:$C$782,СВЦЭМ!$A$39:$A$782,$A75,СВЦЭМ!$B$39:$B$782,X$47)+'СЕТ СН'!$G$12+СВЦЭМ!$D$10+'СЕТ СН'!$G$6-'СЕТ СН'!$G$22</f>
        <v>1154.8485719299999</v>
      </c>
      <c r="Y75" s="36">
        <f>SUMIFS(СВЦЭМ!$C$39:$C$782,СВЦЭМ!$A$39:$A$782,$A75,СВЦЭМ!$B$39:$B$782,Y$47)+'СЕТ СН'!$G$12+СВЦЭМ!$D$10+'СЕТ СН'!$G$6-'СЕТ СН'!$G$22</f>
        <v>1149.1985711300001</v>
      </c>
    </row>
    <row r="76" spans="1:27" ht="15.75" x14ac:dyDescent="0.2">
      <c r="A76" s="35">
        <f t="shared" si="1"/>
        <v>44468</v>
      </c>
      <c r="B76" s="36">
        <f>SUMIFS(СВЦЭМ!$C$39:$C$782,СВЦЭМ!$A$39:$A$782,$A76,СВЦЭМ!$B$39:$B$782,B$47)+'СЕТ СН'!$G$12+СВЦЭМ!$D$10+'СЕТ СН'!$G$6-'СЕТ СН'!$G$22</f>
        <v>1159.5286890699999</v>
      </c>
      <c r="C76" s="36">
        <f>SUMIFS(СВЦЭМ!$C$39:$C$782,СВЦЭМ!$A$39:$A$782,$A76,СВЦЭМ!$B$39:$B$782,C$47)+'СЕТ СН'!$G$12+СВЦЭМ!$D$10+'СЕТ СН'!$G$6-'СЕТ СН'!$G$22</f>
        <v>1252.41630003</v>
      </c>
      <c r="D76" s="36">
        <f>SUMIFS(СВЦЭМ!$C$39:$C$782,СВЦЭМ!$A$39:$A$782,$A76,СВЦЭМ!$B$39:$B$782,D$47)+'СЕТ СН'!$G$12+СВЦЭМ!$D$10+'СЕТ СН'!$G$6-'СЕТ СН'!$G$22</f>
        <v>1307.4322675399999</v>
      </c>
      <c r="E76" s="36">
        <f>SUMIFS(СВЦЭМ!$C$39:$C$782,СВЦЭМ!$A$39:$A$782,$A76,СВЦЭМ!$B$39:$B$782,E$47)+'СЕТ СН'!$G$12+СВЦЭМ!$D$10+'СЕТ СН'!$G$6-'СЕТ СН'!$G$22</f>
        <v>1316.2215816899998</v>
      </c>
      <c r="F76" s="36">
        <f>SUMIFS(СВЦЭМ!$C$39:$C$782,СВЦЭМ!$A$39:$A$782,$A76,СВЦЭМ!$B$39:$B$782,F$47)+'СЕТ СН'!$G$12+СВЦЭМ!$D$10+'СЕТ СН'!$G$6-'СЕТ СН'!$G$22</f>
        <v>1322.2446039199999</v>
      </c>
      <c r="G76" s="36">
        <f>SUMIFS(СВЦЭМ!$C$39:$C$782,СВЦЭМ!$A$39:$A$782,$A76,СВЦЭМ!$B$39:$B$782,G$47)+'СЕТ СН'!$G$12+СВЦЭМ!$D$10+'СЕТ СН'!$G$6-'СЕТ СН'!$G$22</f>
        <v>1301.6837733199998</v>
      </c>
      <c r="H76" s="36">
        <f>SUMIFS(СВЦЭМ!$C$39:$C$782,СВЦЭМ!$A$39:$A$782,$A76,СВЦЭМ!$B$39:$B$782,H$47)+'СЕТ СН'!$G$12+СВЦЭМ!$D$10+'СЕТ СН'!$G$6-'СЕТ СН'!$G$22</f>
        <v>1266.4107769799998</v>
      </c>
      <c r="I76" s="36">
        <f>SUMIFS(СВЦЭМ!$C$39:$C$782,СВЦЭМ!$A$39:$A$782,$A76,СВЦЭМ!$B$39:$B$782,I$47)+'СЕТ СН'!$G$12+СВЦЭМ!$D$10+'СЕТ СН'!$G$6-'СЕТ СН'!$G$22</f>
        <v>1220.3668408400001</v>
      </c>
      <c r="J76" s="36">
        <f>SUMIFS(СВЦЭМ!$C$39:$C$782,СВЦЭМ!$A$39:$A$782,$A76,СВЦЭМ!$B$39:$B$782,J$47)+'СЕТ СН'!$G$12+СВЦЭМ!$D$10+'СЕТ СН'!$G$6-'СЕТ СН'!$G$22</f>
        <v>1193.24316527</v>
      </c>
      <c r="K76" s="36">
        <f>SUMIFS(СВЦЭМ!$C$39:$C$782,СВЦЭМ!$A$39:$A$782,$A76,СВЦЭМ!$B$39:$B$782,K$47)+'СЕТ СН'!$G$12+СВЦЭМ!$D$10+'СЕТ СН'!$G$6-'СЕТ СН'!$G$22</f>
        <v>1130.93105246</v>
      </c>
      <c r="L76" s="36">
        <f>SUMIFS(СВЦЭМ!$C$39:$C$782,СВЦЭМ!$A$39:$A$782,$A76,СВЦЭМ!$B$39:$B$782,L$47)+'СЕТ СН'!$G$12+СВЦЭМ!$D$10+'СЕТ СН'!$G$6-'СЕТ СН'!$G$22</f>
        <v>1112.1689486499999</v>
      </c>
      <c r="M76" s="36">
        <f>SUMIFS(СВЦЭМ!$C$39:$C$782,СВЦЭМ!$A$39:$A$782,$A76,СВЦЭМ!$B$39:$B$782,M$47)+'СЕТ СН'!$G$12+СВЦЭМ!$D$10+'СЕТ СН'!$G$6-'СЕТ СН'!$G$22</f>
        <v>1098.3388629999999</v>
      </c>
      <c r="N76" s="36">
        <f>SUMIFS(СВЦЭМ!$C$39:$C$782,СВЦЭМ!$A$39:$A$782,$A76,СВЦЭМ!$B$39:$B$782,N$47)+'СЕТ СН'!$G$12+СВЦЭМ!$D$10+'СЕТ СН'!$G$6-'СЕТ СН'!$G$22</f>
        <v>1150.2026611399999</v>
      </c>
      <c r="O76" s="36">
        <f>SUMIFS(СВЦЭМ!$C$39:$C$782,СВЦЭМ!$A$39:$A$782,$A76,СВЦЭМ!$B$39:$B$782,O$47)+'СЕТ СН'!$G$12+СВЦЭМ!$D$10+'СЕТ СН'!$G$6-'СЕТ СН'!$G$22</f>
        <v>1163.3665673</v>
      </c>
      <c r="P76" s="36">
        <f>SUMIFS(СВЦЭМ!$C$39:$C$782,СВЦЭМ!$A$39:$A$782,$A76,СВЦЭМ!$B$39:$B$782,P$47)+'СЕТ СН'!$G$12+СВЦЭМ!$D$10+'СЕТ СН'!$G$6-'СЕТ СН'!$G$22</f>
        <v>1228.3886410600001</v>
      </c>
      <c r="Q76" s="36">
        <f>SUMIFS(СВЦЭМ!$C$39:$C$782,СВЦЭМ!$A$39:$A$782,$A76,СВЦЭМ!$B$39:$B$782,Q$47)+'СЕТ СН'!$G$12+СВЦЭМ!$D$10+'СЕТ СН'!$G$6-'СЕТ СН'!$G$22</f>
        <v>1237.6968911299998</v>
      </c>
      <c r="R76" s="36">
        <f>SUMIFS(СВЦЭМ!$C$39:$C$782,СВЦЭМ!$A$39:$A$782,$A76,СВЦЭМ!$B$39:$B$782,R$47)+'СЕТ СН'!$G$12+СВЦЭМ!$D$10+'СЕТ СН'!$G$6-'СЕТ СН'!$G$22</f>
        <v>1232.3092165099999</v>
      </c>
      <c r="S76" s="36">
        <f>SUMIFS(СВЦЭМ!$C$39:$C$782,СВЦЭМ!$A$39:$A$782,$A76,СВЦЭМ!$B$39:$B$782,S$47)+'СЕТ СН'!$G$12+СВЦЭМ!$D$10+'СЕТ СН'!$G$6-'СЕТ СН'!$G$22</f>
        <v>1206.3958522600001</v>
      </c>
      <c r="T76" s="36">
        <f>SUMIFS(СВЦЭМ!$C$39:$C$782,СВЦЭМ!$A$39:$A$782,$A76,СВЦЭМ!$B$39:$B$782,T$47)+'СЕТ СН'!$G$12+СВЦЭМ!$D$10+'СЕТ СН'!$G$6-'СЕТ СН'!$G$22</f>
        <v>1186.16977062</v>
      </c>
      <c r="U76" s="36">
        <f>SUMIFS(СВЦЭМ!$C$39:$C$782,СВЦЭМ!$A$39:$A$782,$A76,СВЦЭМ!$B$39:$B$782,U$47)+'СЕТ СН'!$G$12+СВЦЭМ!$D$10+'СЕТ СН'!$G$6-'СЕТ СН'!$G$22</f>
        <v>1145.02575886</v>
      </c>
      <c r="V76" s="36">
        <f>SUMIFS(СВЦЭМ!$C$39:$C$782,СВЦЭМ!$A$39:$A$782,$A76,СВЦЭМ!$B$39:$B$782,V$47)+'СЕТ СН'!$G$12+СВЦЭМ!$D$10+'СЕТ СН'!$G$6-'СЕТ СН'!$G$22</f>
        <v>1120.99186459</v>
      </c>
      <c r="W76" s="36">
        <f>SUMIFS(СВЦЭМ!$C$39:$C$782,СВЦЭМ!$A$39:$A$782,$A76,СВЦЭМ!$B$39:$B$782,W$47)+'СЕТ СН'!$G$12+СВЦЭМ!$D$10+'СЕТ СН'!$G$6-'СЕТ СН'!$G$22</f>
        <v>1106.3784495299999</v>
      </c>
      <c r="X76" s="36">
        <f>SUMIFS(СВЦЭМ!$C$39:$C$782,СВЦЭМ!$A$39:$A$782,$A76,СВЦЭМ!$B$39:$B$782,X$47)+'СЕТ СН'!$G$12+СВЦЭМ!$D$10+'СЕТ СН'!$G$6-'СЕТ СН'!$G$22</f>
        <v>1164.89532783</v>
      </c>
      <c r="Y76" s="36">
        <f>SUMIFS(СВЦЭМ!$C$39:$C$782,СВЦЭМ!$A$39:$A$782,$A76,СВЦЭМ!$B$39:$B$782,Y$47)+'СЕТ СН'!$G$12+СВЦЭМ!$D$10+'СЕТ СН'!$G$6-'СЕТ СН'!$G$22</f>
        <v>1179.96986844</v>
      </c>
    </row>
    <row r="77" spans="1:27" ht="15.75" x14ac:dyDescent="0.2">
      <c r="A77" s="35">
        <f t="shared" si="1"/>
        <v>44469</v>
      </c>
      <c r="B77" s="36">
        <f>SUMIFS(СВЦЭМ!$C$39:$C$782,СВЦЭМ!$A$39:$A$782,$A77,СВЦЭМ!$B$39:$B$782,B$47)+'СЕТ СН'!$G$12+СВЦЭМ!$D$10+'СЕТ СН'!$G$6-'СЕТ СН'!$G$22</f>
        <v>1198.5809444700001</v>
      </c>
      <c r="C77" s="36">
        <f>SUMIFS(СВЦЭМ!$C$39:$C$782,СВЦЭМ!$A$39:$A$782,$A77,СВЦЭМ!$B$39:$B$782,C$47)+'СЕТ СН'!$G$12+СВЦЭМ!$D$10+'СЕТ СН'!$G$6-'СЕТ СН'!$G$22</f>
        <v>1241.36874943</v>
      </c>
      <c r="D77" s="36">
        <f>SUMIFS(СВЦЭМ!$C$39:$C$782,СВЦЭМ!$A$39:$A$782,$A77,СВЦЭМ!$B$39:$B$782,D$47)+'СЕТ СН'!$G$12+СВЦЭМ!$D$10+'СЕТ СН'!$G$6-'СЕТ СН'!$G$22</f>
        <v>1292.8075053799998</v>
      </c>
      <c r="E77" s="36">
        <f>SUMIFS(СВЦЭМ!$C$39:$C$782,СВЦЭМ!$A$39:$A$782,$A77,СВЦЭМ!$B$39:$B$782,E$47)+'СЕТ СН'!$G$12+СВЦЭМ!$D$10+'СЕТ СН'!$G$6-'СЕТ СН'!$G$22</f>
        <v>1314.5589641499998</v>
      </c>
      <c r="F77" s="36">
        <f>SUMIFS(СВЦЭМ!$C$39:$C$782,СВЦЭМ!$A$39:$A$782,$A77,СВЦЭМ!$B$39:$B$782,F$47)+'СЕТ СН'!$G$12+СВЦЭМ!$D$10+'СЕТ СН'!$G$6-'СЕТ СН'!$G$22</f>
        <v>1312.3066096899997</v>
      </c>
      <c r="G77" s="36">
        <f>SUMIFS(СВЦЭМ!$C$39:$C$782,СВЦЭМ!$A$39:$A$782,$A77,СВЦЭМ!$B$39:$B$782,G$47)+'СЕТ СН'!$G$12+СВЦЭМ!$D$10+'СЕТ СН'!$G$6-'СЕТ СН'!$G$22</f>
        <v>1315.2369599399999</v>
      </c>
      <c r="H77" s="36">
        <f>SUMIFS(СВЦЭМ!$C$39:$C$782,СВЦЭМ!$A$39:$A$782,$A77,СВЦЭМ!$B$39:$B$782,H$47)+'СЕТ СН'!$G$12+СВЦЭМ!$D$10+'СЕТ СН'!$G$6-'СЕТ СН'!$G$22</f>
        <v>1252.5045300699999</v>
      </c>
      <c r="I77" s="36">
        <f>SUMIFS(СВЦЭМ!$C$39:$C$782,СВЦЭМ!$A$39:$A$782,$A77,СВЦЭМ!$B$39:$B$782,I$47)+'СЕТ СН'!$G$12+СВЦЭМ!$D$10+'СЕТ СН'!$G$6-'СЕТ СН'!$G$22</f>
        <v>1237.76949092</v>
      </c>
      <c r="J77" s="36">
        <f>SUMIFS(СВЦЭМ!$C$39:$C$782,СВЦЭМ!$A$39:$A$782,$A77,СВЦЭМ!$B$39:$B$782,J$47)+'СЕТ СН'!$G$12+СВЦЭМ!$D$10+'СЕТ СН'!$G$6-'СЕТ СН'!$G$22</f>
        <v>1204.26242336</v>
      </c>
      <c r="K77" s="36">
        <f>SUMIFS(СВЦЭМ!$C$39:$C$782,СВЦЭМ!$A$39:$A$782,$A77,СВЦЭМ!$B$39:$B$782,K$47)+'СЕТ СН'!$G$12+СВЦЭМ!$D$10+'СЕТ СН'!$G$6-'СЕТ СН'!$G$22</f>
        <v>1212.06228981</v>
      </c>
      <c r="L77" s="36">
        <f>SUMIFS(СВЦЭМ!$C$39:$C$782,СВЦЭМ!$A$39:$A$782,$A77,СВЦЭМ!$B$39:$B$782,L$47)+'СЕТ СН'!$G$12+СВЦЭМ!$D$10+'СЕТ СН'!$G$6-'СЕТ СН'!$G$22</f>
        <v>1215.0837293899999</v>
      </c>
      <c r="M77" s="36">
        <f>SUMIFS(СВЦЭМ!$C$39:$C$782,СВЦЭМ!$A$39:$A$782,$A77,СВЦЭМ!$B$39:$B$782,M$47)+'СЕТ СН'!$G$12+СВЦЭМ!$D$10+'СЕТ СН'!$G$6-'СЕТ СН'!$G$22</f>
        <v>1196.20324306</v>
      </c>
      <c r="N77" s="36">
        <f>SUMIFS(СВЦЭМ!$C$39:$C$782,СВЦЭМ!$A$39:$A$782,$A77,СВЦЭМ!$B$39:$B$782,N$47)+'СЕТ СН'!$G$12+СВЦЭМ!$D$10+'СЕТ СН'!$G$6-'СЕТ СН'!$G$22</f>
        <v>1185.48555534</v>
      </c>
      <c r="O77" s="36">
        <f>SUMIFS(СВЦЭМ!$C$39:$C$782,СВЦЭМ!$A$39:$A$782,$A77,СВЦЭМ!$B$39:$B$782,O$47)+'СЕТ СН'!$G$12+СВЦЭМ!$D$10+'СЕТ СН'!$G$6-'СЕТ СН'!$G$22</f>
        <v>1180.7353469500001</v>
      </c>
      <c r="P77" s="36">
        <f>SUMIFS(СВЦЭМ!$C$39:$C$782,СВЦЭМ!$A$39:$A$782,$A77,СВЦЭМ!$B$39:$B$782,P$47)+'СЕТ СН'!$G$12+СВЦЭМ!$D$10+'СЕТ СН'!$G$6-'СЕТ СН'!$G$22</f>
        <v>1226.1348379399999</v>
      </c>
      <c r="Q77" s="36">
        <f>SUMIFS(СВЦЭМ!$C$39:$C$782,СВЦЭМ!$A$39:$A$782,$A77,СВЦЭМ!$B$39:$B$782,Q$47)+'СЕТ СН'!$G$12+СВЦЭМ!$D$10+'СЕТ СН'!$G$6-'СЕТ СН'!$G$22</f>
        <v>1232.86202387</v>
      </c>
      <c r="R77" s="36">
        <f>SUMIFS(СВЦЭМ!$C$39:$C$782,СВЦЭМ!$A$39:$A$782,$A77,СВЦЭМ!$B$39:$B$782,R$47)+'СЕТ СН'!$G$12+СВЦЭМ!$D$10+'СЕТ СН'!$G$6-'СЕТ СН'!$G$22</f>
        <v>1231.1291579900001</v>
      </c>
      <c r="S77" s="36">
        <f>SUMIFS(СВЦЭМ!$C$39:$C$782,СВЦЭМ!$A$39:$A$782,$A77,СВЦЭМ!$B$39:$B$782,S$47)+'СЕТ СН'!$G$12+СВЦЭМ!$D$10+'СЕТ СН'!$G$6-'СЕТ СН'!$G$22</f>
        <v>1179.16248636</v>
      </c>
      <c r="T77" s="36">
        <f>SUMIFS(СВЦЭМ!$C$39:$C$782,СВЦЭМ!$A$39:$A$782,$A77,СВЦЭМ!$B$39:$B$782,T$47)+'СЕТ СН'!$G$12+СВЦЭМ!$D$10+'СЕТ СН'!$G$6-'СЕТ СН'!$G$22</f>
        <v>1191.3104219700001</v>
      </c>
      <c r="U77" s="36">
        <f>SUMIFS(СВЦЭМ!$C$39:$C$782,СВЦЭМ!$A$39:$A$782,$A77,СВЦЭМ!$B$39:$B$782,U$47)+'СЕТ СН'!$G$12+СВЦЭМ!$D$10+'СЕТ СН'!$G$6-'СЕТ СН'!$G$22</f>
        <v>1164.5505715700001</v>
      </c>
      <c r="V77" s="36">
        <f>SUMIFS(СВЦЭМ!$C$39:$C$782,СВЦЭМ!$A$39:$A$782,$A77,СВЦЭМ!$B$39:$B$782,V$47)+'СЕТ СН'!$G$12+СВЦЭМ!$D$10+'СЕТ СН'!$G$6-'СЕТ СН'!$G$22</f>
        <v>1157.1852468899999</v>
      </c>
      <c r="W77" s="36">
        <f>SUMIFS(СВЦЭМ!$C$39:$C$782,СВЦЭМ!$A$39:$A$782,$A77,СВЦЭМ!$B$39:$B$782,W$47)+'СЕТ СН'!$G$12+СВЦЭМ!$D$10+'СЕТ СН'!$G$6-'СЕТ СН'!$G$22</f>
        <v>1150.57813889</v>
      </c>
      <c r="X77" s="36">
        <f>SUMIFS(СВЦЭМ!$C$39:$C$782,СВЦЭМ!$A$39:$A$782,$A77,СВЦЭМ!$B$39:$B$782,X$47)+'СЕТ СН'!$G$12+СВЦЭМ!$D$10+'СЕТ СН'!$G$6-'СЕТ СН'!$G$22</f>
        <v>1172.4023134500001</v>
      </c>
      <c r="Y77" s="36">
        <f>SUMIFS(СВЦЭМ!$C$39:$C$782,СВЦЭМ!$A$39:$A$782,$A77,СВЦЭМ!$B$39:$B$782,Y$47)+'СЕТ СН'!$G$12+СВЦЭМ!$D$10+'СЕТ СН'!$G$6-'СЕТ СН'!$G$22</f>
        <v>1216.6711823600001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01.09.2021</v>
      </c>
      <c r="B84" s="36">
        <f>SUMIFS(СВЦЭМ!$C$39:$C$782,СВЦЭМ!$A$39:$A$782,$A84,СВЦЭМ!$B$39:$B$782,B$83)+'СЕТ СН'!$H$12+СВЦЭМ!$D$10+'СЕТ СН'!$H$6-'СЕТ СН'!$H$22</f>
        <v>1100.5108052200001</v>
      </c>
      <c r="C84" s="36">
        <f>SUMIFS(СВЦЭМ!$C$39:$C$782,СВЦЭМ!$A$39:$A$782,$A84,СВЦЭМ!$B$39:$B$782,C$83)+'СЕТ СН'!$H$12+СВЦЭМ!$D$10+'СЕТ СН'!$H$6-'СЕТ СН'!$H$22</f>
        <v>1200.92714471</v>
      </c>
      <c r="D84" s="36">
        <f>SUMIFS(СВЦЭМ!$C$39:$C$782,СВЦЭМ!$A$39:$A$782,$A84,СВЦЭМ!$B$39:$B$782,D$83)+'СЕТ СН'!$H$12+СВЦЭМ!$D$10+'СЕТ СН'!$H$6-'СЕТ СН'!$H$22</f>
        <v>1279.91648457</v>
      </c>
      <c r="E84" s="36">
        <f>SUMIFS(СВЦЭМ!$C$39:$C$782,СВЦЭМ!$A$39:$A$782,$A84,СВЦЭМ!$B$39:$B$782,E$83)+'СЕТ СН'!$H$12+СВЦЭМ!$D$10+'СЕТ СН'!$H$6-'СЕТ СН'!$H$22</f>
        <v>1310.2070771000001</v>
      </c>
      <c r="F84" s="36">
        <f>SUMIFS(СВЦЭМ!$C$39:$C$782,СВЦЭМ!$A$39:$A$782,$A84,СВЦЭМ!$B$39:$B$782,F$83)+'СЕТ СН'!$H$12+СВЦЭМ!$D$10+'СЕТ СН'!$H$6-'СЕТ СН'!$H$22</f>
        <v>1308.2407951600001</v>
      </c>
      <c r="G84" s="36">
        <f>SUMIFS(СВЦЭМ!$C$39:$C$782,СВЦЭМ!$A$39:$A$782,$A84,СВЦЭМ!$B$39:$B$782,G$83)+'СЕТ СН'!$H$12+СВЦЭМ!$D$10+'СЕТ СН'!$H$6-'СЕТ СН'!$H$22</f>
        <v>1277.2757228099999</v>
      </c>
      <c r="H84" s="36">
        <f>SUMIFS(СВЦЭМ!$C$39:$C$782,СВЦЭМ!$A$39:$A$782,$A84,СВЦЭМ!$B$39:$B$782,H$83)+'СЕТ СН'!$H$12+СВЦЭМ!$D$10+'СЕТ СН'!$H$6-'СЕТ СН'!$H$22</f>
        <v>1223.6835917799999</v>
      </c>
      <c r="I84" s="36">
        <f>SUMIFS(СВЦЭМ!$C$39:$C$782,СВЦЭМ!$A$39:$A$782,$A84,СВЦЭМ!$B$39:$B$782,I$83)+'СЕТ СН'!$H$12+СВЦЭМ!$D$10+'СЕТ СН'!$H$6-'СЕТ СН'!$H$22</f>
        <v>1151.2951471399999</v>
      </c>
      <c r="J84" s="36">
        <f>SUMIFS(СВЦЭМ!$C$39:$C$782,СВЦЭМ!$A$39:$A$782,$A84,СВЦЭМ!$B$39:$B$782,J$83)+'СЕТ СН'!$H$12+СВЦЭМ!$D$10+'СЕТ СН'!$H$6-'СЕТ СН'!$H$22</f>
        <v>1096.5734979000001</v>
      </c>
      <c r="K84" s="36">
        <f>SUMIFS(СВЦЭМ!$C$39:$C$782,СВЦЭМ!$A$39:$A$782,$A84,СВЦЭМ!$B$39:$B$782,K$83)+'СЕТ СН'!$H$12+СВЦЭМ!$D$10+'СЕТ СН'!$H$6-'СЕТ СН'!$H$22</f>
        <v>1056.2287843300001</v>
      </c>
      <c r="L84" s="36">
        <f>SUMIFS(СВЦЭМ!$C$39:$C$782,СВЦЭМ!$A$39:$A$782,$A84,СВЦЭМ!$B$39:$B$782,L$83)+'СЕТ СН'!$H$12+СВЦЭМ!$D$10+'СЕТ СН'!$H$6-'СЕТ СН'!$H$22</f>
        <v>1041.76414037</v>
      </c>
      <c r="M84" s="36">
        <f>SUMIFS(СВЦЭМ!$C$39:$C$782,СВЦЭМ!$A$39:$A$782,$A84,СВЦЭМ!$B$39:$B$782,M$83)+'СЕТ СН'!$H$12+СВЦЭМ!$D$10+'СЕТ СН'!$H$6-'СЕТ СН'!$H$22</f>
        <v>1041.37313948</v>
      </c>
      <c r="N84" s="36">
        <f>SUMIFS(СВЦЭМ!$C$39:$C$782,СВЦЭМ!$A$39:$A$782,$A84,СВЦЭМ!$B$39:$B$782,N$83)+'СЕТ СН'!$H$12+СВЦЭМ!$D$10+'СЕТ СН'!$H$6-'СЕТ СН'!$H$22</f>
        <v>1067.26785776</v>
      </c>
      <c r="O84" s="36">
        <f>SUMIFS(СВЦЭМ!$C$39:$C$782,СВЦЭМ!$A$39:$A$782,$A84,СВЦЭМ!$B$39:$B$782,O$83)+'СЕТ СН'!$H$12+СВЦЭМ!$D$10+'СЕТ СН'!$H$6-'СЕТ СН'!$H$22</f>
        <v>1103.9991419600001</v>
      </c>
      <c r="P84" s="36">
        <f>SUMIFS(СВЦЭМ!$C$39:$C$782,СВЦЭМ!$A$39:$A$782,$A84,СВЦЭМ!$B$39:$B$782,P$83)+'СЕТ СН'!$H$12+СВЦЭМ!$D$10+'СЕТ СН'!$H$6-'СЕТ СН'!$H$22</f>
        <v>1136.83801782</v>
      </c>
      <c r="Q84" s="36">
        <f>SUMIFS(СВЦЭМ!$C$39:$C$782,СВЦЭМ!$A$39:$A$782,$A84,СВЦЭМ!$B$39:$B$782,Q$83)+'СЕТ СН'!$H$12+СВЦЭМ!$D$10+'СЕТ СН'!$H$6-'СЕТ СН'!$H$22</f>
        <v>1139.7981635900001</v>
      </c>
      <c r="R84" s="36">
        <f>SUMIFS(СВЦЭМ!$C$39:$C$782,СВЦЭМ!$A$39:$A$782,$A84,СВЦЭМ!$B$39:$B$782,R$83)+'СЕТ СН'!$H$12+СВЦЭМ!$D$10+'СЕТ СН'!$H$6-'СЕТ СН'!$H$22</f>
        <v>1134.91031486</v>
      </c>
      <c r="S84" s="36">
        <f>SUMIFS(СВЦЭМ!$C$39:$C$782,СВЦЭМ!$A$39:$A$782,$A84,СВЦЭМ!$B$39:$B$782,S$83)+'СЕТ СН'!$H$12+СВЦЭМ!$D$10+'СЕТ СН'!$H$6-'СЕТ СН'!$H$22</f>
        <v>1101.3563293</v>
      </c>
      <c r="T84" s="36">
        <f>SUMIFS(СВЦЭМ!$C$39:$C$782,СВЦЭМ!$A$39:$A$782,$A84,СВЦЭМ!$B$39:$B$782,T$83)+'СЕТ СН'!$H$12+СВЦЭМ!$D$10+'СЕТ СН'!$H$6-'СЕТ СН'!$H$22</f>
        <v>1064.52990404</v>
      </c>
      <c r="U84" s="36">
        <f>SUMIFS(СВЦЭМ!$C$39:$C$782,СВЦЭМ!$A$39:$A$782,$A84,СВЦЭМ!$B$39:$B$782,U$83)+'СЕТ СН'!$H$12+СВЦЭМ!$D$10+'СЕТ СН'!$H$6-'СЕТ СН'!$H$22</f>
        <v>1033.67927319</v>
      </c>
      <c r="V84" s="36">
        <f>SUMIFS(СВЦЭМ!$C$39:$C$782,СВЦЭМ!$A$39:$A$782,$A84,СВЦЭМ!$B$39:$B$782,V$83)+'СЕТ СН'!$H$12+СВЦЭМ!$D$10+'СЕТ СН'!$H$6-'СЕТ СН'!$H$22</f>
        <v>1035.8999220400001</v>
      </c>
      <c r="W84" s="36">
        <f>SUMIFS(СВЦЭМ!$C$39:$C$782,СВЦЭМ!$A$39:$A$782,$A84,СВЦЭМ!$B$39:$B$782,W$83)+'СЕТ СН'!$H$12+СВЦЭМ!$D$10+'СЕТ СН'!$H$6-'СЕТ СН'!$H$22</f>
        <v>1037.42359115</v>
      </c>
      <c r="X84" s="36">
        <f>SUMIFS(СВЦЭМ!$C$39:$C$782,СВЦЭМ!$A$39:$A$782,$A84,СВЦЭМ!$B$39:$B$782,X$83)+'СЕТ СН'!$H$12+СВЦЭМ!$D$10+'СЕТ СН'!$H$6-'СЕТ СН'!$H$22</f>
        <v>1034.4406082200001</v>
      </c>
      <c r="Y84" s="36">
        <f>SUMIFS(СВЦЭМ!$C$39:$C$782,СВЦЭМ!$A$39:$A$782,$A84,СВЦЭМ!$B$39:$B$782,Y$83)+'СЕТ СН'!$H$12+СВЦЭМ!$D$10+'СЕТ СН'!$H$6-'СЕТ СН'!$H$22</f>
        <v>1095.8508451499999</v>
      </c>
    </row>
    <row r="85" spans="1:25" ht="15.75" x14ac:dyDescent="0.2">
      <c r="A85" s="35">
        <f>A84+1</f>
        <v>44441</v>
      </c>
      <c r="B85" s="36">
        <f>SUMIFS(СВЦЭМ!$C$39:$C$782,СВЦЭМ!$A$39:$A$782,$A85,СВЦЭМ!$B$39:$B$782,B$83)+'СЕТ СН'!$H$12+СВЦЭМ!$D$10+'СЕТ СН'!$H$6-'СЕТ СН'!$H$22</f>
        <v>1193.53991137</v>
      </c>
      <c r="C85" s="36">
        <f>SUMIFS(СВЦЭМ!$C$39:$C$782,СВЦЭМ!$A$39:$A$782,$A85,СВЦЭМ!$B$39:$B$782,C$83)+'СЕТ СН'!$H$12+СВЦЭМ!$D$10+'СЕТ СН'!$H$6-'СЕТ СН'!$H$22</f>
        <v>1268.1534866700001</v>
      </c>
      <c r="D85" s="36">
        <f>SUMIFS(СВЦЭМ!$C$39:$C$782,СВЦЭМ!$A$39:$A$782,$A85,СВЦЭМ!$B$39:$B$782,D$83)+'СЕТ СН'!$H$12+СВЦЭМ!$D$10+'СЕТ СН'!$H$6-'СЕТ СН'!$H$22</f>
        <v>1347.0606747100001</v>
      </c>
      <c r="E85" s="36">
        <f>SUMIFS(СВЦЭМ!$C$39:$C$782,СВЦЭМ!$A$39:$A$782,$A85,СВЦЭМ!$B$39:$B$782,E$83)+'СЕТ СН'!$H$12+СВЦЭМ!$D$10+'СЕТ СН'!$H$6-'СЕТ СН'!$H$22</f>
        <v>1363.9170553500001</v>
      </c>
      <c r="F85" s="36">
        <f>SUMIFS(СВЦЭМ!$C$39:$C$782,СВЦЭМ!$A$39:$A$782,$A85,СВЦЭМ!$B$39:$B$782,F$83)+'СЕТ СН'!$H$12+СВЦЭМ!$D$10+'СЕТ СН'!$H$6-'СЕТ СН'!$H$22</f>
        <v>1347.9108480099999</v>
      </c>
      <c r="G85" s="36">
        <f>SUMIFS(СВЦЭМ!$C$39:$C$782,СВЦЭМ!$A$39:$A$782,$A85,СВЦЭМ!$B$39:$B$782,G$83)+'СЕТ СН'!$H$12+СВЦЭМ!$D$10+'СЕТ СН'!$H$6-'СЕТ СН'!$H$22</f>
        <v>1326.1416849999998</v>
      </c>
      <c r="H85" s="36">
        <f>SUMIFS(СВЦЭМ!$C$39:$C$782,СВЦЭМ!$A$39:$A$782,$A85,СВЦЭМ!$B$39:$B$782,H$83)+'СЕТ СН'!$H$12+СВЦЭМ!$D$10+'СЕТ СН'!$H$6-'СЕТ СН'!$H$22</f>
        <v>1276.54852605</v>
      </c>
      <c r="I85" s="36">
        <f>SUMIFS(СВЦЭМ!$C$39:$C$782,СВЦЭМ!$A$39:$A$782,$A85,СВЦЭМ!$B$39:$B$782,I$83)+'СЕТ СН'!$H$12+СВЦЭМ!$D$10+'СЕТ СН'!$H$6-'СЕТ СН'!$H$22</f>
        <v>1201.1761573900001</v>
      </c>
      <c r="J85" s="36">
        <f>SUMIFS(СВЦЭМ!$C$39:$C$782,СВЦЭМ!$A$39:$A$782,$A85,СВЦЭМ!$B$39:$B$782,J$83)+'СЕТ СН'!$H$12+СВЦЭМ!$D$10+'СЕТ СН'!$H$6-'СЕТ СН'!$H$22</f>
        <v>1109.5463748500001</v>
      </c>
      <c r="K85" s="36">
        <f>SUMIFS(СВЦЭМ!$C$39:$C$782,СВЦЭМ!$A$39:$A$782,$A85,СВЦЭМ!$B$39:$B$782,K$83)+'СЕТ СН'!$H$12+СВЦЭМ!$D$10+'СЕТ СН'!$H$6-'СЕТ СН'!$H$22</f>
        <v>1085.35095531</v>
      </c>
      <c r="L85" s="36">
        <f>SUMIFS(СВЦЭМ!$C$39:$C$782,СВЦЭМ!$A$39:$A$782,$A85,СВЦЭМ!$B$39:$B$782,L$83)+'СЕТ СН'!$H$12+СВЦЭМ!$D$10+'СЕТ СН'!$H$6-'СЕТ СН'!$H$22</f>
        <v>1078.9952277699999</v>
      </c>
      <c r="M85" s="36">
        <f>SUMIFS(СВЦЭМ!$C$39:$C$782,СВЦЭМ!$A$39:$A$782,$A85,СВЦЭМ!$B$39:$B$782,M$83)+'СЕТ СН'!$H$12+СВЦЭМ!$D$10+'СЕТ СН'!$H$6-'СЕТ СН'!$H$22</f>
        <v>1093.1511273399999</v>
      </c>
      <c r="N85" s="36">
        <f>SUMIFS(СВЦЭМ!$C$39:$C$782,СВЦЭМ!$A$39:$A$782,$A85,СВЦЭМ!$B$39:$B$782,N$83)+'СЕТ СН'!$H$12+СВЦЭМ!$D$10+'СЕТ СН'!$H$6-'СЕТ СН'!$H$22</f>
        <v>1100.1822729</v>
      </c>
      <c r="O85" s="36">
        <f>SUMIFS(СВЦЭМ!$C$39:$C$782,СВЦЭМ!$A$39:$A$782,$A85,СВЦЭМ!$B$39:$B$782,O$83)+'СЕТ СН'!$H$12+СВЦЭМ!$D$10+'СЕТ СН'!$H$6-'СЕТ СН'!$H$22</f>
        <v>1132.6782154299999</v>
      </c>
      <c r="P85" s="36">
        <f>SUMIFS(СВЦЭМ!$C$39:$C$782,СВЦЭМ!$A$39:$A$782,$A85,СВЦЭМ!$B$39:$B$782,P$83)+'СЕТ СН'!$H$12+СВЦЭМ!$D$10+'СЕТ СН'!$H$6-'СЕТ СН'!$H$22</f>
        <v>1164.9414092</v>
      </c>
      <c r="Q85" s="36">
        <f>SUMIFS(СВЦЭМ!$C$39:$C$782,СВЦЭМ!$A$39:$A$782,$A85,СВЦЭМ!$B$39:$B$782,Q$83)+'СЕТ СН'!$H$12+СВЦЭМ!$D$10+'СЕТ СН'!$H$6-'СЕТ СН'!$H$22</f>
        <v>1164.70249629</v>
      </c>
      <c r="R85" s="36">
        <f>SUMIFS(СВЦЭМ!$C$39:$C$782,СВЦЭМ!$A$39:$A$782,$A85,СВЦЭМ!$B$39:$B$782,R$83)+'СЕТ СН'!$H$12+СВЦЭМ!$D$10+'СЕТ СН'!$H$6-'СЕТ СН'!$H$22</f>
        <v>1165.38566193</v>
      </c>
      <c r="S85" s="36">
        <f>SUMIFS(СВЦЭМ!$C$39:$C$782,СВЦЭМ!$A$39:$A$782,$A85,СВЦЭМ!$B$39:$B$782,S$83)+'СЕТ СН'!$H$12+СВЦЭМ!$D$10+'СЕТ СН'!$H$6-'СЕТ СН'!$H$22</f>
        <v>1141.6232587500001</v>
      </c>
      <c r="T85" s="36">
        <f>SUMIFS(СВЦЭМ!$C$39:$C$782,СВЦЭМ!$A$39:$A$782,$A85,СВЦЭМ!$B$39:$B$782,T$83)+'СЕТ СН'!$H$12+СВЦЭМ!$D$10+'СЕТ СН'!$H$6-'СЕТ СН'!$H$22</f>
        <v>1139.12660805</v>
      </c>
      <c r="U85" s="36">
        <f>SUMIFS(СВЦЭМ!$C$39:$C$782,СВЦЭМ!$A$39:$A$782,$A85,СВЦЭМ!$B$39:$B$782,U$83)+'СЕТ СН'!$H$12+СВЦЭМ!$D$10+'СЕТ СН'!$H$6-'СЕТ СН'!$H$22</f>
        <v>1118.9575423399999</v>
      </c>
      <c r="V85" s="36">
        <f>SUMIFS(СВЦЭМ!$C$39:$C$782,СВЦЭМ!$A$39:$A$782,$A85,СВЦЭМ!$B$39:$B$782,V$83)+'СЕТ СН'!$H$12+СВЦЭМ!$D$10+'СЕТ СН'!$H$6-'СЕТ СН'!$H$22</f>
        <v>1133.06957648</v>
      </c>
      <c r="W85" s="36">
        <f>SUMIFS(СВЦЭМ!$C$39:$C$782,СВЦЭМ!$A$39:$A$782,$A85,СВЦЭМ!$B$39:$B$782,W$83)+'СЕТ СН'!$H$12+СВЦЭМ!$D$10+'СЕТ СН'!$H$6-'СЕТ СН'!$H$22</f>
        <v>1123.17689853</v>
      </c>
      <c r="X85" s="36">
        <f>SUMIFS(СВЦЭМ!$C$39:$C$782,СВЦЭМ!$A$39:$A$782,$A85,СВЦЭМ!$B$39:$B$782,X$83)+'СЕТ СН'!$H$12+СВЦЭМ!$D$10+'СЕТ СН'!$H$6-'СЕТ СН'!$H$22</f>
        <v>1105.8488969299999</v>
      </c>
      <c r="Y85" s="36">
        <f>SUMIFS(СВЦЭМ!$C$39:$C$782,СВЦЭМ!$A$39:$A$782,$A85,СВЦЭМ!$B$39:$B$782,Y$83)+'СЕТ СН'!$H$12+СВЦЭМ!$D$10+'СЕТ СН'!$H$6-'СЕТ СН'!$H$22</f>
        <v>1116.45691199</v>
      </c>
    </row>
    <row r="86" spans="1:25" ht="15.75" x14ac:dyDescent="0.2">
      <c r="A86" s="35">
        <f t="shared" ref="A86:A113" si="2">A85+1</f>
        <v>44442</v>
      </c>
      <c r="B86" s="36">
        <f>SUMIFS(СВЦЭМ!$C$39:$C$782,СВЦЭМ!$A$39:$A$782,$A86,СВЦЭМ!$B$39:$B$782,B$83)+'СЕТ СН'!$H$12+СВЦЭМ!$D$10+'СЕТ СН'!$H$6-'СЕТ СН'!$H$22</f>
        <v>1200.1674717200001</v>
      </c>
      <c r="C86" s="36">
        <f>SUMIFS(СВЦЭМ!$C$39:$C$782,СВЦЭМ!$A$39:$A$782,$A86,СВЦЭМ!$B$39:$B$782,C$83)+'СЕТ СН'!$H$12+СВЦЭМ!$D$10+'СЕТ СН'!$H$6-'СЕТ СН'!$H$22</f>
        <v>1276.3741434999999</v>
      </c>
      <c r="D86" s="36">
        <f>SUMIFS(СВЦЭМ!$C$39:$C$782,СВЦЭМ!$A$39:$A$782,$A86,СВЦЭМ!$B$39:$B$782,D$83)+'СЕТ СН'!$H$12+СВЦЭМ!$D$10+'СЕТ СН'!$H$6-'СЕТ СН'!$H$22</f>
        <v>1339.42178496</v>
      </c>
      <c r="E86" s="36">
        <f>SUMIFS(СВЦЭМ!$C$39:$C$782,СВЦЭМ!$A$39:$A$782,$A86,СВЦЭМ!$B$39:$B$782,E$83)+'СЕТ СН'!$H$12+СВЦЭМ!$D$10+'СЕТ СН'!$H$6-'СЕТ СН'!$H$22</f>
        <v>1363.30301315</v>
      </c>
      <c r="F86" s="36">
        <f>SUMIFS(СВЦЭМ!$C$39:$C$782,СВЦЭМ!$A$39:$A$782,$A86,СВЦЭМ!$B$39:$B$782,F$83)+'СЕТ СН'!$H$12+СВЦЭМ!$D$10+'СЕТ СН'!$H$6-'СЕТ СН'!$H$22</f>
        <v>1354.7062108800001</v>
      </c>
      <c r="G86" s="36">
        <f>SUMIFS(СВЦЭМ!$C$39:$C$782,СВЦЭМ!$A$39:$A$782,$A86,СВЦЭМ!$B$39:$B$782,G$83)+'СЕТ СН'!$H$12+СВЦЭМ!$D$10+'СЕТ СН'!$H$6-'СЕТ СН'!$H$22</f>
        <v>1319.97480423</v>
      </c>
      <c r="H86" s="36">
        <f>SUMIFS(СВЦЭМ!$C$39:$C$782,СВЦЭМ!$A$39:$A$782,$A86,СВЦЭМ!$B$39:$B$782,H$83)+'СЕТ СН'!$H$12+СВЦЭМ!$D$10+'СЕТ СН'!$H$6-'СЕТ СН'!$H$22</f>
        <v>1257.53151389</v>
      </c>
      <c r="I86" s="36">
        <f>SUMIFS(СВЦЭМ!$C$39:$C$782,СВЦЭМ!$A$39:$A$782,$A86,СВЦЭМ!$B$39:$B$782,I$83)+'СЕТ СН'!$H$12+СВЦЭМ!$D$10+'СЕТ СН'!$H$6-'СЕТ СН'!$H$22</f>
        <v>1177.55836735</v>
      </c>
      <c r="J86" s="36">
        <f>SUMIFS(СВЦЭМ!$C$39:$C$782,СВЦЭМ!$A$39:$A$782,$A86,СВЦЭМ!$B$39:$B$782,J$83)+'СЕТ СН'!$H$12+СВЦЭМ!$D$10+'СЕТ СН'!$H$6-'СЕТ СН'!$H$22</f>
        <v>1112.8073138100001</v>
      </c>
      <c r="K86" s="36">
        <f>SUMIFS(СВЦЭМ!$C$39:$C$782,СВЦЭМ!$A$39:$A$782,$A86,СВЦЭМ!$B$39:$B$782,K$83)+'СЕТ СН'!$H$12+СВЦЭМ!$D$10+'СЕТ СН'!$H$6-'СЕТ СН'!$H$22</f>
        <v>1087.39904789</v>
      </c>
      <c r="L86" s="36">
        <f>SUMIFS(СВЦЭМ!$C$39:$C$782,СВЦЭМ!$A$39:$A$782,$A86,СВЦЭМ!$B$39:$B$782,L$83)+'СЕТ СН'!$H$12+СВЦЭМ!$D$10+'СЕТ СН'!$H$6-'СЕТ СН'!$H$22</f>
        <v>1084.0064884600001</v>
      </c>
      <c r="M86" s="36">
        <f>SUMIFS(СВЦЭМ!$C$39:$C$782,СВЦЭМ!$A$39:$A$782,$A86,СВЦЭМ!$B$39:$B$782,M$83)+'СЕТ СН'!$H$12+СВЦЭМ!$D$10+'СЕТ СН'!$H$6-'СЕТ СН'!$H$22</f>
        <v>1076.75645872</v>
      </c>
      <c r="N86" s="36">
        <f>SUMIFS(СВЦЭМ!$C$39:$C$782,СВЦЭМ!$A$39:$A$782,$A86,СВЦЭМ!$B$39:$B$782,N$83)+'СЕТ СН'!$H$12+СВЦЭМ!$D$10+'СЕТ СН'!$H$6-'СЕТ СН'!$H$22</f>
        <v>1090.6960546400001</v>
      </c>
      <c r="O86" s="36">
        <f>SUMIFS(СВЦЭМ!$C$39:$C$782,СВЦЭМ!$A$39:$A$782,$A86,СВЦЭМ!$B$39:$B$782,O$83)+'СЕТ СН'!$H$12+СВЦЭМ!$D$10+'СЕТ СН'!$H$6-'СЕТ СН'!$H$22</f>
        <v>1104.6000007800001</v>
      </c>
      <c r="P86" s="36">
        <f>SUMIFS(СВЦЭМ!$C$39:$C$782,СВЦЭМ!$A$39:$A$782,$A86,СВЦЭМ!$B$39:$B$782,P$83)+'СЕТ СН'!$H$12+СВЦЭМ!$D$10+'СЕТ СН'!$H$6-'СЕТ СН'!$H$22</f>
        <v>1141.2604452099999</v>
      </c>
      <c r="Q86" s="36">
        <f>SUMIFS(СВЦЭМ!$C$39:$C$782,СВЦЭМ!$A$39:$A$782,$A86,СВЦЭМ!$B$39:$B$782,Q$83)+'СЕТ СН'!$H$12+СВЦЭМ!$D$10+'СЕТ СН'!$H$6-'СЕТ СН'!$H$22</f>
        <v>1151.0453958600001</v>
      </c>
      <c r="R86" s="36">
        <f>SUMIFS(СВЦЭМ!$C$39:$C$782,СВЦЭМ!$A$39:$A$782,$A86,СВЦЭМ!$B$39:$B$782,R$83)+'СЕТ СН'!$H$12+СВЦЭМ!$D$10+'СЕТ СН'!$H$6-'СЕТ СН'!$H$22</f>
        <v>1153.37840966</v>
      </c>
      <c r="S86" s="36">
        <f>SUMIFS(СВЦЭМ!$C$39:$C$782,СВЦЭМ!$A$39:$A$782,$A86,СВЦЭМ!$B$39:$B$782,S$83)+'СЕТ СН'!$H$12+СВЦЭМ!$D$10+'СЕТ СН'!$H$6-'СЕТ СН'!$H$22</f>
        <v>1130.72244161</v>
      </c>
      <c r="T86" s="36">
        <f>SUMIFS(СВЦЭМ!$C$39:$C$782,СВЦЭМ!$A$39:$A$782,$A86,СВЦЭМ!$B$39:$B$782,T$83)+'СЕТ СН'!$H$12+СВЦЭМ!$D$10+'СЕТ СН'!$H$6-'СЕТ СН'!$H$22</f>
        <v>1100.8756042100001</v>
      </c>
      <c r="U86" s="36">
        <f>SUMIFS(СВЦЭМ!$C$39:$C$782,СВЦЭМ!$A$39:$A$782,$A86,СВЦЭМ!$B$39:$B$782,U$83)+'СЕТ СН'!$H$12+СВЦЭМ!$D$10+'СЕТ СН'!$H$6-'СЕТ СН'!$H$22</f>
        <v>1098.2956382699999</v>
      </c>
      <c r="V86" s="36">
        <f>SUMIFS(СВЦЭМ!$C$39:$C$782,СВЦЭМ!$A$39:$A$782,$A86,СВЦЭМ!$B$39:$B$782,V$83)+'СЕТ СН'!$H$12+СВЦЭМ!$D$10+'СЕТ СН'!$H$6-'СЕТ СН'!$H$22</f>
        <v>1114.72781618</v>
      </c>
      <c r="W86" s="36">
        <f>SUMIFS(СВЦЭМ!$C$39:$C$782,СВЦЭМ!$A$39:$A$782,$A86,СВЦЭМ!$B$39:$B$782,W$83)+'СЕТ СН'!$H$12+СВЦЭМ!$D$10+'СЕТ СН'!$H$6-'СЕТ СН'!$H$22</f>
        <v>1113.86492273</v>
      </c>
      <c r="X86" s="36">
        <f>SUMIFS(СВЦЭМ!$C$39:$C$782,СВЦЭМ!$A$39:$A$782,$A86,СВЦЭМ!$B$39:$B$782,X$83)+'СЕТ СН'!$H$12+СВЦЭМ!$D$10+'СЕТ СН'!$H$6-'СЕТ СН'!$H$22</f>
        <v>1076.6788139800001</v>
      </c>
      <c r="Y86" s="36">
        <f>SUMIFS(СВЦЭМ!$C$39:$C$782,СВЦЭМ!$A$39:$A$782,$A86,СВЦЭМ!$B$39:$B$782,Y$83)+'СЕТ СН'!$H$12+СВЦЭМ!$D$10+'СЕТ СН'!$H$6-'СЕТ СН'!$H$22</f>
        <v>1106.5938202</v>
      </c>
    </row>
    <row r="87" spans="1:25" ht="15.75" x14ac:dyDescent="0.2">
      <c r="A87" s="35">
        <f t="shared" si="2"/>
        <v>44443</v>
      </c>
      <c r="B87" s="36">
        <f>SUMIFS(СВЦЭМ!$C$39:$C$782,СВЦЭМ!$A$39:$A$782,$A87,СВЦЭМ!$B$39:$B$782,B$83)+'СЕТ СН'!$H$12+СВЦЭМ!$D$10+'СЕТ СН'!$H$6-'СЕТ СН'!$H$22</f>
        <v>1172.7776001</v>
      </c>
      <c r="C87" s="36">
        <f>SUMIFS(СВЦЭМ!$C$39:$C$782,СВЦЭМ!$A$39:$A$782,$A87,СВЦЭМ!$B$39:$B$782,C$83)+'СЕТ СН'!$H$12+СВЦЭМ!$D$10+'СЕТ СН'!$H$6-'СЕТ СН'!$H$22</f>
        <v>1252.56225857</v>
      </c>
      <c r="D87" s="36">
        <f>SUMIFS(СВЦЭМ!$C$39:$C$782,СВЦЭМ!$A$39:$A$782,$A87,СВЦЭМ!$B$39:$B$782,D$83)+'СЕТ СН'!$H$12+СВЦЭМ!$D$10+'СЕТ СН'!$H$6-'СЕТ СН'!$H$22</f>
        <v>1311.0939424999999</v>
      </c>
      <c r="E87" s="36">
        <f>SUMIFS(СВЦЭМ!$C$39:$C$782,СВЦЭМ!$A$39:$A$782,$A87,СВЦЭМ!$B$39:$B$782,E$83)+'СЕТ СН'!$H$12+СВЦЭМ!$D$10+'СЕТ СН'!$H$6-'СЕТ СН'!$H$22</f>
        <v>1330.60886172</v>
      </c>
      <c r="F87" s="36">
        <f>SUMIFS(СВЦЭМ!$C$39:$C$782,СВЦЭМ!$A$39:$A$782,$A87,СВЦЭМ!$B$39:$B$782,F$83)+'СЕТ СН'!$H$12+СВЦЭМ!$D$10+'СЕТ СН'!$H$6-'СЕТ СН'!$H$22</f>
        <v>1331.2471272299999</v>
      </c>
      <c r="G87" s="36">
        <f>SUMIFS(СВЦЭМ!$C$39:$C$782,СВЦЭМ!$A$39:$A$782,$A87,СВЦЭМ!$B$39:$B$782,G$83)+'СЕТ СН'!$H$12+СВЦЭМ!$D$10+'СЕТ СН'!$H$6-'СЕТ СН'!$H$22</f>
        <v>1311.7244037200001</v>
      </c>
      <c r="H87" s="36">
        <f>SUMIFS(СВЦЭМ!$C$39:$C$782,СВЦЭМ!$A$39:$A$782,$A87,СВЦЭМ!$B$39:$B$782,H$83)+'СЕТ СН'!$H$12+СВЦЭМ!$D$10+'СЕТ СН'!$H$6-'СЕТ СН'!$H$22</f>
        <v>1262.7993971400001</v>
      </c>
      <c r="I87" s="36">
        <f>SUMIFS(СВЦЭМ!$C$39:$C$782,СВЦЭМ!$A$39:$A$782,$A87,СВЦЭМ!$B$39:$B$782,I$83)+'СЕТ СН'!$H$12+СВЦЭМ!$D$10+'СЕТ СН'!$H$6-'СЕТ СН'!$H$22</f>
        <v>1180.83512503</v>
      </c>
      <c r="J87" s="36">
        <f>SUMIFS(СВЦЭМ!$C$39:$C$782,СВЦЭМ!$A$39:$A$782,$A87,СВЦЭМ!$B$39:$B$782,J$83)+'СЕТ СН'!$H$12+СВЦЭМ!$D$10+'СЕТ СН'!$H$6-'СЕТ СН'!$H$22</f>
        <v>1096.27959218</v>
      </c>
      <c r="K87" s="36">
        <f>SUMIFS(СВЦЭМ!$C$39:$C$782,СВЦЭМ!$A$39:$A$782,$A87,СВЦЭМ!$B$39:$B$782,K$83)+'СЕТ СН'!$H$12+СВЦЭМ!$D$10+'СЕТ СН'!$H$6-'СЕТ СН'!$H$22</f>
        <v>1070.2246693</v>
      </c>
      <c r="L87" s="36">
        <f>SUMIFS(СВЦЭМ!$C$39:$C$782,СВЦЭМ!$A$39:$A$782,$A87,СВЦЭМ!$B$39:$B$782,L$83)+'СЕТ СН'!$H$12+СВЦЭМ!$D$10+'СЕТ СН'!$H$6-'СЕТ СН'!$H$22</f>
        <v>1080.0250718300001</v>
      </c>
      <c r="M87" s="36">
        <f>SUMIFS(СВЦЭМ!$C$39:$C$782,СВЦЭМ!$A$39:$A$782,$A87,СВЦЭМ!$B$39:$B$782,M$83)+'СЕТ СН'!$H$12+СВЦЭМ!$D$10+'СЕТ СН'!$H$6-'СЕТ СН'!$H$22</f>
        <v>1077.7051762799999</v>
      </c>
      <c r="N87" s="36">
        <f>SUMIFS(СВЦЭМ!$C$39:$C$782,СВЦЭМ!$A$39:$A$782,$A87,СВЦЭМ!$B$39:$B$782,N$83)+'СЕТ СН'!$H$12+СВЦЭМ!$D$10+'СЕТ СН'!$H$6-'СЕТ СН'!$H$22</f>
        <v>1085.7218114300001</v>
      </c>
      <c r="O87" s="36">
        <f>SUMIFS(СВЦЭМ!$C$39:$C$782,СВЦЭМ!$A$39:$A$782,$A87,СВЦЭМ!$B$39:$B$782,O$83)+'СЕТ СН'!$H$12+СВЦЭМ!$D$10+'СЕТ СН'!$H$6-'СЕТ СН'!$H$22</f>
        <v>1102.90407977</v>
      </c>
      <c r="P87" s="36">
        <f>SUMIFS(СВЦЭМ!$C$39:$C$782,СВЦЭМ!$A$39:$A$782,$A87,СВЦЭМ!$B$39:$B$782,P$83)+'СЕТ СН'!$H$12+СВЦЭМ!$D$10+'СЕТ СН'!$H$6-'СЕТ СН'!$H$22</f>
        <v>1134.1980100000001</v>
      </c>
      <c r="Q87" s="36">
        <f>SUMIFS(СВЦЭМ!$C$39:$C$782,СВЦЭМ!$A$39:$A$782,$A87,СВЦЭМ!$B$39:$B$782,Q$83)+'СЕТ СН'!$H$12+СВЦЭМ!$D$10+'СЕТ СН'!$H$6-'СЕТ СН'!$H$22</f>
        <v>1156.6957665899999</v>
      </c>
      <c r="R87" s="36">
        <f>SUMIFS(СВЦЭМ!$C$39:$C$782,СВЦЭМ!$A$39:$A$782,$A87,СВЦЭМ!$B$39:$B$782,R$83)+'СЕТ СН'!$H$12+СВЦЭМ!$D$10+'СЕТ СН'!$H$6-'СЕТ СН'!$H$22</f>
        <v>1155.7136989800001</v>
      </c>
      <c r="S87" s="36">
        <f>SUMIFS(СВЦЭМ!$C$39:$C$782,СВЦЭМ!$A$39:$A$782,$A87,СВЦЭМ!$B$39:$B$782,S$83)+'СЕТ СН'!$H$12+СВЦЭМ!$D$10+'СЕТ СН'!$H$6-'СЕТ СН'!$H$22</f>
        <v>1113.5605263499999</v>
      </c>
      <c r="T87" s="36">
        <f>SUMIFS(СВЦЭМ!$C$39:$C$782,СВЦЭМ!$A$39:$A$782,$A87,СВЦЭМ!$B$39:$B$782,T$83)+'СЕТ СН'!$H$12+СВЦЭМ!$D$10+'СЕТ СН'!$H$6-'СЕТ СН'!$H$22</f>
        <v>1086.9975607900001</v>
      </c>
      <c r="U87" s="36">
        <f>SUMIFS(СВЦЭМ!$C$39:$C$782,СВЦЭМ!$A$39:$A$782,$A87,СВЦЭМ!$B$39:$B$782,U$83)+'СЕТ СН'!$H$12+СВЦЭМ!$D$10+'СЕТ СН'!$H$6-'СЕТ СН'!$H$22</f>
        <v>1063.4856649200001</v>
      </c>
      <c r="V87" s="36">
        <f>SUMIFS(СВЦЭМ!$C$39:$C$782,СВЦЭМ!$A$39:$A$782,$A87,СВЦЭМ!$B$39:$B$782,V$83)+'СЕТ СН'!$H$12+СВЦЭМ!$D$10+'СЕТ СН'!$H$6-'СЕТ СН'!$H$22</f>
        <v>1038.88832153</v>
      </c>
      <c r="W87" s="36">
        <f>SUMIFS(СВЦЭМ!$C$39:$C$782,СВЦЭМ!$A$39:$A$782,$A87,СВЦЭМ!$B$39:$B$782,W$83)+'СЕТ СН'!$H$12+СВЦЭМ!$D$10+'СЕТ СН'!$H$6-'СЕТ СН'!$H$22</f>
        <v>1047.9139546900001</v>
      </c>
      <c r="X87" s="36">
        <f>SUMIFS(СВЦЭМ!$C$39:$C$782,СВЦЭМ!$A$39:$A$782,$A87,СВЦЭМ!$B$39:$B$782,X$83)+'СЕТ СН'!$H$12+СВЦЭМ!$D$10+'СЕТ СН'!$H$6-'СЕТ СН'!$H$22</f>
        <v>1064.73732892</v>
      </c>
      <c r="Y87" s="36">
        <f>SUMIFS(СВЦЭМ!$C$39:$C$782,СВЦЭМ!$A$39:$A$782,$A87,СВЦЭМ!$B$39:$B$782,Y$83)+'СЕТ СН'!$H$12+СВЦЭМ!$D$10+'СЕТ СН'!$H$6-'СЕТ СН'!$H$22</f>
        <v>1087.37113924</v>
      </c>
    </row>
    <row r="88" spans="1:25" ht="15.75" x14ac:dyDescent="0.2">
      <c r="A88" s="35">
        <f t="shared" si="2"/>
        <v>44444</v>
      </c>
      <c r="B88" s="36">
        <f>SUMIFS(СВЦЭМ!$C$39:$C$782,СВЦЭМ!$A$39:$A$782,$A88,СВЦЭМ!$B$39:$B$782,B$83)+'СЕТ СН'!$H$12+СВЦЭМ!$D$10+'СЕТ СН'!$H$6-'СЕТ СН'!$H$22</f>
        <v>1108.6787749499999</v>
      </c>
      <c r="C88" s="36">
        <f>SUMIFS(СВЦЭМ!$C$39:$C$782,СВЦЭМ!$A$39:$A$782,$A88,СВЦЭМ!$B$39:$B$782,C$83)+'СЕТ СН'!$H$12+СВЦЭМ!$D$10+'СЕТ СН'!$H$6-'СЕТ СН'!$H$22</f>
        <v>1189.0074555599999</v>
      </c>
      <c r="D88" s="36">
        <f>SUMIFS(СВЦЭМ!$C$39:$C$782,СВЦЭМ!$A$39:$A$782,$A88,СВЦЭМ!$B$39:$B$782,D$83)+'СЕТ СН'!$H$12+СВЦЭМ!$D$10+'СЕТ СН'!$H$6-'СЕТ СН'!$H$22</f>
        <v>1262.1587203300001</v>
      </c>
      <c r="E88" s="36">
        <f>SUMIFS(СВЦЭМ!$C$39:$C$782,СВЦЭМ!$A$39:$A$782,$A88,СВЦЭМ!$B$39:$B$782,E$83)+'СЕТ СН'!$H$12+СВЦЭМ!$D$10+'СЕТ СН'!$H$6-'СЕТ СН'!$H$22</f>
        <v>1293.4587810199998</v>
      </c>
      <c r="F88" s="36">
        <f>SUMIFS(СВЦЭМ!$C$39:$C$782,СВЦЭМ!$A$39:$A$782,$A88,СВЦЭМ!$B$39:$B$782,F$83)+'СЕТ СН'!$H$12+СВЦЭМ!$D$10+'СЕТ СН'!$H$6-'СЕТ СН'!$H$22</f>
        <v>1316.5181127799999</v>
      </c>
      <c r="G88" s="36">
        <f>SUMIFS(СВЦЭМ!$C$39:$C$782,СВЦЭМ!$A$39:$A$782,$A88,СВЦЭМ!$B$39:$B$782,G$83)+'СЕТ СН'!$H$12+СВЦЭМ!$D$10+'СЕТ СН'!$H$6-'СЕТ СН'!$H$22</f>
        <v>1323.85660893</v>
      </c>
      <c r="H88" s="36">
        <f>SUMIFS(СВЦЭМ!$C$39:$C$782,СВЦЭМ!$A$39:$A$782,$A88,СВЦЭМ!$B$39:$B$782,H$83)+'СЕТ СН'!$H$12+СВЦЭМ!$D$10+'СЕТ СН'!$H$6-'СЕТ СН'!$H$22</f>
        <v>1302.8609044899999</v>
      </c>
      <c r="I88" s="36">
        <f>SUMIFS(СВЦЭМ!$C$39:$C$782,СВЦЭМ!$A$39:$A$782,$A88,СВЦЭМ!$B$39:$B$782,I$83)+'СЕТ СН'!$H$12+СВЦЭМ!$D$10+'СЕТ СН'!$H$6-'СЕТ СН'!$H$22</f>
        <v>1241.71144499</v>
      </c>
      <c r="J88" s="36">
        <f>SUMIFS(СВЦЭМ!$C$39:$C$782,СВЦЭМ!$A$39:$A$782,$A88,СВЦЭМ!$B$39:$B$782,J$83)+'СЕТ СН'!$H$12+СВЦЭМ!$D$10+'СЕТ СН'!$H$6-'СЕТ СН'!$H$22</f>
        <v>1150.4495417000001</v>
      </c>
      <c r="K88" s="36">
        <f>SUMIFS(СВЦЭМ!$C$39:$C$782,СВЦЭМ!$A$39:$A$782,$A88,СВЦЭМ!$B$39:$B$782,K$83)+'СЕТ СН'!$H$12+СВЦЭМ!$D$10+'СЕТ СН'!$H$6-'СЕТ СН'!$H$22</f>
        <v>1083.03914306</v>
      </c>
      <c r="L88" s="36">
        <f>SUMIFS(СВЦЭМ!$C$39:$C$782,СВЦЭМ!$A$39:$A$782,$A88,СВЦЭМ!$B$39:$B$782,L$83)+'СЕТ СН'!$H$12+СВЦЭМ!$D$10+'СЕТ СН'!$H$6-'СЕТ СН'!$H$22</f>
        <v>1085.4617739299999</v>
      </c>
      <c r="M88" s="36">
        <f>SUMIFS(СВЦЭМ!$C$39:$C$782,СВЦЭМ!$A$39:$A$782,$A88,СВЦЭМ!$B$39:$B$782,M$83)+'СЕТ СН'!$H$12+СВЦЭМ!$D$10+'СЕТ СН'!$H$6-'СЕТ СН'!$H$22</f>
        <v>1081.46776185</v>
      </c>
      <c r="N88" s="36">
        <f>SUMIFS(СВЦЭМ!$C$39:$C$782,СВЦЭМ!$A$39:$A$782,$A88,СВЦЭМ!$B$39:$B$782,N$83)+'СЕТ СН'!$H$12+СВЦЭМ!$D$10+'СЕТ СН'!$H$6-'СЕТ СН'!$H$22</f>
        <v>1092.82521679</v>
      </c>
      <c r="O88" s="36">
        <f>SUMIFS(СВЦЭМ!$C$39:$C$782,СВЦЭМ!$A$39:$A$782,$A88,СВЦЭМ!$B$39:$B$782,O$83)+'СЕТ СН'!$H$12+СВЦЭМ!$D$10+'СЕТ СН'!$H$6-'СЕТ СН'!$H$22</f>
        <v>1111.35927083</v>
      </c>
      <c r="P88" s="36">
        <f>SUMIFS(СВЦЭМ!$C$39:$C$782,СВЦЭМ!$A$39:$A$782,$A88,СВЦЭМ!$B$39:$B$782,P$83)+'СЕТ СН'!$H$12+СВЦЭМ!$D$10+'СЕТ СН'!$H$6-'СЕТ СН'!$H$22</f>
        <v>1146.6503690100001</v>
      </c>
      <c r="Q88" s="36">
        <f>SUMIFS(СВЦЭМ!$C$39:$C$782,СВЦЭМ!$A$39:$A$782,$A88,СВЦЭМ!$B$39:$B$782,Q$83)+'СЕТ СН'!$H$12+СВЦЭМ!$D$10+'СЕТ СН'!$H$6-'СЕТ СН'!$H$22</f>
        <v>1154.79480863</v>
      </c>
      <c r="R88" s="36">
        <f>SUMIFS(СВЦЭМ!$C$39:$C$782,СВЦЭМ!$A$39:$A$782,$A88,СВЦЭМ!$B$39:$B$782,R$83)+'СЕТ СН'!$H$12+СВЦЭМ!$D$10+'СЕТ СН'!$H$6-'СЕТ СН'!$H$22</f>
        <v>1150.3988726299999</v>
      </c>
      <c r="S88" s="36">
        <f>SUMIFS(СВЦЭМ!$C$39:$C$782,СВЦЭМ!$A$39:$A$782,$A88,СВЦЭМ!$B$39:$B$782,S$83)+'СЕТ СН'!$H$12+СВЦЭМ!$D$10+'СЕТ СН'!$H$6-'СЕТ СН'!$H$22</f>
        <v>1097.02518848</v>
      </c>
      <c r="T88" s="36">
        <f>SUMIFS(СВЦЭМ!$C$39:$C$782,СВЦЭМ!$A$39:$A$782,$A88,СВЦЭМ!$B$39:$B$782,T$83)+'СЕТ СН'!$H$12+СВЦЭМ!$D$10+'СЕТ СН'!$H$6-'СЕТ СН'!$H$22</f>
        <v>1070.79335053</v>
      </c>
      <c r="U88" s="36">
        <f>SUMIFS(СВЦЭМ!$C$39:$C$782,СВЦЭМ!$A$39:$A$782,$A88,СВЦЭМ!$B$39:$B$782,U$83)+'СЕТ СН'!$H$12+СВЦЭМ!$D$10+'СЕТ СН'!$H$6-'СЕТ СН'!$H$22</f>
        <v>1043.1103544299999</v>
      </c>
      <c r="V88" s="36">
        <f>SUMIFS(СВЦЭМ!$C$39:$C$782,СВЦЭМ!$A$39:$A$782,$A88,СВЦЭМ!$B$39:$B$782,V$83)+'СЕТ СН'!$H$12+СВЦЭМ!$D$10+'СЕТ СН'!$H$6-'СЕТ СН'!$H$22</f>
        <v>1038.0837257600001</v>
      </c>
      <c r="W88" s="36">
        <f>SUMIFS(СВЦЭМ!$C$39:$C$782,СВЦЭМ!$A$39:$A$782,$A88,СВЦЭМ!$B$39:$B$782,W$83)+'СЕТ СН'!$H$12+СВЦЭМ!$D$10+'СЕТ СН'!$H$6-'СЕТ СН'!$H$22</f>
        <v>1062.5989970600001</v>
      </c>
      <c r="X88" s="36">
        <f>SUMIFS(СВЦЭМ!$C$39:$C$782,СВЦЭМ!$A$39:$A$782,$A88,СВЦЭМ!$B$39:$B$782,X$83)+'СЕТ СН'!$H$12+СВЦЭМ!$D$10+'СЕТ СН'!$H$6-'СЕТ СН'!$H$22</f>
        <v>1106.17258098</v>
      </c>
      <c r="Y88" s="36">
        <f>SUMIFS(СВЦЭМ!$C$39:$C$782,СВЦЭМ!$A$39:$A$782,$A88,СВЦЭМ!$B$39:$B$782,Y$83)+'СЕТ СН'!$H$12+СВЦЭМ!$D$10+'СЕТ СН'!$H$6-'СЕТ СН'!$H$22</f>
        <v>1164.2083548099999</v>
      </c>
    </row>
    <row r="89" spans="1:25" ht="15.75" x14ac:dyDescent="0.2">
      <c r="A89" s="35">
        <f t="shared" si="2"/>
        <v>44445</v>
      </c>
      <c r="B89" s="36">
        <f>SUMIFS(СВЦЭМ!$C$39:$C$782,СВЦЭМ!$A$39:$A$782,$A89,СВЦЭМ!$B$39:$B$782,B$83)+'СЕТ СН'!$H$12+СВЦЭМ!$D$10+'СЕТ СН'!$H$6-'СЕТ СН'!$H$22</f>
        <v>1178.2070810600001</v>
      </c>
      <c r="C89" s="36">
        <f>SUMIFS(СВЦЭМ!$C$39:$C$782,СВЦЭМ!$A$39:$A$782,$A89,СВЦЭМ!$B$39:$B$782,C$83)+'СЕТ СН'!$H$12+СВЦЭМ!$D$10+'СЕТ СН'!$H$6-'СЕТ СН'!$H$22</f>
        <v>1259.32144842</v>
      </c>
      <c r="D89" s="36">
        <f>SUMIFS(СВЦЭМ!$C$39:$C$782,СВЦЭМ!$A$39:$A$782,$A89,СВЦЭМ!$B$39:$B$782,D$83)+'СЕТ СН'!$H$12+СВЦЭМ!$D$10+'СЕТ СН'!$H$6-'СЕТ СН'!$H$22</f>
        <v>1325.5833878999999</v>
      </c>
      <c r="E89" s="36">
        <f>SUMIFS(СВЦЭМ!$C$39:$C$782,СВЦЭМ!$A$39:$A$782,$A89,СВЦЭМ!$B$39:$B$782,E$83)+'СЕТ СН'!$H$12+СВЦЭМ!$D$10+'СЕТ СН'!$H$6-'СЕТ СН'!$H$22</f>
        <v>1355.55556858</v>
      </c>
      <c r="F89" s="36">
        <f>SUMIFS(СВЦЭМ!$C$39:$C$782,СВЦЭМ!$A$39:$A$782,$A89,СВЦЭМ!$B$39:$B$782,F$83)+'СЕТ СН'!$H$12+СВЦЭМ!$D$10+'СЕТ СН'!$H$6-'СЕТ СН'!$H$22</f>
        <v>1364.99933145</v>
      </c>
      <c r="G89" s="36">
        <f>SUMIFS(СВЦЭМ!$C$39:$C$782,СВЦЭМ!$A$39:$A$782,$A89,СВЦЭМ!$B$39:$B$782,G$83)+'СЕТ СН'!$H$12+СВЦЭМ!$D$10+'СЕТ СН'!$H$6-'СЕТ СН'!$H$22</f>
        <v>1364.8278815199999</v>
      </c>
      <c r="H89" s="36">
        <f>SUMIFS(СВЦЭМ!$C$39:$C$782,СВЦЭМ!$A$39:$A$782,$A89,СВЦЭМ!$B$39:$B$782,H$83)+'СЕТ СН'!$H$12+СВЦЭМ!$D$10+'СЕТ СН'!$H$6-'СЕТ СН'!$H$22</f>
        <v>1307.08063049</v>
      </c>
      <c r="I89" s="36">
        <f>SUMIFS(СВЦЭМ!$C$39:$C$782,СВЦЭМ!$A$39:$A$782,$A89,СВЦЭМ!$B$39:$B$782,I$83)+'СЕТ СН'!$H$12+СВЦЭМ!$D$10+'СЕТ СН'!$H$6-'СЕТ СН'!$H$22</f>
        <v>1221.1288354000001</v>
      </c>
      <c r="J89" s="36">
        <f>SUMIFS(СВЦЭМ!$C$39:$C$782,СВЦЭМ!$A$39:$A$782,$A89,СВЦЭМ!$B$39:$B$782,J$83)+'СЕТ СН'!$H$12+СВЦЭМ!$D$10+'СЕТ СН'!$H$6-'СЕТ СН'!$H$22</f>
        <v>1137.1276359200001</v>
      </c>
      <c r="K89" s="36">
        <f>SUMIFS(СВЦЭМ!$C$39:$C$782,СВЦЭМ!$A$39:$A$782,$A89,СВЦЭМ!$B$39:$B$782,K$83)+'СЕТ СН'!$H$12+СВЦЭМ!$D$10+'СЕТ СН'!$H$6-'СЕТ СН'!$H$22</f>
        <v>1112.1282823500001</v>
      </c>
      <c r="L89" s="36">
        <f>SUMIFS(СВЦЭМ!$C$39:$C$782,СВЦЭМ!$A$39:$A$782,$A89,СВЦЭМ!$B$39:$B$782,L$83)+'СЕТ СН'!$H$12+СВЦЭМ!$D$10+'СЕТ СН'!$H$6-'СЕТ СН'!$H$22</f>
        <v>1111.6355099800001</v>
      </c>
      <c r="M89" s="36">
        <f>SUMIFS(СВЦЭМ!$C$39:$C$782,СВЦЭМ!$A$39:$A$782,$A89,СВЦЭМ!$B$39:$B$782,M$83)+'СЕТ СН'!$H$12+СВЦЭМ!$D$10+'СЕТ СН'!$H$6-'СЕТ СН'!$H$22</f>
        <v>1106.6925895700001</v>
      </c>
      <c r="N89" s="36">
        <f>SUMIFS(СВЦЭМ!$C$39:$C$782,СВЦЭМ!$A$39:$A$782,$A89,СВЦЭМ!$B$39:$B$782,N$83)+'СЕТ СН'!$H$12+СВЦЭМ!$D$10+'СЕТ СН'!$H$6-'СЕТ СН'!$H$22</f>
        <v>1106.3470898400001</v>
      </c>
      <c r="O89" s="36">
        <f>SUMIFS(СВЦЭМ!$C$39:$C$782,СВЦЭМ!$A$39:$A$782,$A89,СВЦЭМ!$B$39:$B$782,O$83)+'СЕТ СН'!$H$12+СВЦЭМ!$D$10+'СЕТ СН'!$H$6-'СЕТ СН'!$H$22</f>
        <v>1112.6223098400001</v>
      </c>
      <c r="P89" s="36">
        <f>SUMIFS(СВЦЭМ!$C$39:$C$782,СВЦЭМ!$A$39:$A$782,$A89,СВЦЭМ!$B$39:$B$782,P$83)+'СЕТ СН'!$H$12+СВЦЭМ!$D$10+'СЕТ СН'!$H$6-'СЕТ СН'!$H$22</f>
        <v>1128.3532959700001</v>
      </c>
      <c r="Q89" s="36">
        <f>SUMIFS(СВЦЭМ!$C$39:$C$782,СВЦЭМ!$A$39:$A$782,$A89,СВЦЭМ!$B$39:$B$782,Q$83)+'СЕТ СН'!$H$12+СВЦЭМ!$D$10+'СЕТ СН'!$H$6-'СЕТ СН'!$H$22</f>
        <v>1148.7270938500001</v>
      </c>
      <c r="R89" s="36">
        <f>SUMIFS(СВЦЭМ!$C$39:$C$782,СВЦЭМ!$A$39:$A$782,$A89,СВЦЭМ!$B$39:$B$782,R$83)+'СЕТ СН'!$H$12+СВЦЭМ!$D$10+'СЕТ СН'!$H$6-'СЕТ СН'!$H$22</f>
        <v>1141.9228011</v>
      </c>
      <c r="S89" s="36">
        <f>SUMIFS(СВЦЭМ!$C$39:$C$782,СВЦЭМ!$A$39:$A$782,$A89,СВЦЭМ!$B$39:$B$782,S$83)+'СЕТ СН'!$H$12+СВЦЭМ!$D$10+'СЕТ СН'!$H$6-'СЕТ СН'!$H$22</f>
        <v>1119.0618788500001</v>
      </c>
      <c r="T89" s="36">
        <f>SUMIFS(СВЦЭМ!$C$39:$C$782,СВЦЭМ!$A$39:$A$782,$A89,СВЦЭМ!$B$39:$B$782,T$83)+'СЕТ СН'!$H$12+СВЦЭМ!$D$10+'СЕТ СН'!$H$6-'СЕТ СН'!$H$22</f>
        <v>1105.20523774</v>
      </c>
      <c r="U89" s="36">
        <f>SUMIFS(СВЦЭМ!$C$39:$C$782,СВЦЭМ!$A$39:$A$782,$A89,СВЦЭМ!$B$39:$B$782,U$83)+'СЕТ СН'!$H$12+СВЦЭМ!$D$10+'СЕТ СН'!$H$6-'СЕТ СН'!$H$22</f>
        <v>1144.23465061</v>
      </c>
      <c r="V89" s="36">
        <f>SUMIFS(СВЦЭМ!$C$39:$C$782,СВЦЭМ!$A$39:$A$782,$A89,СВЦЭМ!$B$39:$B$782,V$83)+'СЕТ СН'!$H$12+СВЦЭМ!$D$10+'СЕТ СН'!$H$6-'СЕТ СН'!$H$22</f>
        <v>1163.7959321600001</v>
      </c>
      <c r="W89" s="36">
        <f>SUMIFS(СВЦЭМ!$C$39:$C$782,СВЦЭМ!$A$39:$A$782,$A89,СВЦЭМ!$B$39:$B$782,W$83)+'СЕТ СН'!$H$12+СВЦЭМ!$D$10+'СЕТ СН'!$H$6-'СЕТ СН'!$H$22</f>
        <v>1161.01594847</v>
      </c>
      <c r="X89" s="36">
        <f>SUMIFS(СВЦЭМ!$C$39:$C$782,СВЦЭМ!$A$39:$A$782,$A89,СВЦЭМ!$B$39:$B$782,X$83)+'СЕТ СН'!$H$12+СВЦЭМ!$D$10+'СЕТ СН'!$H$6-'СЕТ СН'!$H$22</f>
        <v>1104.9254028299999</v>
      </c>
      <c r="Y89" s="36">
        <f>SUMIFS(СВЦЭМ!$C$39:$C$782,СВЦЭМ!$A$39:$A$782,$A89,СВЦЭМ!$B$39:$B$782,Y$83)+'СЕТ СН'!$H$12+СВЦЭМ!$D$10+'СЕТ СН'!$H$6-'СЕТ СН'!$H$22</f>
        <v>1116.2541234600001</v>
      </c>
    </row>
    <row r="90" spans="1:25" ht="15.75" x14ac:dyDescent="0.2">
      <c r="A90" s="35">
        <f t="shared" si="2"/>
        <v>44446</v>
      </c>
      <c r="B90" s="36">
        <f>SUMIFS(СВЦЭМ!$C$39:$C$782,СВЦЭМ!$A$39:$A$782,$A90,СВЦЭМ!$B$39:$B$782,B$83)+'СЕТ СН'!$H$12+СВЦЭМ!$D$10+'СЕТ СН'!$H$6-'СЕТ СН'!$H$22</f>
        <v>1262.5003654500001</v>
      </c>
      <c r="C90" s="36">
        <f>SUMIFS(СВЦЭМ!$C$39:$C$782,СВЦЭМ!$A$39:$A$782,$A90,СВЦЭМ!$B$39:$B$782,C$83)+'СЕТ СН'!$H$12+СВЦЭМ!$D$10+'СЕТ СН'!$H$6-'СЕТ СН'!$H$22</f>
        <v>1356.39164805</v>
      </c>
      <c r="D90" s="36">
        <f>SUMIFS(СВЦЭМ!$C$39:$C$782,СВЦЭМ!$A$39:$A$782,$A90,СВЦЭМ!$B$39:$B$782,D$83)+'СЕТ СН'!$H$12+СВЦЭМ!$D$10+'СЕТ СН'!$H$6-'СЕТ СН'!$H$22</f>
        <v>1417.20444776</v>
      </c>
      <c r="E90" s="36">
        <f>SUMIFS(СВЦЭМ!$C$39:$C$782,СВЦЭМ!$A$39:$A$782,$A90,СВЦЭМ!$B$39:$B$782,E$83)+'СЕТ СН'!$H$12+СВЦЭМ!$D$10+'СЕТ СН'!$H$6-'СЕТ СН'!$H$22</f>
        <v>1404.65501492</v>
      </c>
      <c r="F90" s="36">
        <f>SUMIFS(СВЦЭМ!$C$39:$C$782,СВЦЭМ!$A$39:$A$782,$A90,СВЦЭМ!$B$39:$B$782,F$83)+'СЕТ СН'!$H$12+СВЦЭМ!$D$10+'СЕТ СН'!$H$6-'СЕТ СН'!$H$22</f>
        <v>1401.6939011499999</v>
      </c>
      <c r="G90" s="36">
        <f>SUMIFS(СВЦЭМ!$C$39:$C$782,СВЦЭМ!$A$39:$A$782,$A90,СВЦЭМ!$B$39:$B$782,G$83)+'СЕТ СН'!$H$12+СВЦЭМ!$D$10+'СЕТ СН'!$H$6-'СЕТ СН'!$H$22</f>
        <v>1404.5063569700001</v>
      </c>
      <c r="H90" s="36">
        <f>SUMIFS(СВЦЭМ!$C$39:$C$782,СВЦЭМ!$A$39:$A$782,$A90,СВЦЭМ!$B$39:$B$782,H$83)+'СЕТ СН'!$H$12+СВЦЭМ!$D$10+'СЕТ СН'!$H$6-'СЕТ СН'!$H$22</f>
        <v>1332.9515616000001</v>
      </c>
      <c r="I90" s="36">
        <f>SUMIFS(СВЦЭМ!$C$39:$C$782,СВЦЭМ!$A$39:$A$782,$A90,СВЦЭМ!$B$39:$B$782,I$83)+'СЕТ СН'!$H$12+СВЦЭМ!$D$10+'СЕТ СН'!$H$6-'СЕТ СН'!$H$22</f>
        <v>1249.6518394</v>
      </c>
      <c r="J90" s="36">
        <f>SUMIFS(СВЦЭМ!$C$39:$C$782,СВЦЭМ!$A$39:$A$782,$A90,СВЦЭМ!$B$39:$B$782,J$83)+'СЕТ СН'!$H$12+СВЦЭМ!$D$10+'СЕТ СН'!$H$6-'СЕТ СН'!$H$22</f>
        <v>1178.9861865099999</v>
      </c>
      <c r="K90" s="36">
        <f>SUMIFS(СВЦЭМ!$C$39:$C$782,СВЦЭМ!$A$39:$A$782,$A90,СВЦЭМ!$B$39:$B$782,K$83)+'СЕТ СН'!$H$12+СВЦЭМ!$D$10+'СЕТ СН'!$H$6-'СЕТ СН'!$H$22</f>
        <v>1169.6633409000001</v>
      </c>
      <c r="L90" s="36">
        <f>SUMIFS(СВЦЭМ!$C$39:$C$782,СВЦЭМ!$A$39:$A$782,$A90,СВЦЭМ!$B$39:$B$782,L$83)+'СЕТ СН'!$H$12+СВЦЭМ!$D$10+'СЕТ СН'!$H$6-'СЕТ СН'!$H$22</f>
        <v>1167.67133476</v>
      </c>
      <c r="M90" s="36">
        <f>SUMIFS(СВЦЭМ!$C$39:$C$782,СВЦЭМ!$A$39:$A$782,$A90,СВЦЭМ!$B$39:$B$782,M$83)+'СЕТ СН'!$H$12+СВЦЭМ!$D$10+'СЕТ СН'!$H$6-'СЕТ СН'!$H$22</f>
        <v>1162.131384</v>
      </c>
      <c r="N90" s="36">
        <f>SUMIFS(СВЦЭМ!$C$39:$C$782,СВЦЭМ!$A$39:$A$782,$A90,СВЦЭМ!$B$39:$B$782,N$83)+'СЕТ СН'!$H$12+СВЦЭМ!$D$10+'СЕТ СН'!$H$6-'СЕТ СН'!$H$22</f>
        <v>1168.1033668600001</v>
      </c>
      <c r="O90" s="36">
        <f>SUMIFS(СВЦЭМ!$C$39:$C$782,СВЦЭМ!$A$39:$A$782,$A90,СВЦЭМ!$B$39:$B$782,O$83)+'СЕТ СН'!$H$12+СВЦЭМ!$D$10+'СЕТ СН'!$H$6-'СЕТ СН'!$H$22</f>
        <v>1188.5523068</v>
      </c>
      <c r="P90" s="36">
        <f>SUMIFS(СВЦЭМ!$C$39:$C$782,СВЦЭМ!$A$39:$A$782,$A90,СВЦЭМ!$B$39:$B$782,P$83)+'СЕТ СН'!$H$12+СВЦЭМ!$D$10+'СЕТ СН'!$H$6-'СЕТ СН'!$H$22</f>
        <v>1226.37003003</v>
      </c>
      <c r="Q90" s="36">
        <f>SUMIFS(СВЦЭМ!$C$39:$C$782,СВЦЭМ!$A$39:$A$782,$A90,СВЦЭМ!$B$39:$B$782,Q$83)+'СЕТ СН'!$H$12+СВЦЭМ!$D$10+'СЕТ СН'!$H$6-'СЕТ СН'!$H$22</f>
        <v>1231.3866065100001</v>
      </c>
      <c r="R90" s="36">
        <f>SUMIFS(СВЦЭМ!$C$39:$C$782,СВЦЭМ!$A$39:$A$782,$A90,СВЦЭМ!$B$39:$B$782,R$83)+'СЕТ СН'!$H$12+СВЦЭМ!$D$10+'СЕТ СН'!$H$6-'СЕТ СН'!$H$22</f>
        <v>1224.74028703</v>
      </c>
      <c r="S90" s="36">
        <f>SUMIFS(СВЦЭМ!$C$39:$C$782,СВЦЭМ!$A$39:$A$782,$A90,СВЦЭМ!$B$39:$B$782,S$83)+'СЕТ СН'!$H$12+СВЦЭМ!$D$10+'СЕТ СН'!$H$6-'СЕТ СН'!$H$22</f>
        <v>1194.9613239299999</v>
      </c>
      <c r="T90" s="36">
        <f>SUMIFS(СВЦЭМ!$C$39:$C$782,СВЦЭМ!$A$39:$A$782,$A90,СВЦЭМ!$B$39:$B$782,T$83)+'СЕТ СН'!$H$12+СВЦЭМ!$D$10+'СЕТ СН'!$H$6-'СЕТ СН'!$H$22</f>
        <v>1163.6524734</v>
      </c>
      <c r="U90" s="36">
        <f>SUMIFS(СВЦЭМ!$C$39:$C$782,СВЦЭМ!$A$39:$A$782,$A90,СВЦЭМ!$B$39:$B$782,U$83)+'СЕТ СН'!$H$12+СВЦЭМ!$D$10+'СЕТ СН'!$H$6-'СЕТ СН'!$H$22</f>
        <v>1153.5211705500001</v>
      </c>
      <c r="V90" s="36">
        <f>SUMIFS(СВЦЭМ!$C$39:$C$782,СВЦЭМ!$A$39:$A$782,$A90,СВЦЭМ!$B$39:$B$782,V$83)+'СЕТ СН'!$H$12+СВЦЭМ!$D$10+'СЕТ СН'!$H$6-'СЕТ СН'!$H$22</f>
        <v>1177.1887067</v>
      </c>
      <c r="W90" s="36">
        <f>SUMIFS(СВЦЭМ!$C$39:$C$782,СВЦЭМ!$A$39:$A$782,$A90,СВЦЭМ!$B$39:$B$782,W$83)+'СЕТ СН'!$H$12+СВЦЭМ!$D$10+'СЕТ СН'!$H$6-'СЕТ СН'!$H$22</f>
        <v>1172.77301003</v>
      </c>
      <c r="X90" s="36">
        <f>SUMIFS(СВЦЭМ!$C$39:$C$782,СВЦЭМ!$A$39:$A$782,$A90,СВЦЭМ!$B$39:$B$782,X$83)+'СЕТ СН'!$H$12+СВЦЭМ!$D$10+'СЕТ СН'!$H$6-'СЕТ СН'!$H$22</f>
        <v>1159.80983694</v>
      </c>
      <c r="Y90" s="36">
        <f>SUMIFS(СВЦЭМ!$C$39:$C$782,СВЦЭМ!$A$39:$A$782,$A90,СВЦЭМ!$B$39:$B$782,Y$83)+'СЕТ СН'!$H$12+СВЦЭМ!$D$10+'СЕТ СН'!$H$6-'СЕТ СН'!$H$22</f>
        <v>1212.43496127</v>
      </c>
    </row>
    <row r="91" spans="1:25" ht="15.75" x14ac:dyDescent="0.2">
      <c r="A91" s="35">
        <f t="shared" si="2"/>
        <v>44447</v>
      </c>
      <c r="B91" s="36">
        <f>SUMIFS(СВЦЭМ!$C$39:$C$782,СВЦЭМ!$A$39:$A$782,$A91,СВЦЭМ!$B$39:$B$782,B$83)+'СЕТ СН'!$H$12+СВЦЭМ!$D$10+'СЕТ СН'!$H$6-'СЕТ СН'!$H$22</f>
        <v>1321.2908020100001</v>
      </c>
      <c r="C91" s="36">
        <f>SUMIFS(СВЦЭМ!$C$39:$C$782,СВЦЭМ!$A$39:$A$782,$A91,СВЦЭМ!$B$39:$B$782,C$83)+'СЕТ СН'!$H$12+СВЦЭМ!$D$10+'СЕТ СН'!$H$6-'СЕТ СН'!$H$22</f>
        <v>1395.3857670699999</v>
      </c>
      <c r="D91" s="36">
        <f>SUMIFS(СВЦЭМ!$C$39:$C$782,СВЦЭМ!$A$39:$A$782,$A91,СВЦЭМ!$B$39:$B$782,D$83)+'СЕТ СН'!$H$12+СВЦЭМ!$D$10+'СЕТ СН'!$H$6-'СЕТ СН'!$H$22</f>
        <v>1450.35594072</v>
      </c>
      <c r="E91" s="36">
        <f>SUMIFS(СВЦЭМ!$C$39:$C$782,СВЦЭМ!$A$39:$A$782,$A91,СВЦЭМ!$B$39:$B$782,E$83)+'СЕТ СН'!$H$12+СВЦЭМ!$D$10+'СЕТ СН'!$H$6-'СЕТ СН'!$H$22</f>
        <v>1410.4992630699999</v>
      </c>
      <c r="F91" s="36">
        <f>SUMIFS(СВЦЭМ!$C$39:$C$782,СВЦЭМ!$A$39:$A$782,$A91,СВЦЭМ!$B$39:$B$782,F$83)+'СЕТ СН'!$H$12+СВЦЭМ!$D$10+'СЕТ СН'!$H$6-'СЕТ СН'!$H$22</f>
        <v>1395.2161482500001</v>
      </c>
      <c r="G91" s="36">
        <f>SUMIFS(СВЦЭМ!$C$39:$C$782,СВЦЭМ!$A$39:$A$782,$A91,СВЦЭМ!$B$39:$B$782,G$83)+'СЕТ СН'!$H$12+СВЦЭМ!$D$10+'СЕТ СН'!$H$6-'СЕТ СН'!$H$22</f>
        <v>1416.40151651</v>
      </c>
      <c r="H91" s="36">
        <f>SUMIFS(СВЦЭМ!$C$39:$C$782,СВЦЭМ!$A$39:$A$782,$A91,СВЦЭМ!$B$39:$B$782,H$83)+'СЕТ СН'!$H$12+СВЦЭМ!$D$10+'СЕТ СН'!$H$6-'СЕТ СН'!$H$22</f>
        <v>1377.0073333400001</v>
      </c>
      <c r="I91" s="36">
        <f>SUMIFS(СВЦЭМ!$C$39:$C$782,СВЦЭМ!$A$39:$A$782,$A91,СВЦЭМ!$B$39:$B$782,I$83)+'СЕТ СН'!$H$12+СВЦЭМ!$D$10+'СЕТ СН'!$H$6-'СЕТ СН'!$H$22</f>
        <v>1279.93043653</v>
      </c>
      <c r="J91" s="36">
        <f>SUMIFS(СВЦЭМ!$C$39:$C$782,СВЦЭМ!$A$39:$A$782,$A91,СВЦЭМ!$B$39:$B$782,J$83)+'СЕТ СН'!$H$12+СВЦЭМ!$D$10+'СЕТ СН'!$H$6-'СЕТ СН'!$H$22</f>
        <v>1194.2025337699999</v>
      </c>
      <c r="K91" s="36">
        <f>SUMIFS(СВЦЭМ!$C$39:$C$782,СВЦЭМ!$A$39:$A$782,$A91,СВЦЭМ!$B$39:$B$782,K$83)+'СЕТ СН'!$H$12+СВЦЭМ!$D$10+'СЕТ СН'!$H$6-'СЕТ СН'!$H$22</f>
        <v>1154.69517206</v>
      </c>
      <c r="L91" s="36">
        <f>SUMIFS(СВЦЭМ!$C$39:$C$782,СВЦЭМ!$A$39:$A$782,$A91,СВЦЭМ!$B$39:$B$782,L$83)+'СЕТ СН'!$H$12+СВЦЭМ!$D$10+'СЕТ СН'!$H$6-'СЕТ СН'!$H$22</f>
        <v>1152.3528742999999</v>
      </c>
      <c r="M91" s="36">
        <f>SUMIFS(СВЦЭМ!$C$39:$C$782,СВЦЭМ!$A$39:$A$782,$A91,СВЦЭМ!$B$39:$B$782,M$83)+'СЕТ СН'!$H$12+СВЦЭМ!$D$10+'СЕТ СН'!$H$6-'СЕТ СН'!$H$22</f>
        <v>1139.6883698500001</v>
      </c>
      <c r="N91" s="36">
        <f>SUMIFS(СВЦЭМ!$C$39:$C$782,СВЦЭМ!$A$39:$A$782,$A91,СВЦЭМ!$B$39:$B$782,N$83)+'СЕТ СН'!$H$12+СВЦЭМ!$D$10+'СЕТ СН'!$H$6-'СЕТ СН'!$H$22</f>
        <v>1149.4817457199999</v>
      </c>
      <c r="O91" s="36">
        <f>SUMIFS(СВЦЭМ!$C$39:$C$782,СВЦЭМ!$A$39:$A$782,$A91,СВЦЭМ!$B$39:$B$782,O$83)+'СЕТ СН'!$H$12+СВЦЭМ!$D$10+'СЕТ СН'!$H$6-'СЕТ СН'!$H$22</f>
        <v>1180.5169543300001</v>
      </c>
      <c r="P91" s="36">
        <f>SUMIFS(СВЦЭМ!$C$39:$C$782,СВЦЭМ!$A$39:$A$782,$A91,СВЦЭМ!$B$39:$B$782,P$83)+'СЕТ СН'!$H$12+СВЦЭМ!$D$10+'СЕТ СН'!$H$6-'СЕТ СН'!$H$22</f>
        <v>1207.59693649</v>
      </c>
      <c r="Q91" s="36">
        <f>SUMIFS(СВЦЭМ!$C$39:$C$782,СВЦЭМ!$A$39:$A$782,$A91,СВЦЭМ!$B$39:$B$782,Q$83)+'СЕТ СН'!$H$12+СВЦЭМ!$D$10+'СЕТ СН'!$H$6-'СЕТ СН'!$H$22</f>
        <v>1211.75752945</v>
      </c>
      <c r="R91" s="36">
        <f>SUMIFS(СВЦЭМ!$C$39:$C$782,СВЦЭМ!$A$39:$A$782,$A91,СВЦЭМ!$B$39:$B$782,R$83)+'СЕТ СН'!$H$12+СВЦЭМ!$D$10+'СЕТ СН'!$H$6-'СЕТ СН'!$H$22</f>
        <v>1212.56670349</v>
      </c>
      <c r="S91" s="36">
        <f>SUMIFS(СВЦЭМ!$C$39:$C$782,СВЦЭМ!$A$39:$A$782,$A91,СВЦЭМ!$B$39:$B$782,S$83)+'СЕТ СН'!$H$12+СВЦЭМ!$D$10+'СЕТ СН'!$H$6-'СЕТ СН'!$H$22</f>
        <v>1180.4645611400001</v>
      </c>
      <c r="T91" s="36">
        <f>SUMIFS(СВЦЭМ!$C$39:$C$782,СВЦЭМ!$A$39:$A$782,$A91,СВЦЭМ!$B$39:$B$782,T$83)+'СЕТ СН'!$H$12+СВЦЭМ!$D$10+'СЕТ СН'!$H$6-'СЕТ СН'!$H$22</f>
        <v>1148.6855402399999</v>
      </c>
      <c r="U91" s="36">
        <f>SUMIFS(СВЦЭМ!$C$39:$C$782,СВЦЭМ!$A$39:$A$782,$A91,СВЦЭМ!$B$39:$B$782,U$83)+'СЕТ СН'!$H$12+СВЦЭМ!$D$10+'СЕТ СН'!$H$6-'СЕТ СН'!$H$22</f>
        <v>1147.4952977</v>
      </c>
      <c r="V91" s="36">
        <f>SUMIFS(СВЦЭМ!$C$39:$C$782,СВЦЭМ!$A$39:$A$782,$A91,СВЦЭМ!$B$39:$B$782,V$83)+'СЕТ СН'!$H$12+СВЦЭМ!$D$10+'СЕТ СН'!$H$6-'СЕТ СН'!$H$22</f>
        <v>1136.0358059600001</v>
      </c>
      <c r="W91" s="36">
        <f>SUMIFS(СВЦЭМ!$C$39:$C$782,СВЦЭМ!$A$39:$A$782,$A91,СВЦЭМ!$B$39:$B$782,W$83)+'СЕТ СН'!$H$12+СВЦЭМ!$D$10+'СЕТ СН'!$H$6-'СЕТ СН'!$H$22</f>
        <v>1128.49241196</v>
      </c>
      <c r="X91" s="36">
        <f>SUMIFS(СВЦЭМ!$C$39:$C$782,СВЦЭМ!$A$39:$A$782,$A91,СВЦЭМ!$B$39:$B$782,X$83)+'СЕТ СН'!$H$12+СВЦЭМ!$D$10+'СЕТ СН'!$H$6-'СЕТ СН'!$H$22</f>
        <v>1164.0358563699999</v>
      </c>
      <c r="Y91" s="36">
        <f>SUMIFS(СВЦЭМ!$C$39:$C$782,СВЦЭМ!$A$39:$A$782,$A91,СВЦЭМ!$B$39:$B$782,Y$83)+'СЕТ СН'!$H$12+СВЦЭМ!$D$10+'СЕТ СН'!$H$6-'СЕТ СН'!$H$22</f>
        <v>1222.8254016600001</v>
      </c>
    </row>
    <row r="92" spans="1:25" ht="15.75" x14ac:dyDescent="0.2">
      <c r="A92" s="35">
        <f t="shared" si="2"/>
        <v>44448</v>
      </c>
      <c r="B92" s="36">
        <f>SUMIFS(СВЦЭМ!$C$39:$C$782,СВЦЭМ!$A$39:$A$782,$A92,СВЦЭМ!$B$39:$B$782,B$83)+'СЕТ СН'!$H$12+СВЦЭМ!$D$10+'СЕТ СН'!$H$6-'СЕТ СН'!$H$22</f>
        <v>1331.9105567399999</v>
      </c>
      <c r="C92" s="36">
        <f>SUMIFS(СВЦЭМ!$C$39:$C$782,СВЦЭМ!$A$39:$A$782,$A92,СВЦЭМ!$B$39:$B$782,C$83)+'СЕТ СН'!$H$12+СВЦЭМ!$D$10+'СЕТ СН'!$H$6-'СЕТ СН'!$H$22</f>
        <v>1426.6508477699999</v>
      </c>
      <c r="D92" s="36">
        <f>SUMIFS(СВЦЭМ!$C$39:$C$782,СВЦЭМ!$A$39:$A$782,$A92,СВЦЭМ!$B$39:$B$782,D$83)+'СЕТ СН'!$H$12+СВЦЭМ!$D$10+'СЕТ СН'!$H$6-'СЕТ СН'!$H$22</f>
        <v>1492.5869930599999</v>
      </c>
      <c r="E92" s="36">
        <f>SUMIFS(СВЦЭМ!$C$39:$C$782,СВЦЭМ!$A$39:$A$782,$A92,СВЦЭМ!$B$39:$B$782,E$83)+'СЕТ СН'!$H$12+СВЦЭМ!$D$10+'СЕТ СН'!$H$6-'СЕТ СН'!$H$22</f>
        <v>1506.97039488</v>
      </c>
      <c r="F92" s="36">
        <f>SUMIFS(СВЦЭМ!$C$39:$C$782,СВЦЭМ!$A$39:$A$782,$A92,СВЦЭМ!$B$39:$B$782,F$83)+'СЕТ СН'!$H$12+СВЦЭМ!$D$10+'СЕТ СН'!$H$6-'СЕТ СН'!$H$22</f>
        <v>1515.3961238699999</v>
      </c>
      <c r="G92" s="36">
        <f>SUMIFS(СВЦЭМ!$C$39:$C$782,СВЦЭМ!$A$39:$A$782,$A92,СВЦЭМ!$B$39:$B$782,G$83)+'СЕТ СН'!$H$12+СВЦЭМ!$D$10+'СЕТ СН'!$H$6-'СЕТ СН'!$H$22</f>
        <v>1494.49845716</v>
      </c>
      <c r="H92" s="36">
        <f>SUMIFS(СВЦЭМ!$C$39:$C$782,СВЦЭМ!$A$39:$A$782,$A92,СВЦЭМ!$B$39:$B$782,H$83)+'СЕТ СН'!$H$12+СВЦЭМ!$D$10+'СЕТ СН'!$H$6-'СЕТ СН'!$H$22</f>
        <v>1431.81148725</v>
      </c>
      <c r="I92" s="36">
        <f>SUMIFS(СВЦЭМ!$C$39:$C$782,СВЦЭМ!$A$39:$A$782,$A92,СВЦЭМ!$B$39:$B$782,I$83)+'СЕТ СН'!$H$12+СВЦЭМ!$D$10+'СЕТ СН'!$H$6-'СЕТ СН'!$H$22</f>
        <v>1333.69660903</v>
      </c>
      <c r="J92" s="36">
        <f>SUMIFS(СВЦЭМ!$C$39:$C$782,СВЦЭМ!$A$39:$A$782,$A92,СВЦЭМ!$B$39:$B$782,J$83)+'СЕТ СН'!$H$12+СВЦЭМ!$D$10+'СЕТ СН'!$H$6-'СЕТ СН'!$H$22</f>
        <v>1235.34563602</v>
      </c>
      <c r="K92" s="36">
        <f>SUMIFS(СВЦЭМ!$C$39:$C$782,СВЦЭМ!$A$39:$A$782,$A92,СВЦЭМ!$B$39:$B$782,K$83)+'СЕТ СН'!$H$12+СВЦЭМ!$D$10+'СЕТ СН'!$H$6-'СЕТ СН'!$H$22</f>
        <v>1189.7244578300001</v>
      </c>
      <c r="L92" s="36">
        <f>SUMIFS(СВЦЭМ!$C$39:$C$782,СВЦЭМ!$A$39:$A$782,$A92,СВЦЭМ!$B$39:$B$782,L$83)+'СЕТ СН'!$H$12+СВЦЭМ!$D$10+'СЕТ СН'!$H$6-'СЕТ СН'!$H$22</f>
        <v>1184.8494892900001</v>
      </c>
      <c r="M92" s="36">
        <f>SUMIFS(СВЦЭМ!$C$39:$C$782,СВЦЭМ!$A$39:$A$782,$A92,СВЦЭМ!$B$39:$B$782,M$83)+'СЕТ СН'!$H$12+СВЦЭМ!$D$10+'СЕТ СН'!$H$6-'СЕТ СН'!$H$22</f>
        <v>1173.2058995899999</v>
      </c>
      <c r="N92" s="36">
        <f>SUMIFS(СВЦЭМ!$C$39:$C$782,СВЦЭМ!$A$39:$A$782,$A92,СВЦЭМ!$B$39:$B$782,N$83)+'СЕТ СН'!$H$12+СВЦЭМ!$D$10+'СЕТ СН'!$H$6-'СЕТ СН'!$H$22</f>
        <v>1180.98086184</v>
      </c>
      <c r="O92" s="36">
        <f>SUMIFS(СВЦЭМ!$C$39:$C$782,СВЦЭМ!$A$39:$A$782,$A92,СВЦЭМ!$B$39:$B$782,O$83)+'СЕТ СН'!$H$12+СВЦЭМ!$D$10+'СЕТ СН'!$H$6-'СЕТ СН'!$H$22</f>
        <v>1204.14841198</v>
      </c>
      <c r="P92" s="36">
        <f>SUMIFS(СВЦЭМ!$C$39:$C$782,СВЦЭМ!$A$39:$A$782,$A92,СВЦЭМ!$B$39:$B$782,P$83)+'СЕТ СН'!$H$12+СВЦЭМ!$D$10+'СЕТ СН'!$H$6-'СЕТ СН'!$H$22</f>
        <v>1242.3817758299999</v>
      </c>
      <c r="Q92" s="36">
        <f>SUMIFS(СВЦЭМ!$C$39:$C$782,СВЦЭМ!$A$39:$A$782,$A92,СВЦЭМ!$B$39:$B$782,Q$83)+'СЕТ СН'!$H$12+СВЦЭМ!$D$10+'СЕТ СН'!$H$6-'СЕТ СН'!$H$22</f>
        <v>1254.0698317000001</v>
      </c>
      <c r="R92" s="36">
        <f>SUMIFS(СВЦЭМ!$C$39:$C$782,СВЦЭМ!$A$39:$A$782,$A92,СВЦЭМ!$B$39:$B$782,R$83)+'СЕТ СН'!$H$12+СВЦЭМ!$D$10+'СЕТ СН'!$H$6-'СЕТ СН'!$H$22</f>
        <v>1247.6228955300001</v>
      </c>
      <c r="S92" s="36">
        <f>SUMIFS(СВЦЭМ!$C$39:$C$782,СВЦЭМ!$A$39:$A$782,$A92,СВЦЭМ!$B$39:$B$782,S$83)+'СЕТ СН'!$H$12+СВЦЭМ!$D$10+'СЕТ СН'!$H$6-'СЕТ СН'!$H$22</f>
        <v>1215.4214085399999</v>
      </c>
      <c r="T92" s="36">
        <f>SUMIFS(СВЦЭМ!$C$39:$C$782,СВЦЭМ!$A$39:$A$782,$A92,СВЦЭМ!$B$39:$B$782,T$83)+'СЕТ СН'!$H$12+СВЦЭМ!$D$10+'СЕТ СН'!$H$6-'СЕТ СН'!$H$22</f>
        <v>1182.5729119800001</v>
      </c>
      <c r="U92" s="36">
        <f>SUMIFS(СВЦЭМ!$C$39:$C$782,СВЦЭМ!$A$39:$A$782,$A92,СВЦЭМ!$B$39:$B$782,U$83)+'СЕТ СН'!$H$12+СВЦЭМ!$D$10+'СЕТ СН'!$H$6-'СЕТ СН'!$H$22</f>
        <v>1169.8049921100001</v>
      </c>
      <c r="V92" s="36">
        <f>SUMIFS(СВЦЭМ!$C$39:$C$782,СВЦЭМ!$A$39:$A$782,$A92,СВЦЭМ!$B$39:$B$782,V$83)+'СЕТ СН'!$H$12+СВЦЭМ!$D$10+'СЕТ СН'!$H$6-'СЕТ СН'!$H$22</f>
        <v>1177.9034181100001</v>
      </c>
      <c r="W92" s="36">
        <f>SUMIFS(СВЦЭМ!$C$39:$C$782,СВЦЭМ!$A$39:$A$782,$A92,СВЦЭМ!$B$39:$B$782,W$83)+'СЕТ СН'!$H$12+СВЦЭМ!$D$10+'СЕТ СН'!$H$6-'СЕТ СН'!$H$22</f>
        <v>1167.56697633</v>
      </c>
      <c r="X92" s="36">
        <f>SUMIFS(СВЦЭМ!$C$39:$C$782,СВЦЭМ!$A$39:$A$782,$A92,СВЦЭМ!$B$39:$B$782,X$83)+'СЕТ СН'!$H$12+СВЦЭМ!$D$10+'СЕТ СН'!$H$6-'СЕТ СН'!$H$22</f>
        <v>1330.76715797</v>
      </c>
      <c r="Y92" s="36">
        <f>SUMIFS(СВЦЭМ!$C$39:$C$782,СВЦЭМ!$A$39:$A$782,$A92,СВЦЭМ!$B$39:$B$782,Y$83)+'СЕТ СН'!$H$12+СВЦЭМ!$D$10+'СЕТ СН'!$H$6-'СЕТ СН'!$H$22</f>
        <v>1315.9376737999999</v>
      </c>
    </row>
    <row r="93" spans="1:25" ht="15.75" x14ac:dyDescent="0.2">
      <c r="A93" s="35">
        <f t="shared" si="2"/>
        <v>44449</v>
      </c>
      <c r="B93" s="36">
        <f>SUMIFS(СВЦЭМ!$C$39:$C$782,СВЦЭМ!$A$39:$A$782,$A93,СВЦЭМ!$B$39:$B$782,B$83)+'СЕТ СН'!$H$12+СВЦЭМ!$D$10+'СЕТ СН'!$H$6-'СЕТ СН'!$H$22</f>
        <v>1296.9810825799998</v>
      </c>
      <c r="C93" s="36">
        <f>SUMIFS(СВЦЭМ!$C$39:$C$782,СВЦЭМ!$A$39:$A$782,$A93,СВЦЭМ!$B$39:$B$782,C$83)+'СЕТ СН'!$H$12+СВЦЭМ!$D$10+'СЕТ СН'!$H$6-'СЕТ СН'!$H$22</f>
        <v>1375.39002334</v>
      </c>
      <c r="D93" s="36">
        <f>SUMIFS(СВЦЭМ!$C$39:$C$782,СВЦЭМ!$A$39:$A$782,$A93,СВЦЭМ!$B$39:$B$782,D$83)+'СЕТ СН'!$H$12+СВЦЭМ!$D$10+'СЕТ СН'!$H$6-'СЕТ СН'!$H$22</f>
        <v>1437.7051043899999</v>
      </c>
      <c r="E93" s="36">
        <f>SUMIFS(СВЦЭМ!$C$39:$C$782,СВЦЭМ!$A$39:$A$782,$A93,СВЦЭМ!$B$39:$B$782,E$83)+'СЕТ СН'!$H$12+СВЦЭМ!$D$10+'СЕТ СН'!$H$6-'СЕТ СН'!$H$22</f>
        <v>1465.3323813099998</v>
      </c>
      <c r="F93" s="36">
        <f>SUMIFS(СВЦЭМ!$C$39:$C$782,СВЦЭМ!$A$39:$A$782,$A93,СВЦЭМ!$B$39:$B$782,F$83)+'СЕТ СН'!$H$12+СВЦЭМ!$D$10+'СЕТ СН'!$H$6-'СЕТ СН'!$H$22</f>
        <v>1432.3561804999999</v>
      </c>
      <c r="G93" s="36">
        <f>SUMIFS(СВЦЭМ!$C$39:$C$782,СВЦЭМ!$A$39:$A$782,$A93,СВЦЭМ!$B$39:$B$782,G$83)+'СЕТ СН'!$H$12+СВЦЭМ!$D$10+'СЕТ СН'!$H$6-'СЕТ СН'!$H$22</f>
        <v>1408.5594112399999</v>
      </c>
      <c r="H93" s="36">
        <f>SUMIFS(СВЦЭМ!$C$39:$C$782,СВЦЭМ!$A$39:$A$782,$A93,СВЦЭМ!$B$39:$B$782,H$83)+'СЕТ СН'!$H$12+СВЦЭМ!$D$10+'СЕТ СН'!$H$6-'СЕТ СН'!$H$22</f>
        <v>1345.2707528599999</v>
      </c>
      <c r="I93" s="36">
        <f>SUMIFS(СВЦЭМ!$C$39:$C$782,СВЦЭМ!$A$39:$A$782,$A93,СВЦЭМ!$B$39:$B$782,I$83)+'СЕТ СН'!$H$12+СВЦЭМ!$D$10+'СЕТ СН'!$H$6-'СЕТ СН'!$H$22</f>
        <v>1253.2207102699999</v>
      </c>
      <c r="J93" s="36">
        <f>SUMIFS(СВЦЭМ!$C$39:$C$782,СВЦЭМ!$A$39:$A$782,$A93,СВЦЭМ!$B$39:$B$782,J$83)+'СЕТ СН'!$H$12+СВЦЭМ!$D$10+'СЕТ СН'!$H$6-'СЕТ СН'!$H$22</f>
        <v>1153.6641270299999</v>
      </c>
      <c r="K93" s="36">
        <f>SUMIFS(СВЦЭМ!$C$39:$C$782,СВЦЭМ!$A$39:$A$782,$A93,СВЦЭМ!$B$39:$B$782,K$83)+'СЕТ СН'!$H$12+СВЦЭМ!$D$10+'СЕТ СН'!$H$6-'СЕТ СН'!$H$22</f>
        <v>1119.4178122400001</v>
      </c>
      <c r="L93" s="36">
        <f>SUMIFS(СВЦЭМ!$C$39:$C$782,СВЦЭМ!$A$39:$A$782,$A93,СВЦЭМ!$B$39:$B$782,L$83)+'СЕТ СН'!$H$12+СВЦЭМ!$D$10+'СЕТ СН'!$H$6-'СЕТ СН'!$H$22</f>
        <v>1102.8859588600001</v>
      </c>
      <c r="M93" s="36">
        <f>SUMIFS(СВЦЭМ!$C$39:$C$782,СВЦЭМ!$A$39:$A$782,$A93,СВЦЭМ!$B$39:$B$782,M$83)+'СЕТ СН'!$H$12+СВЦЭМ!$D$10+'СЕТ СН'!$H$6-'СЕТ СН'!$H$22</f>
        <v>1098.8934217200001</v>
      </c>
      <c r="N93" s="36">
        <f>SUMIFS(СВЦЭМ!$C$39:$C$782,СВЦЭМ!$A$39:$A$782,$A93,СВЦЭМ!$B$39:$B$782,N$83)+'СЕТ СН'!$H$12+СВЦЭМ!$D$10+'СЕТ СН'!$H$6-'СЕТ СН'!$H$22</f>
        <v>1110.83402219</v>
      </c>
      <c r="O93" s="36">
        <f>SUMIFS(СВЦЭМ!$C$39:$C$782,СВЦЭМ!$A$39:$A$782,$A93,СВЦЭМ!$B$39:$B$782,O$83)+'СЕТ СН'!$H$12+СВЦЭМ!$D$10+'СЕТ СН'!$H$6-'СЕТ СН'!$H$22</f>
        <v>1131.88158808</v>
      </c>
      <c r="P93" s="36">
        <f>SUMIFS(СВЦЭМ!$C$39:$C$782,СВЦЭМ!$A$39:$A$782,$A93,СВЦЭМ!$B$39:$B$782,P$83)+'СЕТ СН'!$H$12+СВЦЭМ!$D$10+'СЕТ СН'!$H$6-'СЕТ СН'!$H$22</f>
        <v>1151.2238842100001</v>
      </c>
      <c r="Q93" s="36">
        <f>SUMIFS(СВЦЭМ!$C$39:$C$782,СВЦЭМ!$A$39:$A$782,$A93,СВЦЭМ!$B$39:$B$782,Q$83)+'СЕТ СН'!$H$12+СВЦЭМ!$D$10+'СЕТ СН'!$H$6-'СЕТ СН'!$H$22</f>
        <v>1176.07065717</v>
      </c>
      <c r="R93" s="36">
        <f>SUMIFS(СВЦЭМ!$C$39:$C$782,СВЦЭМ!$A$39:$A$782,$A93,СВЦЭМ!$B$39:$B$782,R$83)+'СЕТ СН'!$H$12+СВЦЭМ!$D$10+'СЕТ СН'!$H$6-'СЕТ СН'!$H$22</f>
        <v>1181.6939106499999</v>
      </c>
      <c r="S93" s="36">
        <f>SUMIFS(СВЦЭМ!$C$39:$C$782,СВЦЭМ!$A$39:$A$782,$A93,СВЦЭМ!$B$39:$B$782,S$83)+'СЕТ СН'!$H$12+СВЦЭМ!$D$10+'СЕТ СН'!$H$6-'СЕТ СН'!$H$22</f>
        <v>1154.2065823800001</v>
      </c>
      <c r="T93" s="36">
        <f>SUMIFS(СВЦЭМ!$C$39:$C$782,СВЦЭМ!$A$39:$A$782,$A93,СВЦЭМ!$B$39:$B$782,T$83)+'СЕТ СН'!$H$12+СВЦЭМ!$D$10+'СЕТ СН'!$H$6-'СЕТ СН'!$H$22</f>
        <v>1117.18177371</v>
      </c>
      <c r="U93" s="36">
        <f>SUMIFS(СВЦЭМ!$C$39:$C$782,СВЦЭМ!$A$39:$A$782,$A93,СВЦЭМ!$B$39:$B$782,U$83)+'СЕТ СН'!$H$12+СВЦЭМ!$D$10+'СЕТ СН'!$H$6-'СЕТ СН'!$H$22</f>
        <v>1087.89399138</v>
      </c>
      <c r="V93" s="36">
        <f>SUMIFS(СВЦЭМ!$C$39:$C$782,СВЦЭМ!$A$39:$A$782,$A93,СВЦЭМ!$B$39:$B$782,V$83)+'СЕТ СН'!$H$12+СВЦЭМ!$D$10+'СЕТ СН'!$H$6-'СЕТ СН'!$H$22</f>
        <v>1095.28031319</v>
      </c>
      <c r="W93" s="36">
        <f>SUMIFS(СВЦЭМ!$C$39:$C$782,СВЦЭМ!$A$39:$A$782,$A93,СВЦЭМ!$B$39:$B$782,W$83)+'СЕТ СН'!$H$12+СВЦЭМ!$D$10+'СЕТ СН'!$H$6-'СЕТ СН'!$H$22</f>
        <v>1087.4149989800001</v>
      </c>
      <c r="X93" s="36">
        <f>SUMIFS(СВЦЭМ!$C$39:$C$782,СВЦЭМ!$A$39:$A$782,$A93,СВЦЭМ!$B$39:$B$782,X$83)+'СЕТ СН'!$H$12+СВЦЭМ!$D$10+'СЕТ СН'!$H$6-'СЕТ СН'!$H$22</f>
        <v>1108.29679687</v>
      </c>
      <c r="Y93" s="36">
        <f>SUMIFS(СВЦЭМ!$C$39:$C$782,СВЦЭМ!$A$39:$A$782,$A93,СВЦЭМ!$B$39:$B$782,Y$83)+'СЕТ СН'!$H$12+СВЦЭМ!$D$10+'СЕТ СН'!$H$6-'СЕТ СН'!$H$22</f>
        <v>1146.53477221</v>
      </c>
    </row>
    <row r="94" spans="1:25" ht="15.75" x14ac:dyDescent="0.2">
      <c r="A94" s="35">
        <f t="shared" si="2"/>
        <v>44450</v>
      </c>
      <c r="B94" s="36">
        <f>SUMIFS(СВЦЭМ!$C$39:$C$782,СВЦЭМ!$A$39:$A$782,$A94,СВЦЭМ!$B$39:$B$782,B$83)+'СЕТ СН'!$H$12+СВЦЭМ!$D$10+'СЕТ СН'!$H$6-'СЕТ СН'!$H$22</f>
        <v>1241.7837744400001</v>
      </c>
      <c r="C94" s="36">
        <f>SUMIFS(СВЦЭМ!$C$39:$C$782,СВЦЭМ!$A$39:$A$782,$A94,СВЦЭМ!$B$39:$B$782,C$83)+'СЕТ СН'!$H$12+СВЦЭМ!$D$10+'СЕТ СН'!$H$6-'СЕТ СН'!$H$22</f>
        <v>1323.7042664099999</v>
      </c>
      <c r="D94" s="36">
        <f>SUMIFS(СВЦЭМ!$C$39:$C$782,СВЦЭМ!$A$39:$A$782,$A94,СВЦЭМ!$B$39:$B$782,D$83)+'СЕТ СН'!$H$12+СВЦЭМ!$D$10+'СЕТ СН'!$H$6-'СЕТ СН'!$H$22</f>
        <v>1378.9318000000001</v>
      </c>
      <c r="E94" s="36">
        <f>SUMIFS(СВЦЭМ!$C$39:$C$782,СВЦЭМ!$A$39:$A$782,$A94,СВЦЭМ!$B$39:$B$782,E$83)+'СЕТ СН'!$H$12+СВЦЭМ!$D$10+'СЕТ СН'!$H$6-'СЕТ СН'!$H$22</f>
        <v>1399.9260774299999</v>
      </c>
      <c r="F94" s="36">
        <f>SUMIFS(СВЦЭМ!$C$39:$C$782,СВЦЭМ!$A$39:$A$782,$A94,СВЦЭМ!$B$39:$B$782,F$83)+'СЕТ СН'!$H$12+СВЦЭМ!$D$10+'СЕТ СН'!$H$6-'СЕТ СН'!$H$22</f>
        <v>1421.1417727099999</v>
      </c>
      <c r="G94" s="36">
        <f>SUMIFS(СВЦЭМ!$C$39:$C$782,СВЦЭМ!$A$39:$A$782,$A94,СВЦЭМ!$B$39:$B$782,G$83)+'СЕТ СН'!$H$12+СВЦЭМ!$D$10+'СЕТ СН'!$H$6-'СЕТ СН'!$H$22</f>
        <v>1407.7935847900001</v>
      </c>
      <c r="H94" s="36">
        <f>SUMIFS(СВЦЭМ!$C$39:$C$782,СВЦЭМ!$A$39:$A$782,$A94,СВЦЭМ!$B$39:$B$782,H$83)+'СЕТ СН'!$H$12+СВЦЭМ!$D$10+'СЕТ СН'!$H$6-'СЕТ СН'!$H$22</f>
        <v>1368.3378352699999</v>
      </c>
      <c r="I94" s="36">
        <f>SUMIFS(СВЦЭМ!$C$39:$C$782,СВЦЭМ!$A$39:$A$782,$A94,СВЦЭМ!$B$39:$B$782,I$83)+'СЕТ СН'!$H$12+СВЦЭМ!$D$10+'СЕТ СН'!$H$6-'СЕТ СН'!$H$22</f>
        <v>1290.27235799</v>
      </c>
      <c r="J94" s="36">
        <f>SUMIFS(СВЦЭМ!$C$39:$C$782,СВЦЭМ!$A$39:$A$782,$A94,СВЦЭМ!$B$39:$B$782,J$83)+'СЕТ СН'!$H$12+СВЦЭМ!$D$10+'СЕТ СН'!$H$6-'СЕТ СН'!$H$22</f>
        <v>1199.77717942</v>
      </c>
      <c r="K94" s="36">
        <f>SUMIFS(СВЦЭМ!$C$39:$C$782,СВЦЭМ!$A$39:$A$782,$A94,СВЦЭМ!$B$39:$B$782,K$83)+'СЕТ СН'!$H$12+СВЦЭМ!$D$10+'СЕТ СН'!$H$6-'СЕТ СН'!$H$22</f>
        <v>1141.7598149</v>
      </c>
      <c r="L94" s="36">
        <f>SUMIFS(СВЦЭМ!$C$39:$C$782,СВЦЭМ!$A$39:$A$782,$A94,СВЦЭМ!$B$39:$B$782,L$83)+'СЕТ СН'!$H$12+СВЦЭМ!$D$10+'СЕТ СН'!$H$6-'СЕТ СН'!$H$22</f>
        <v>1137.8629800200001</v>
      </c>
      <c r="M94" s="36">
        <f>SUMIFS(СВЦЭМ!$C$39:$C$782,СВЦЭМ!$A$39:$A$782,$A94,СВЦЭМ!$B$39:$B$782,M$83)+'СЕТ СН'!$H$12+СВЦЭМ!$D$10+'СЕТ СН'!$H$6-'СЕТ СН'!$H$22</f>
        <v>1123.4190052599999</v>
      </c>
      <c r="N94" s="36">
        <f>SUMIFS(СВЦЭМ!$C$39:$C$782,СВЦЭМ!$A$39:$A$782,$A94,СВЦЭМ!$B$39:$B$782,N$83)+'СЕТ СН'!$H$12+СВЦЭМ!$D$10+'СЕТ СН'!$H$6-'СЕТ СН'!$H$22</f>
        <v>1127.3288651800001</v>
      </c>
      <c r="O94" s="36">
        <f>SUMIFS(СВЦЭМ!$C$39:$C$782,СВЦЭМ!$A$39:$A$782,$A94,СВЦЭМ!$B$39:$B$782,O$83)+'СЕТ СН'!$H$12+СВЦЭМ!$D$10+'СЕТ СН'!$H$6-'СЕТ СН'!$H$22</f>
        <v>1140.7133341599999</v>
      </c>
      <c r="P94" s="36">
        <f>SUMIFS(СВЦЭМ!$C$39:$C$782,СВЦЭМ!$A$39:$A$782,$A94,СВЦЭМ!$B$39:$B$782,P$83)+'СЕТ СН'!$H$12+СВЦЭМ!$D$10+'СЕТ СН'!$H$6-'СЕТ СН'!$H$22</f>
        <v>1178.8970114799999</v>
      </c>
      <c r="Q94" s="36">
        <f>SUMIFS(СВЦЭМ!$C$39:$C$782,СВЦЭМ!$A$39:$A$782,$A94,СВЦЭМ!$B$39:$B$782,Q$83)+'СЕТ СН'!$H$12+СВЦЭМ!$D$10+'СЕТ СН'!$H$6-'СЕТ СН'!$H$22</f>
        <v>1203.6823561599999</v>
      </c>
      <c r="R94" s="36">
        <f>SUMIFS(СВЦЭМ!$C$39:$C$782,СВЦЭМ!$A$39:$A$782,$A94,СВЦЭМ!$B$39:$B$782,R$83)+'СЕТ СН'!$H$12+СВЦЭМ!$D$10+'СЕТ СН'!$H$6-'СЕТ СН'!$H$22</f>
        <v>1202.1343466799999</v>
      </c>
      <c r="S94" s="36">
        <f>SUMIFS(СВЦЭМ!$C$39:$C$782,СВЦЭМ!$A$39:$A$782,$A94,СВЦЭМ!$B$39:$B$782,S$83)+'СЕТ СН'!$H$12+СВЦЭМ!$D$10+'СЕТ СН'!$H$6-'СЕТ СН'!$H$22</f>
        <v>1184.6160543000001</v>
      </c>
      <c r="T94" s="36">
        <f>SUMIFS(СВЦЭМ!$C$39:$C$782,СВЦЭМ!$A$39:$A$782,$A94,СВЦЭМ!$B$39:$B$782,T$83)+'СЕТ СН'!$H$12+СВЦЭМ!$D$10+'СЕТ СН'!$H$6-'СЕТ СН'!$H$22</f>
        <v>1139.8343349900001</v>
      </c>
      <c r="U94" s="36">
        <f>SUMIFS(СВЦЭМ!$C$39:$C$782,СВЦЭМ!$A$39:$A$782,$A94,СВЦЭМ!$B$39:$B$782,U$83)+'СЕТ СН'!$H$12+СВЦЭМ!$D$10+'СЕТ СН'!$H$6-'СЕТ СН'!$H$22</f>
        <v>1102.6799832500001</v>
      </c>
      <c r="V94" s="36">
        <f>SUMIFS(СВЦЭМ!$C$39:$C$782,СВЦЭМ!$A$39:$A$782,$A94,СВЦЭМ!$B$39:$B$782,V$83)+'СЕТ СН'!$H$12+СВЦЭМ!$D$10+'СЕТ СН'!$H$6-'СЕТ СН'!$H$22</f>
        <v>1094.65435198</v>
      </c>
      <c r="W94" s="36">
        <f>SUMIFS(СВЦЭМ!$C$39:$C$782,СВЦЭМ!$A$39:$A$782,$A94,СВЦЭМ!$B$39:$B$782,W$83)+'СЕТ СН'!$H$12+СВЦЭМ!$D$10+'СЕТ СН'!$H$6-'СЕТ СН'!$H$22</f>
        <v>1105.4360308299999</v>
      </c>
      <c r="X94" s="36">
        <f>SUMIFS(СВЦЭМ!$C$39:$C$782,СВЦЭМ!$A$39:$A$782,$A94,СВЦЭМ!$B$39:$B$782,X$83)+'СЕТ СН'!$H$12+СВЦЭМ!$D$10+'СЕТ СН'!$H$6-'СЕТ СН'!$H$22</f>
        <v>1157.43952747</v>
      </c>
      <c r="Y94" s="36">
        <f>SUMIFS(СВЦЭМ!$C$39:$C$782,СВЦЭМ!$A$39:$A$782,$A94,СВЦЭМ!$B$39:$B$782,Y$83)+'СЕТ СН'!$H$12+СВЦЭМ!$D$10+'СЕТ СН'!$H$6-'СЕТ СН'!$H$22</f>
        <v>1221.9818484699999</v>
      </c>
    </row>
    <row r="95" spans="1:25" ht="15.75" x14ac:dyDescent="0.2">
      <c r="A95" s="35">
        <f t="shared" si="2"/>
        <v>44451</v>
      </c>
      <c r="B95" s="36">
        <f>SUMIFS(СВЦЭМ!$C$39:$C$782,СВЦЭМ!$A$39:$A$782,$A95,СВЦЭМ!$B$39:$B$782,B$83)+'СЕТ СН'!$H$12+СВЦЭМ!$D$10+'СЕТ СН'!$H$6-'СЕТ СН'!$H$22</f>
        <v>1257.47034753</v>
      </c>
      <c r="C95" s="36">
        <f>SUMIFS(СВЦЭМ!$C$39:$C$782,СВЦЭМ!$A$39:$A$782,$A95,СВЦЭМ!$B$39:$B$782,C$83)+'СЕТ СН'!$H$12+СВЦЭМ!$D$10+'СЕТ СН'!$H$6-'СЕТ СН'!$H$22</f>
        <v>1329.4028645199999</v>
      </c>
      <c r="D95" s="36">
        <f>SUMIFS(СВЦЭМ!$C$39:$C$782,СВЦЭМ!$A$39:$A$782,$A95,СВЦЭМ!$B$39:$B$782,D$83)+'СЕТ СН'!$H$12+СВЦЭМ!$D$10+'СЕТ СН'!$H$6-'СЕТ СН'!$H$22</f>
        <v>1378.40295429</v>
      </c>
      <c r="E95" s="36">
        <f>SUMIFS(СВЦЭМ!$C$39:$C$782,СВЦЭМ!$A$39:$A$782,$A95,СВЦЭМ!$B$39:$B$782,E$83)+'СЕТ СН'!$H$12+СВЦЭМ!$D$10+'СЕТ СН'!$H$6-'СЕТ СН'!$H$22</f>
        <v>1406.23440805</v>
      </c>
      <c r="F95" s="36">
        <f>SUMIFS(СВЦЭМ!$C$39:$C$782,СВЦЭМ!$A$39:$A$782,$A95,СВЦЭМ!$B$39:$B$782,F$83)+'СЕТ СН'!$H$12+СВЦЭМ!$D$10+'СЕТ СН'!$H$6-'СЕТ СН'!$H$22</f>
        <v>1427.6758157300001</v>
      </c>
      <c r="G95" s="36">
        <f>SUMIFS(СВЦЭМ!$C$39:$C$782,СВЦЭМ!$A$39:$A$782,$A95,СВЦЭМ!$B$39:$B$782,G$83)+'СЕТ СН'!$H$12+СВЦЭМ!$D$10+'СЕТ СН'!$H$6-'СЕТ СН'!$H$22</f>
        <v>1419.9645598499999</v>
      </c>
      <c r="H95" s="36">
        <f>SUMIFS(СВЦЭМ!$C$39:$C$782,СВЦЭМ!$A$39:$A$782,$A95,СВЦЭМ!$B$39:$B$782,H$83)+'СЕТ СН'!$H$12+СВЦЭМ!$D$10+'СЕТ СН'!$H$6-'СЕТ СН'!$H$22</f>
        <v>1386.99080755</v>
      </c>
      <c r="I95" s="36">
        <f>SUMIFS(СВЦЭМ!$C$39:$C$782,СВЦЭМ!$A$39:$A$782,$A95,СВЦЭМ!$B$39:$B$782,I$83)+'СЕТ СН'!$H$12+СВЦЭМ!$D$10+'СЕТ СН'!$H$6-'СЕТ СН'!$H$22</f>
        <v>1315.95267999</v>
      </c>
      <c r="J95" s="36">
        <f>SUMIFS(СВЦЭМ!$C$39:$C$782,СВЦЭМ!$A$39:$A$782,$A95,СВЦЭМ!$B$39:$B$782,J$83)+'СЕТ СН'!$H$12+СВЦЭМ!$D$10+'СЕТ СН'!$H$6-'СЕТ СН'!$H$22</f>
        <v>1238.67127615</v>
      </c>
      <c r="K95" s="36">
        <f>SUMIFS(СВЦЭМ!$C$39:$C$782,СВЦЭМ!$A$39:$A$782,$A95,СВЦЭМ!$B$39:$B$782,K$83)+'СЕТ СН'!$H$12+СВЦЭМ!$D$10+'СЕТ СН'!$H$6-'СЕТ СН'!$H$22</f>
        <v>1167.10754294</v>
      </c>
      <c r="L95" s="36">
        <f>SUMIFS(СВЦЭМ!$C$39:$C$782,СВЦЭМ!$A$39:$A$782,$A95,СВЦЭМ!$B$39:$B$782,L$83)+'СЕТ СН'!$H$12+СВЦЭМ!$D$10+'СЕТ СН'!$H$6-'СЕТ СН'!$H$22</f>
        <v>1147.7701041400001</v>
      </c>
      <c r="M95" s="36">
        <f>SUMIFS(СВЦЭМ!$C$39:$C$782,СВЦЭМ!$A$39:$A$782,$A95,СВЦЭМ!$B$39:$B$782,M$83)+'СЕТ СН'!$H$12+СВЦЭМ!$D$10+'СЕТ СН'!$H$6-'СЕТ СН'!$H$22</f>
        <v>1132.73294128</v>
      </c>
      <c r="N95" s="36">
        <f>SUMIFS(СВЦЭМ!$C$39:$C$782,СВЦЭМ!$A$39:$A$782,$A95,СВЦЭМ!$B$39:$B$782,N$83)+'СЕТ СН'!$H$12+СВЦЭМ!$D$10+'СЕТ СН'!$H$6-'СЕТ СН'!$H$22</f>
        <v>1146.44494973</v>
      </c>
      <c r="O95" s="36">
        <f>SUMIFS(СВЦЭМ!$C$39:$C$782,СВЦЭМ!$A$39:$A$782,$A95,СВЦЭМ!$B$39:$B$782,O$83)+'СЕТ СН'!$H$12+СВЦЭМ!$D$10+'СЕТ СН'!$H$6-'СЕТ СН'!$H$22</f>
        <v>1171.75424213</v>
      </c>
      <c r="P95" s="36">
        <f>SUMIFS(СВЦЭМ!$C$39:$C$782,СВЦЭМ!$A$39:$A$782,$A95,СВЦЭМ!$B$39:$B$782,P$83)+'СЕТ СН'!$H$12+СВЦЭМ!$D$10+'СЕТ СН'!$H$6-'СЕТ СН'!$H$22</f>
        <v>1203.73961676</v>
      </c>
      <c r="Q95" s="36">
        <f>SUMIFS(СВЦЭМ!$C$39:$C$782,СВЦЭМ!$A$39:$A$782,$A95,СВЦЭМ!$B$39:$B$782,Q$83)+'СЕТ СН'!$H$12+СВЦЭМ!$D$10+'СЕТ СН'!$H$6-'СЕТ СН'!$H$22</f>
        <v>1223.0226150999999</v>
      </c>
      <c r="R95" s="36">
        <f>SUMIFS(СВЦЭМ!$C$39:$C$782,СВЦЭМ!$A$39:$A$782,$A95,СВЦЭМ!$B$39:$B$782,R$83)+'СЕТ СН'!$H$12+СВЦЭМ!$D$10+'СЕТ СН'!$H$6-'СЕТ СН'!$H$22</f>
        <v>1213.7648210499999</v>
      </c>
      <c r="S95" s="36">
        <f>SUMIFS(СВЦЭМ!$C$39:$C$782,СВЦЭМ!$A$39:$A$782,$A95,СВЦЭМ!$B$39:$B$782,S$83)+'СЕТ СН'!$H$12+СВЦЭМ!$D$10+'СЕТ СН'!$H$6-'СЕТ СН'!$H$22</f>
        <v>1171.89999984</v>
      </c>
      <c r="T95" s="36">
        <f>SUMIFS(СВЦЭМ!$C$39:$C$782,СВЦЭМ!$A$39:$A$782,$A95,СВЦЭМ!$B$39:$B$782,T$83)+'СЕТ СН'!$H$12+СВЦЭМ!$D$10+'СЕТ СН'!$H$6-'СЕТ СН'!$H$22</f>
        <v>1135.1893525200001</v>
      </c>
      <c r="U95" s="36">
        <f>SUMIFS(СВЦЭМ!$C$39:$C$782,СВЦЭМ!$A$39:$A$782,$A95,СВЦЭМ!$B$39:$B$782,U$83)+'СЕТ СН'!$H$12+СВЦЭМ!$D$10+'СЕТ СН'!$H$6-'СЕТ СН'!$H$22</f>
        <v>1089.49171062</v>
      </c>
      <c r="V95" s="36">
        <f>SUMIFS(СВЦЭМ!$C$39:$C$782,СВЦЭМ!$A$39:$A$782,$A95,СВЦЭМ!$B$39:$B$782,V$83)+'СЕТ СН'!$H$12+СВЦЭМ!$D$10+'СЕТ СН'!$H$6-'СЕТ СН'!$H$22</f>
        <v>1100.9722419899999</v>
      </c>
      <c r="W95" s="36">
        <f>SUMIFS(СВЦЭМ!$C$39:$C$782,СВЦЭМ!$A$39:$A$782,$A95,СВЦЭМ!$B$39:$B$782,W$83)+'СЕТ СН'!$H$12+СВЦЭМ!$D$10+'СЕТ СН'!$H$6-'СЕТ СН'!$H$22</f>
        <v>1097.8076990100001</v>
      </c>
      <c r="X95" s="36">
        <f>SUMIFS(СВЦЭМ!$C$39:$C$782,СВЦЭМ!$A$39:$A$782,$A95,СВЦЭМ!$B$39:$B$782,X$83)+'СЕТ СН'!$H$12+СВЦЭМ!$D$10+'СЕТ СН'!$H$6-'СЕТ СН'!$H$22</f>
        <v>1112.77041579</v>
      </c>
      <c r="Y95" s="36">
        <f>SUMIFS(СВЦЭМ!$C$39:$C$782,СВЦЭМ!$A$39:$A$782,$A95,СВЦЭМ!$B$39:$B$782,Y$83)+'СЕТ СН'!$H$12+СВЦЭМ!$D$10+'СЕТ СН'!$H$6-'СЕТ СН'!$H$22</f>
        <v>1190.8964578499999</v>
      </c>
    </row>
    <row r="96" spans="1:25" ht="15.75" x14ac:dyDescent="0.2">
      <c r="A96" s="35">
        <f t="shared" si="2"/>
        <v>44452</v>
      </c>
      <c r="B96" s="36">
        <f>SUMIFS(СВЦЭМ!$C$39:$C$782,СВЦЭМ!$A$39:$A$782,$A96,СВЦЭМ!$B$39:$B$782,B$83)+'СЕТ СН'!$H$12+СВЦЭМ!$D$10+'СЕТ СН'!$H$6-'СЕТ СН'!$H$22</f>
        <v>1269.4298419700001</v>
      </c>
      <c r="C96" s="36">
        <f>SUMIFS(СВЦЭМ!$C$39:$C$782,СВЦЭМ!$A$39:$A$782,$A96,СВЦЭМ!$B$39:$B$782,C$83)+'СЕТ СН'!$H$12+СВЦЭМ!$D$10+'СЕТ СН'!$H$6-'СЕТ СН'!$H$22</f>
        <v>1355.0140506</v>
      </c>
      <c r="D96" s="36">
        <f>SUMIFS(СВЦЭМ!$C$39:$C$782,СВЦЭМ!$A$39:$A$782,$A96,СВЦЭМ!$B$39:$B$782,D$83)+'СЕТ СН'!$H$12+СВЦЭМ!$D$10+'СЕТ СН'!$H$6-'СЕТ СН'!$H$22</f>
        <v>1419.0699850599999</v>
      </c>
      <c r="E96" s="36">
        <f>SUMIFS(СВЦЭМ!$C$39:$C$782,СВЦЭМ!$A$39:$A$782,$A96,СВЦЭМ!$B$39:$B$782,E$83)+'СЕТ СН'!$H$12+СВЦЭМ!$D$10+'СЕТ СН'!$H$6-'СЕТ СН'!$H$22</f>
        <v>1443.54890335</v>
      </c>
      <c r="F96" s="36">
        <f>SUMIFS(СВЦЭМ!$C$39:$C$782,СВЦЭМ!$A$39:$A$782,$A96,СВЦЭМ!$B$39:$B$782,F$83)+'СЕТ СН'!$H$12+СВЦЭМ!$D$10+'СЕТ СН'!$H$6-'СЕТ СН'!$H$22</f>
        <v>1452.9587202099999</v>
      </c>
      <c r="G96" s="36">
        <f>SUMIFS(СВЦЭМ!$C$39:$C$782,СВЦЭМ!$A$39:$A$782,$A96,СВЦЭМ!$B$39:$B$782,G$83)+'СЕТ СН'!$H$12+СВЦЭМ!$D$10+'СЕТ СН'!$H$6-'СЕТ СН'!$H$22</f>
        <v>1429.0287652499999</v>
      </c>
      <c r="H96" s="36">
        <f>SUMIFS(СВЦЭМ!$C$39:$C$782,СВЦЭМ!$A$39:$A$782,$A96,СВЦЭМ!$B$39:$B$782,H$83)+'СЕТ СН'!$H$12+СВЦЭМ!$D$10+'СЕТ СН'!$H$6-'СЕТ СН'!$H$22</f>
        <v>1352.51787971</v>
      </c>
      <c r="I96" s="36">
        <f>SUMIFS(СВЦЭМ!$C$39:$C$782,СВЦЭМ!$A$39:$A$782,$A96,СВЦЭМ!$B$39:$B$782,I$83)+'СЕТ СН'!$H$12+СВЦЭМ!$D$10+'СЕТ СН'!$H$6-'СЕТ СН'!$H$22</f>
        <v>1258.49217469</v>
      </c>
      <c r="J96" s="36">
        <f>SUMIFS(СВЦЭМ!$C$39:$C$782,СВЦЭМ!$A$39:$A$782,$A96,СВЦЭМ!$B$39:$B$782,J$83)+'СЕТ СН'!$H$12+СВЦЭМ!$D$10+'СЕТ СН'!$H$6-'СЕТ СН'!$H$22</f>
        <v>1224.61283873</v>
      </c>
      <c r="K96" s="36">
        <f>SUMIFS(СВЦЭМ!$C$39:$C$782,СВЦЭМ!$A$39:$A$782,$A96,СВЦЭМ!$B$39:$B$782,K$83)+'СЕТ СН'!$H$12+СВЦЭМ!$D$10+'СЕТ СН'!$H$6-'СЕТ СН'!$H$22</f>
        <v>1205.4131327</v>
      </c>
      <c r="L96" s="36">
        <f>SUMIFS(СВЦЭМ!$C$39:$C$782,СВЦЭМ!$A$39:$A$782,$A96,СВЦЭМ!$B$39:$B$782,L$83)+'СЕТ СН'!$H$12+СВЦЭМ!$D$10+'СЕТ СН'!$H$6-'СЕТ СН'!$H$22</f>
        <v>1193.8738681</v>
      </c>
      <c r="M96" s="36">
        <f>SUMIFS(СВЦЭМ!$C$39:$C$782,СВЦЭМ!$A$39:$A$782,$A96,СВЦЭМ!$B$39:$B$782,M$83)+'СЕТ СН'!$H$12+СВЦЭМ!$D$10+'СЕТ СН'!$H$6-'СЕТ СН'!$H$22</f>
        <v>1194.4094499600001</v>
      </c>
      <c r="N96" s="36">
        <f>SUMIFS(СВЦЭМ!$C$39:$C$782,СВЦЭМ!$A$39:$A$782,$A96,СВЦЭМ!$B$39:$B$782,N$83)+'СЕТ СН'!$H$12+СВЦЭМ!$D$10+'СЕТ СН'!$H$6-'СЕТ СН'!$H$22</f>
        <v>1176.70601562</v>
      </c>
      <c r="O96" s="36">
        <f>SUMIFS(СВЦЭМ!$C$39:$C$782,СВЦЭМ!$A$39:$A$782,$A96,СВЦЭМ!$B$39:$B$782,O$83)+'СЕТ СН'!$H$12+СВЦЭМ!$D$10+'СЕТ СН'!$H$6-'СЕТ СН'!$H$22</f>
        <v>1181.46905371</v>
      </c>
      <c r="P96" s="36">
        <f>SUMIFS(СВЦЭМ!$C$39:$C$782,СВЦЭМ!$A$39:$A$782,$A96,СВЦЭМ!$B$39:$B$782,P$83)+'СЕТ СН'!$H$12+СВЦЭМ!$D$10+'СЕТ СН'!$H$6-'СЕТ СН'!$H$22</f>
        <v>1219.96183918</v>
      </c>
      <c r="Q96" s="36">
        <f>SUMIFS(СВЦЭМ!$C$39:$C$782,СВЦЭМ!$A$39:$A$782,$A96,СВЦЭМ!$B$39:$B$782,Q$83)+'СЕТ СН'!$H$12+СВЦЭМ!$D$10+'СЕТ СН'!$H$6-'СЕТ СН'!$H$22</f>
        <v>1229.0248950499999</v>
      </c>
      <c r="R96" s="36">
        <f>SUMIFS(СВЦЭМ!$C$39:$C$782,СВЦЭМ!$A$39:$A$782,$A96,СВЦЭМ!$B$39:$B$782,R$83)+'СЕТ СН'!$H$12+СВЦЭМ!$D$10+'СЕТ СН'!$H$6-'СЕТ СН'!$H$22</f>
        <v>1227.8218587900001</v>
      </c>
      <c r="S96" s="36">
        <f>SUMIFS(СВЦЭМ!$C$39:$C$782,СВЦЭМ!$A$39:$A$782,$A96,СВЦЭМ!$B$39:$B$782,S$83)+'СЕТ СН'!$H$12+СВЦЭМ!$D$10+'СЕТ СН'!$H$6-'СЕТ СН'!$H$22</f>
        <v>1189.2151179499999</v>
      </c>
      <c r="T96" s="36">
        <f>SUMIFS(СВЦЭМ!$C$39:$C$782,СВЦЭМ!$A$39:$A$782,$A96,СВЦЭМ!$B$39:$B$782,T$83)+'СЕТ СН'!$H$12+СВЦЭМ!$D$10+'СЕТ СН'!$H$6-'СЕТ СН'!$H$22</f>
        <v>1145.3342272300001</v>
      </c>
      <c r="U96" s="36">
        <f>SUMIFS(СВЦЭМ!$C$39:$C$782,СВЦЭМ!$A$39:$A$782,$A96,СВЦЭМ!$B$39:$B$782,U$83)+'СЕТ СН'!$H$12+СВЦЭМ!$D$10+'СЕТ СН'!$H$6-'СЕТ СН'!$H$22</f>
        <v>1095.1893896300001</v>
      </c>
      <c r="V96" s="36">
        <f>SUMIFS(СВЦЭМ!$C$39:$C$782,СВЦЭМ!$A$39:$A$782,$A96,СВЦЭМ!$B$39:$B$782,V$83)+'СЕТ СН'!$H$12+СВЦЭМ!$D$10+'СЕТ СН'!$H$6-'СЕТ СН'!$H$22</f>
        <v>1101.2908407300001</v>
      </c>
      <c r="W96" s="36">
        <f>SUMIFS(СВЦЭМ!$C$39:$C$782,СВЦЭМ!$A$39:$A$782,$A96,СВЦЭМ!$B$39:$B$782,W$83)+'СЕТ СН'!$H$12+СВЦЭМ!$D$10+'СЕТ СН'!$H$6-'СЕТ СН'!$H$22</f>
        <v>1099.79780547</v>
      </c>
      <c r="X96" s="36">
        <f>SUMIFS(СВЦЭМ!$C$39:$C$782,СВЦЭМ!$A$39:$A$782,$A96,СВЦЭМ!$B$39:$B$782,X$83)+'СЕТ СН'!$H$12+СВЦЭМ!$D$10+'СЕТ СН'!$H$6-'СЕТ СН'!$H$22</f>
        <v>1119.2250767200001</v>
      </c>
      <c r="Y96" s="36">
        <f>SUMIFS(СВЦЭМ!$C$39:$C$782,СВЦЭМ!$A$39:$A$782,$A96,СВЦЭМ!$B$39:$B$782,Y$83)+'СЕТ СН'!$H$12+СВЦЭМ!$D$10+'СЕТ СН'!$H$6-'СЕТ СН'!$H$22</f>
        <v>1214.3176922499999</v>
      </c>
    </row>
    <row r="97" spans="1:25" ht="15.75" x14ac:dyDescent="0.2">
      <c r="A97" s="35">
        <f t="shared" si="2"/>
        <v>44453</v>
      </c>
      <c r="B97" s="36">
        <f>SUMIFS(СВЦЭМ!$C$39:$C$782,СВЦЭМ!$A$39:$A$782,$A97,СВЦЭМ!$B$39:$B$782,B$83)+'СЕТ СН'!$H$12+СВЦЭМ!$D$10+'СЕТ СН'!$H$6-'СЕТ СН'!$H$22</f>
        <v>1266.9728033399999</v>
      </c>
      <c r="C97" s="36">
        <f>SUMIFS(СВЦЭМ!$C$39:$C$782,СВЦЭМ!$A$39:$A$782,$A97,СВЦЭМ!$B$39:$B$782,C$83)+'СЕТ СН'!$H$12+СВЦЭМ!$D$10+'СЕТ СН'!$H$6-'СЕТ СН'!$H$22</f>
        <v>1347.8673278700001</v>
      </c>
      <c r="D97" s="36">
        <f>SUMIFS(СВЦЭМ!$C$39:$C$782,СВЦЭМ!$A$39:$A$782,$A97,СВЦЭМ!$B$39:$B$782,D$83)+'СЕТ СН'!$H$12+СВЦЭМ!$D$10+'СЕТ СН'!$H$6-'СЕТ СН'!$H$22</f>
        <v>1394.3218804999999</v>
      </c>
      <c r="E97" s="36">
        <f>SUMIFS(СВЦЭМ!$C$39:$C$782,СВЦЭМ!$A$39:$A$782,$A97,СВЦЭМ!$B$39:$B$782,E$83)+'СЕТ СН'!$H$12+СВЦЭМ!$D$10+'СЕТ СН'!$H$6-'СЕТ СН'!$H$22</f>
        <v>1410.31051415</v>
      </c>
      <c r="F97" s="36">
        <f>SUMIFS(СВЦЭМ!$C$39:$C$782,СВЦЭМ!$A$39:$A$782,$A97,СВЦЭМ!$B$39:$B$782,F$83)+'СЕТ СН'!$H$12+СВЦЭМ!$D$10+'СЕТ СН'!$H$6-'СЕТ СН'!$H$22</f>
        <v>1419.1723532999999</v>
      </c>
      <c r="G97" s="36">
        <f>SUMIFS(СВЦЭМ!$C$39:$C$782,СВЦЭМ!$A$39:$A$782,$A97,СВЦЭМ!$B$39:$B$782,G$83)+'СЕТ СН'!$H$12+СВЦЭМ!$D$10+'СЕТ СН'!$H$6-'СЕТ СН'!$H$22</f>
        <v>1386.52237567</v>
      </c>
      <c r="H97" s="36">
        <f>SUMIFS(СВЦЭМ!$C$39:$C$782,СВЦЭМ!$A$39:$A$782,$A97,СВЦЭМ!$B$39:$B$782,H$83)+'СЕТ СН'!$H$12+СВЦЭМ!$D$10+'СЕТ СН'!$H$6-'СЕТ СН'!$H$22</f>
        <v>1324.52867556</v>
      </c>
      <c r="I97" s="36">
        <f>SUMIFS(СВЦЭМ!$C$39:$C$782,СВЦЭМ!$A$39:$A$782,$A97,СВЦЭМ!$B$39:$B$782,I$83)+'СЕТ СН'!$H$12+СВЦЭМ!$D$10+'СЕТ СН'!$H$6-'СЕТ СН'!$H$22</f>
        <v>1264.0328062999999</v>
      </c>
      <c r="J97" s="36">
        <f>SUMIFS(СВЦЭМ!$C$39:$C$782,СВЦЭМ!$A$39:$A$782,$A97,СВЦЭМ!$B$39:$B$782,J$83)+'СЕТ СН'!$H$12+СВЦЭМ!$D$10+'СЕТ СН'!$H$6-'СЕТ СН'!$H$22</f>
        <v>1210.6344329599999</v>
      </c>
      <c r="K97" s="36">
        <f>SUMIFS(СВЦЭМ!$C$39:$C$782,СВЦЭМ!$A$39:$A$782,$A97,СВЦЭМ!$B$39:$B$782,K$83)+'СЕТ СН'!$H$12+СВЦЭМ!$D$10+'СЕТ СН'!$H$6-'СЕТ СН'!$H$22</f>
        <v>1240.70555949</v>
      </c>
      <c r="L97" s="36">
        <f>SUMIFS(СВЦЭМ!$C$39:$C$782,СВЦЭМ!$A$39:$A$782,$A97,СВЦЭМ!$B$39:$B$782,L$83)+'СЕТ СН'!$H$12+СВЦЭМ!$D$10+'СЕТ СН'!$H$6-'СЕТ СН'!$H$22</f>
        <v>1228.53635777</v>
      </c>
      <c r="M97" s="36">
        <f>SUMIFS(СВЦЭМ!$C$39:$C$782,СВЦЭМ!$A$39:$A$782,$A97,СВЦЭМ!$B$39:$B$782,M$83)+'СЕТ СН'!$H$12+СВЦЭМ!$D$10+'СЕТ СН'!$H$6-'СЕТ СН'!$H$22</f>
        <v>1237.5252768400001</v>
      </c>
      <c r="N97" s="36">
        <f>SUMIFS(СВЦЭМ!$C$39:$C$782,СВЦЭМ!$A$39:$A$782,$A97,СВЦЭМ!$B$39:$B$782,N$83)+'СЕТ СН'!$H$12+СВЦЭМ!$D$10+'СЕТ СН'!$H$6-'СЕТ СН'!$H$22</f>
        <v>1197.1406482100001</v>
      </c>
      <c r="O97" s="36">
        <f>SUMIFS(СВЦЭМ!$C$39:$C$782,СВЦЭМ!$A$39:$A$782,$A97,СВЦЭМ!$B$39:$B$782,O$83)+'СЕТ СН'!$H$12+СВЦЭМ!$D$10+'СЕТ СН'!$H$6-'СЕТ СН'!$H$22</f>
        <v>1190.6966684700001</v>
      </c>
      <c r="P97" s="36">
        <f>SUMIFS(СВЦЭМ!$C$39:$C$782,СВЦЭМ!$A$39:$A$782,$A97,СВЦЭМ!$B$39:$B$782,P$83)+'СЕТ СН'!$H$12+СВЦЭМ!$D$10+'СЕТ СН'!$H$6-'СЕТ СН'!$H$22</f>
        <v>1236.1156604099999</v>
      </c>
      <c r="Q97" s="36">
        <f>SUMIFS(СВЦЭМ!$C$39:$C$782,СВЦЭМ!$A$39:$A$782,$A97,СВЦЭМ!$B$39:$B$782,Q$83)+'СЕТ СН'!$H$12+СВЦЭМ!$D$10+'СЕТ СН'!$H$6-'СЕТ СН'!$H$22</f>
        <v>1246.14093366</v>
      </c>
      <c r="R97" s="36">
        <f>SUMIFS(СВЦЭМ!$C$39:$C$782,СВЦЭМ!$A$39:$A$782,$A97,СВЦЭМ!$B$39:$B$782,R$83)+'СЕТ СН'!$H$12+СВЦЭМ!$D$10+'СЕТ СН'!$H$6-'СЕТ СН'!$H$22</f>
        <v>1242.88918919</v>
      </c>
      <c r="S97" s="36">
        <f>SUMIFS(СВЦЭМ!$C$39:$C$782,СВЦЭМ!$A$39:$A$782,$A97,СВЦЭМ!$B$39:$B$782,S$83)+'СЕТ СН'!$H$12+СВЦЭМ!$D$10+'СЕТ СН'!$H$6-'СЕТ СН'!$H$22</f>
        <v>1198.93184081</v>
      </c>
      <c r="T97" s="36">
        <f>SUMIFS(СВЦЭМ!$C$39:$C$782,СВЦЭМ!$A$39:$A$782,$A97,СВЦЭМ!$B$39:$B$782,T$83)+'СЕТ СН'!$H$12+СВЦЭМ!$D$10+'СЕТ СН'!$H$6-'СЕТ СН'!$H$22</f>
        <v>1224.0870073799999</v>
      </c>
      <c r="U97" s="36">
        <f>SUMIFS(СВЦЭМ!$C$39:$C$782,СВЦЭМ!$A$39:$A$782,$A97,СВЦЭМ!$B$39:$B$782,U$83)+'СЕТ СН'!$H$12+СВЦЭМ!$D$10+'СЕТ СН'!$H$6-'СЕТ СН'!$H$22</f>
        <v>1296.4439197700001</v>
      </c>
      <c r="V97" s="36">
        <f>SUMIFS(СВЦЭМ!$C$39:$C$782,СВЦЭМ!$A$39:$A$782,$A97,СВЦЭМ!$B$39:$B$782,V$83)+'СЕТ СН'!$H$12+СВЦЭМ!$D$10+'СЕТ СН'!$H$6-'СЕТ СН'!$H$22</f>
        <v>1304.7845457199999</v>
      </c>
      <c r="W97" s="36">
        <f>SUMIFS(СВЦЭМ!$C$39:$C$782,СВЦЭМ!$A$39:$A$782,$A97,СВЦЭМ!$B$39:$B$782,W$83)+'СЕТ СН'!$H$12+СВЦЭМ!$D$10+'СЕТ СН'!$H$6-'СЕТ СН'!$H$22</f>
        <v>1300.3144671</v>
      </c>
      <c r="X97" s="36">
        <f>SUMIFS(СВЦЭМ!$C$39:$C$782,СВЦЭМ!$A$39:$A$782,$A97,СВЦЭМ!$B$39:$B$782,X$83)+'СЕТ СН'!$H$12+СВЦЭМ!$D$10+'СЕТ СН'!$H$6-'СЕТ СН'!$H$22</f>
        <v>1244.1243338700001</v>
      </c>
      <c r="Y97" s="36">
        <f>SUMIFS(СВЦЭМ!$C$39:$C$782,СВЦЭМ!$A$39:$A$782,$A97,СВЦЭМ!$B$39:$B$782,Y$83)+'СЕТ СН'!$H$12+СВЦЭМ!$D$10+'СЕТ СН'!$H$6-'СЕТ СН'!$H$22</f>
        <v>1230.49407907</v>
      </c>
    </row>
    <row r="98" spans="1:25" ht="15.75" x14ac:dyDescent="0.2">
      <c r="A98" s="35">
        <f t="shared" si="2"/>
        <v>44454</v>
      </c>
      <c r="B98" s="36">
        <f>SUMIFS(СВЦЭМ!$C$39:$C$782,СВЦЭМ!$A$39:$A$782,$A98,СВЦЭМ!$B$39:$B$782,B$83)+'СЕТ СН'!$H$12+СВЦЭМ!$D$10+'СЕТ СН'!$H$6-'СЕТ СН'!$H$22</f>
        <v>1351.67699709</v>
      </c>
      <c r="C98" s="36">
        <f>SUMIFS(СВЦЭМ!$C$39:$C$782,СВЦЭМ!$A$39:$A$782,$A98,СВЦЭМ!$B$39:$B$782,C$83)+'СЕТ СН'!$H$12+СВЦЭМ!$D$10+'СЕТ СН'!$H$6-'СЕТ СН'!$H$22</f>
        <v>1460.4789872899998</v>
      </c>
      <c r="D98" s="36">
        <f>SUMIFS(СВЦЭМ!$C$39:$C$782,СВЦЭМ!$A$39:$A$782,$A98,СВЦЭМ!$B$39:$B$782,D$83)+'СЕТ СН'!$H$12+СВЦЭМ!$D$10+'СЕТ СН'!$H$6-'СЕТ СН'!$H$22</f>
        <v>1571.59124931</v>
      </c>
      <c r="E98" s="36">
        <f>SUMIFS(СВЦЭМ!$C$39:$C$782,СВЦЭМ!$A$39:$A$782,$A98,СВЦЭМ!$B$39:$B$782,E$83)+'СЕТ СН'!$H$12+СВЦЭМ!$D$10+'СЕТ СН'!$H$6-'СЕТ СН'!$H$22</f>
        <v>1623.7824423899999</v>
      </c>
      <c r="F98" s="36">
        <f>SUMIFS(СВЦЭМ!$C$39:$C$782,СВЦЭМ!$A$39:$A$782,$A98,СВЦЭМ!$B$39:$B$782,F$83)+'СЕТ СН'!$H$12+СВЦЭМ!$D$10+'СЕТ СН'!$H$6-'СЕТ СН'!$H$22</f>
        <v>1652.6663843700001</v>
      </c>
      <c r="G98" s="36">
        <f>SUMIFS(СВЦЭМ!$C$39:$C$782,СВЦЭМ!$A$39:$A$782,$A98,СВЦЭМ!$B$39:$B$782,G$83)+'СЕТ СН'!$H$12+СВЦЭМ!$D$10+'СЕТ СН'!$H$6-'СЕТ СН'!$H$22</f>
        <v>1585.3289164599998</v>
      </c>
      <c r="H98" s="36">
        <f>SUMIFS(СВЦЭМ!$C$39:$C$782,СВЦЭМ!$A$39:$A$782,$A98,СВЦЭМ!$B$39:$B$782,H$83)+'СЕТ СН'!$H$12+СВЦЭМ!$D$10+'СЕТ СН'!$H$6-'СЕТ СН'!$H$22</f>
        <v>1465.1792794200001</v>
      </c>
      <c r="I98" s="36">
        <f>SUMIFS(СВЦЭМ!$C$39:$C$782,СВЦЭМ!$A$39:$A$782,$A98,СВЦЭМ!$B$39:$B$782,I$83)+'СЕТ СН'!$H$12+СВЦЭМ!$D$10+'СЕТ СН'!$H$6-'СЕТ СН'!$H$22</f>
        <v>1332.1106145900001</v>
      </c>
      <c r="J98" s="36">
        <f>SUMIFS(СВЦЭМ!$C$39:$C$782,СВЦЭМ!$A$39:$A$782,$A98,СВЦЭМ!$B$39:$B$782,J$83)+'СЕТ СН'!$H$12+СВЦЭМ!$D$10+'СЕТ СН'!$H$6-'СЕТ СН'!$H$22</f>
        <v>1217.95009112</v>
      </c>
      <c r="K98" s="36">
        <f>SUMIFS(СВЦЭМ!$C$39:$C$782,СВЦЭМ!$A$39:$A$782,$A98,СВЦЭМ!$B$39:$B$782,K$83)+'СЕТ СН'!$H$12+СВЦЭМ!$D$10+'СЕТ СН'!$H$6-'СЕТ СН'!$H$22</f>
        <v>1169.00383749</v>
      </c>
      <c r="L98" s="36">
        <f>SUMIFS(СВЦЭМ!$C$39:$C$782,СВЦЭМ!$A$39:$A$782,$A98,СВЦЭМ!$B$39:$B$782,L$83)+'СЕТ СН'!$H$12+СВЦЭМ!$D$10+'СЕТ СН'!$H$6-'СЕТ СН'!$H$22</f>
        <v>1167.0933331900001</v>
      </c>
      <c r="M98" s="36">
        <f>SUMIFS(СВЦЭМ!$C$39:$C$782,СВЦЭМ!$A$39:$A$782,$A98,СВЦЭМ!$B$39:$B$782,M$83)+'СЕТ СН'!$H$12+СВЦЭМ!$D$10+'СЕТ СН'!$H$6-'СЕТ СН'!$H$22</f>
        <v>1174.37739375</v>
      </c>
      <c r="N98" s="36">
        <f>SUMIFS(СВЦЭМ!$C$39:$C$782,СВЦЭМ!$A$39:$A$782,$A98,СВЦЭМ!$B$39:$B$782,N$83)+'СЕТ СН'!$H$12+СВЦЭМ!$D$10+'СЕТ СН'!$H$6-'СЕТ СН'!$H$22</f>
        <v>1195.6522530500001</v>
      </c>
      <c r="O98" s="36">
        <f>SUMIFS(СВЦЭМ!$C$39:$C$782,СВЦЭМ!$A$39:$A$782,$A98,СВЦЭМ!$B$39:$B$782,O$83)+'СЕТ СН'!$H$12+СВЦЭМ!$D$10+'СЕТ СН'!$H$6-'СЕТ СН'!$H$22</f>
        <v>1232.63594569</v>
      </c>
      <c r="P98" s="36">
        <f>SUMIFS(СВЦЭМ!$C$39:$C$782,СВЦЭМ!$A$39:$A$782,$A98,СВЦЭМ!$B$39:$B$782,P$83)+'СЕТ СН'!$H$12+СВЦЭМ!$D$10+'СЕТ СН'!$H$6-'СЕТ СН'!$H$22</f>
        <v>1276.3120862600001</v>
      </c>
      <c r="Q98" s="36">
        <f>SUMIFS(СВЦЭМ!$C$39:$C$782,СВЦЭМ!$A$39:$A$782,$A98,СВЦЭМ!$B$39:$B$782,Q$83)+'СЕТ СН'!$H$12+СВЦЭМ!$D$10+'СЕТ СН'!$H$6-'СЕТ СН'!$H$22</f>
        <v>1296.0908131799999</v>
      </c>
      <c r="R98" s="36">
        <f>SUMIFS(СВЦЭМ!$C$39:$C$782,СВЦЭМ!$A$39:$A$782,$A98,СВЦЭМ!$B$39:$B$782,R$83)+'СЕТ СН'!$H$12+СВЦЭМ!$D$10+'СЕТ СН'!$H$6-'СЕТ СН'!$H$22</f>
        <v>1294.67480097</v>
      </c>
      <c r="S98" s="36">
        <f>SUMIFS(СВЦЭМ!$C$39:$C$782,СВЦЭМ!$A$39:$A$782,$A98,СВЦЭМ!$B$39:$B$782,S$83)+'СЕТ СН'!$H$12+СВЦЭМ!$D$10+'СЕТ СН'!$H$6-'СЕТ СН'!$H$22</f>
        <v>1250.74075926</v>
      </c>
      <c r="T98" s="36">
        <f>SUMIFS(СВЦЭМ!$C$39:$C$782,СВЦЭМ!$A$39:$A$782,$A98,СВЦЭМ!$B$39:$B$782,T$83)+'СЕТ СН'!$H$12+СВЦЭМ!$D$10+'СЕТ СН'!$H$6-'СЕТ СН'!$H$22</f>
        <v>1219.8970456899999</v>
      </c>
      <c r="U98" s="36">
        <f>SUMIFS(СВЦЭМ!$C$39:$C$782,СВЦЭМ!$A$39:$A$782,$A98,СВЦЭМ!$B$39:$B$782,U$83)+'СЕТ СН'!$H$12+СВЦЭМ!$D$10+'СЕТ СН'!$H$6-'СЕТ СН'!$H$22</f>
        <v>1171.77708725</v>
      </c>
      <c r="V98" s="36">
        <f>SUMIFS(СВЦЭМ!$C$39:$C$782,СВЦЭМ!$A$39:$A$782,$A98,СВЦЭМ!$B$39:$B$782,V$83)+'СЕТ СН'!$H$12+СВЦЭМ!$D$10+'СЕТ СН'!$H$6-'СЕТ СН'!$H$22</f>
        <v>1152.08244233</v>
      </c>
      <c r="W98" s="36">
        <f>SUMIFS(СВЦЭМ!$C$39:$C$782,СВЦЭМ!$A$39:$A$782,$A98,СВЦЭМ!$B$39:$B$782,W$83)+'СЕТ СН'!$H$12+СВЦЭМ!$D$10+'СЕТ СН'!$H$6-'СЕТ СН'!$H$22</f>
        <v>1168.2652840600001</v>
      </c>
      <c r="X98" s="36">
        <f>SUMIFS(СВЦЭМ!$C$39:$C$782,СВЦЭМ!$A$39:$A$782,$A98,СВЦЭМ!$B$39:$B$782,X$83)+'СЕТ СН'!$H$12+СВЦЭМ!$D$10+'СЕТ СН'!$H$6-'СЕТ СН'!$H$22</f>
        <v>1219.7308903999999</v>
      </c>
      <c r="Y98" s="36">
        <f>SUMIFS(СВЦЭМ!$C$39:$C$782,СВЦЭМ!$A$39:$A$782,$A98,СВЦЭМ!$B$39:$B$782,Y$83)+'СЕТ СН'!$H$12+СВЦЭМ!$D$10+'СЕТ СН'!$H$6-'СЕТ СН'!$H$22</f>
        <v>1238.52057565</v>
      </c>
    </row>
    <row r="99" spans="1:25" ht="15.75" x14ac:dyDescent="0.2">
      <c r="A99" s="35">
        <f t="shared" si="2"/>
        <v>44455</v>
      </c>
      <c r="B99" s="36">
        <f>SUMIFS(СВЦЭМ!$C$39:$C$782,СВЦЭМ!$A$39:$A$782,$A99,СВЦЭМ!$B$39:$B$782,B$83)+'СЕТ СН'!$H$12+СВЦЭМ!$D$10+'СЕТ СН'!$H$6-'СЕТ СН'!$H$22</f>
        <v>1337.80100995</v>
      </c>
      <c r="C99" s="36">
        <f>SUMIFS(СВЦЭМ!$C$39:$C$782,СВЦЭМ!$A$39:$A$782,$A99,СВЦЭМ!$B$39:$B$782,C$83)+'СЕТ СН'!$H$12+СВЦЭМ!$D$10+'СЕТ СН'!$H$6-'СЕТ СН'!$H$22</f>
        <v>1430.7631541599999</v>
      </c>
      <c r="D99" s="36">
        <f>SUMIFS(СВЦЭМ!$C$39:$C$782,СВЦЭМ!$A$39:$A$782,$A99,СВЦЭМ!$B$39:$B$782,D$83)+'СЕТ СН'!$H$12+СВЦЭМ!$D$10+'СЕТ СН'!$H$6-'СЕТ СН'!$H$22</f>
        <v>1499.50449781</v>
      </c>
      <c r="E99" s="36">
        <f>SUMIFS(СВЦЭМ!$C$39:$C$782,СВЦЭМ!$A$39:$A$782,$A99,СВЦЭМ!$B$39:$B$782,E$83)+'СЕТ СН'!$H$12+СВЦЭМ!$D$10+'СЕТ СН'!$H$6-'СЕТ СН'!$H$22</f>
        <v>1523.2147821900001</v>
      </c>
      <c r="F99" s="36">
        <f>SUMIFS(СВЦЭМ!$C$39:$C$782,СВЦЭМ!$A$39:$A$782,$A99,СВЦЭМ!$B$39:$B$782,F$83)+'СЕТ СН'!$H$12+СВЦЭМ!$D$10+'СЕТ СН'!$H$6-'СЕТ СН'!$H$22</f>
        <v>1529.76003074</v>
      </c>
      <c r="G99" s="36">
        <f>SUMIFS(СВЦЭМ!$C$39:$C$782,СВЦЭМ!$A$39:$A$782,$A99,СВЦЭМ!$B$39:$B$782,G$83)+'СЕТ СН'!$H$12+СВЦЭМ!$D$10+'СЕТ СН'!$H$6-'СЕТ СН'!$H$22</f>
        <v>1495.54316309</v>
      </c>
      <c r="H99" s="36">
        <f>SUMIFS(СВЦЭМ!$C$39:$C$782,СВЦЭМ!$A$39:$A$782,$A99,СВЦЭМ!$B$39:$B$782,H$83)+'СЕТ СН'!$H$12+СВЦЭМ!$D$10+'СЕТ СН'!$H$6-'СЕТ СН'!$H$22</f>
        <v>1420.21458908</v>
      </c>
      <c r="I99" s="36">
        <f>SUMIFS(СВЦЭМ!$C$39:$C$782,СВЦЭМ!$A$39:$A$782,$A99,СВЦЭМ!$B$39:$B$782,I$83)+'СЕТ СН'!$H$12+СВЦЭМ!$D$10+'СЕТ СН'!$H$6-'СЕТ СН'!$H$22</f>
        <v>1308.7519923899999</v>
      </c>
      <c r="J99" s="36">
        <f>SUMIFS(СВЦЭМ!$C$39:$C$782,СВЦЭМ!$A$39:$A$782,$A99,СВЦЭМ!$B$39:$B$782,J$83)+'СЕТ СН'!$H$12+СВЦЭМ!$D$10+'СЕТ СН'!$H$6-'СЕТ СН'!$H$22</f>
        <v>1209.9254316399999</v>
      </c>
      <c r="K99" s="36">
        <f>SUMIFS(СВЦЭМ!$C$39:$C$782,СВЦЭМ!$A$39:$A$782,$A99,СВЦЭМ!$B$39:$B$782,K$83)+'СЕТ СН'!$H$12+СВЦЭМ!$D$10+'СЕТ СН'!$H$6-'СЕТ СН'!$H$22</f>
        <v>1162.6579654300001</v>
      </c>
      <c r="L99" s="36">
        <f>SUMIFS(СВЦЭМ!$C$39:$C$782,СВЦЭМ!$A$39:$A$782,$A99,СВЦЭМ!$B$39:$B$782,L$83)+'СЕТ СН'!$H$12+СВЦЭМ!$D$10+'СЕТ СН'!$H$6-'СЕТ СН'!$H$22</f>
        <v>1164.4095033799999</v>
      </c>
      <c r="M99" s="36">
        <f>SUMIFS(СВЦЭМ!$C$39:$C$782,СВЦЭМ!$A$39:$A$782,$A99,СВЦЭМ!$B$39:$B$782,M$83)+'СЕТ СН'!$H$12+СВЦЭМ!$D$10+'СЕТ СН'!$H$6-'СЕТ СН'!$H$22</f>
        <v>1160.2813490400001</v>
      </c>
      <c r="N99" s="36">
        <f>SUMIFS(СВЦЭМ!$C$39:$C$782,СВЦЭМ!$A$39:$A$782,$A99,СВЦЭМ!$B$39:$B$782,N$83)+'СЕТ СН'!$H$12+СВЦЭМ!$D$10+'СЕТ СН'!$H$6-'СЕТ СН'!$H$22</f>
        <v>1169.47808106</v>
      </c>
      <c r="O99" s="36">
        <f>SUMIFS(СВЦЭМ!$C$39:$C$782,СВЦЭМ!$A$39:$A$782,$A99,СВЦЭМ!$B$39:$B$782,O$83)+'СЕТ СН'!$H$12+СВЦЭМ!$D$10+'СЕТ СН'!$H$6-'СЕТ СН'!$H$22</f>
        <v>1202.47676417</v>
      </c>
      <c r="P99" s="36">
        <f>SUMIFS(СВЦЭМ!$C$39:$C$782,СВЦЭМ!$A$39:$A$782,$A99,СВЦЭМ!$B$39:$B$782,P$83)+'СЕТ СН'!$H$12+СВЦЭМ!$D$10+'СЕТ СН'!$H$6-'СЕТ СН'!$H$22</f>
        <v>1251.74555485</v>
      </c>
      <c r="Q99" s="36">
        <f>SUMIFS(СВЦЭМ!$C$39:$C$782,СВЦЭМ!$A$39:$A$782,$A99,СВЦЭМ!$B$39:$B$782,Q$83)+'СЕТ СН'!$H$12+СВЦЭМ!$D$10+'СЕТ СН'!$H$6-'СЕТ СН'!$H$22</f>
        <v>1267.44283361</v>
      </c>
      <c r="R99" s="36">
        <f>SUMIFS(СВЦЭМ!$C$39:$C$782,СВЦЭМ!$A$39:$A$782,$A99,СВЦЭМ!$B$39:$B$782,R$83)+'СЕТ СН'!$H$12+СВЦЭМ!$D$10+'СЕТ СН'!$H$6-'СЕТ СН'!$H$22</f>
        <v>1262.02338794</v>
      </c>
      <c r="S99" s="36">
        <f>SUMIFS(СВЦЭМ!$C$39:$C$782,СВЦЭМ!$A$39:$A$782,$A99,СВЦЭМ!$B$39:$B$782,S$83)+'СЕТ СН'!$H$12+СВЦЭМ!$D$10+'СЕТ СН'!$H$6-'СЕТ СН'!$H$22</f>
        <v>1224.92629448</v>
      </c>
      <c r="T99" s="36">
        <f>SUMIFS(СВЦЭМ!$C$39:$C$782,СВЦЭМ!$A$39:$A$782,$A99,СВЦЭМ!$B$39:$B$782,T$83)+'СЕТ СН'!$H$12+СВЦЭМ!$D$10+'СЕТ СН'!$H$6-'СЕТ СН'!$H$22</f>
        <v>1175.52276904</v>
      </c>
      <c r="U99" s="36">
        <f>SUMIFS(СВЦЭМ!$C$39:$C$782,СВЦЭМ!$A$39:$A$782,$A99,СВЦЭМ!$B$39:$B$782,U$83)+'СЕТ СН'!$H$12+СВЦЭМ!$D$10+'СЕТ СН'!$H$6-'СЕТ СН'!$H$22</f>
        <v>1156.97258747</v>
      </c>
      <c r="V99" s="36">
        <f>SUMIFS(СВЦЭМ!$C$39:$C$782,СВЦЭМ!$A$39:$A$782,$A99,СВЦЭМ!$B$39:$B$782,V$83)+'СЕТ СН'!$H$12+СВЦЭМ!$D$10+'СЕТ СН'!$H$6-'СЕТ СН'!$H$22</f>
        <v>1151.0902765799999</v>
      </c>
      <c r="W99" s="36">
        <f>SUMIFS(СВЦЭМ!$C$39:$C$782,СВЦЭМ!$A$39:$A$782,$A99,СВЦЭМ!$B$39:$B$782,W$83)+'СЕТ СН'!$H$12+СВЦЭМ!$D$10+'СЕТ СН'!$H$6-'СЕТ СН'!$H$22</f>
        <v>1135.5609524500001</v>
      </c>
      <c r="X99" s="36">
        <f>SUMIFS(СВЦЭМ!$C$39:$C$782,СВЦЭМ!$A$39:$A$782,$A99,СВЦЭМ!$B$39:$B$782,X$83)+'СЕТ СН'!$H$12+СВЦЭМ!$D$10+'СЕТ СН'!$H$6-'СЕТ СН'!$H$22</f>
        <v>1151.61043382</v>
      </c>
      <c r="Y99" s="36">
        <f>SUMIFS(СВЦЭМ!$C$39:$C$782,СВЦЭМ!$A$39:$A$782,$A99,СВЦЭМ!$B$39:$B$782,Y$83)+'СЕТ СН'!$H$12+СВЦЭМ!$D$10+'СЕТ СН'!$H$6-'СЕТ СН'!$H$22</f>
        <v>1220.5066373899999</v>
      </c>
    </row>
    <row r="100" spans="1:25" ht="15.75" x14ac:dyDescent="0.2">
      <c r="A100" s="35">
        <f t="shared" si="2"/>
        <v>44456</v>
      </c>
      <c r="B100" s="36">
        <f>SUMIFS(СВЦЭМ!$C$39:$C$782,СВЦЭМ!$A$39:$A$782,$A100,СВЦЭМ!$B$39:$B$782,B$83)+'СЕТ СН'!$H$12+СВЦЭМ!$D$10+'СЕТ СН'!$H$6-'СЕТ СН'!$H$22</f>
        <v>1309.6073221300001</v>
      </c>
      <c r="C100" s="36">
        <f>SUMIFS(СВЦЭМ!$C$39:$C$782,СВЦЭМ!$A$39:$A$782,$A100,СВЦЭМ!$B$39:$B$782,C$83)+'СЕТ СН'!$H$12+СВЦЭМ!$D$10+'СЕТ СН'!$H$6-'СЕТ СН'!$H$22</f>
        <v>1399.35169559</v>
      </c>
      <c r="D100" s="36">
        <f>SUMIFS(СВЦЭМ!$C$39:$C$782,СВЦЭМ!$A$39:$A$782,$A100,СВЦЭМ!$B$39:$B$782,D$83)+'СЕТ СН'!$H$12+СВЦЭМ!$D$10+'СЕТ СН'!$H$6-'СЕТ СН'!$H$22</f>
        <v>1473.73080645</v>
      </c>
      <c r="E100" s="36">
        <f>SUMIFS(СВЦЭМ!$C$39:$C$782,СВЦЭМ!$A$39:$A$782,$A100,СВЦЭМ!$B$39:$B$782,E$83)+'СЕТ СН'!$H$12+СВЦЭМ!$D$10+'СЕТ СН'!$H$6-'СЕТ СН'!$H$22</f>
        <v>1500.7940343999999</v>
      </c>
      <c r="F100" s="36">
        <f>SUMIFS(СВЦЭМ!$C$39:$C$782,СВЦЭМ!$A$39:$A$782,$A100,СВЦЭМ!$B$39:$B$782,F$83)+'СЕТ СН'!$H$12+СВЦЭМ!$D$10+'СЕТ СН'!$H$6-'СЕТ СН'!$H$22</f>
        <v>1509.9687939099999</v>
      </c>
      <c r="G100" s="36">
        <f>SUMIFS(СВЦЭМ!$C$39:$C$782,СВЦЭМ!$A$39:$A$782,$A100,СВЦЭМ!$B$39:$B$782,G$83)+'СЕТ СН'!$H$12+СВЦЭМ!$D$10+'СЕТ СН'!$H$6-'СЕТ СН'!$H$22</f>
        <v>1480.3158511899999</v>
      </c>
      <c r="H100" s="36">
        <f>SUMIFS(СВЦЭМ!$C$39:$C$782,СВЦЭМ!$A$39:$A$782,$A100,СВЦЭМ!$B$39:$B$782,H$83)+'СЕТ СН'!$H$12+СВЦЭМ!$D$10+'СЕТ СН'!$H$6-'СЕТ СН'!$H$22</f>
        <v>1395.8868414199999</v>
      </c>
      <c r="I100" s="36">
        <f>SUMIFS(СВЦЭМ!$C$39:$C$782,СВЦЭМ!$A$39:$A$782,$A100,СВЦЭМ!$B$39:$B$782,I$83)+'СЕТ СН'!$H$12+СВЦЭМ!$D$10+'СЕТ СН'!$H$6-'СЕТ СН'!$H$22</f>
        <v>1283.0572147800001</v>
      </c>
      <c r="J100" s="36">
        <f>SUMIFS(СВЦЭМ!$C$39:$C$782,СВЦЭМ!$A$39:$A$782,$A100,СВЦЭМ!$B$39:$B$782,J$83)+'СЕТ СН'!$H$12+СВЦЭМ!$D$10+'СЕТ СН'!$H$6-'СЕТ СН'!$H$22</f>
        <v>1193.5458482700001</v>
      </c>
      <c r="K100" s="36">
        <f>SUMIFS(СВЦЭМ!$C$39:$C$782,СВЦЭМ!$A$39:$A$782,$A100,СВЦЭМ!$B$39:$B$782,K$83)+'СЕТ СН'!$H$12+СВЦЭМ!$D$10+'СЕТ СН'!$H$6-'СЕТ СН'!$H$22</f>
        <v>1152.50711503</v>
      </c>
      <c r="L100" s="36">
        <f>SUMIFS(СВЦЭМ!$C$39:$C$782,СВЦЭМ!$A$39:$A$782,$A100,СВЦЭМ!$B$39:$B$782,L$83)+'СЕТ СН'!$H$12+СВЦЭМ!$D$10+'СЕТ СН'!$H$6-'СЕТ СН'!$H$22</f>
        <v>1136.7719445800001</v>
      </c>
      <c r="M100" s="36">
        <f>SUMIFS(СВЦЭМ!$C$39:$C$782,СВЦЭМ!$A$39:$A$782,$A100,СВЦЭМ!$B$39:$B$782,M$83)+'СЕТ СН'!$H$12+СВЦЭМ!$D$10+'СЕТ СН'!$H$6-'СЕТ СН'!$H$22</f>
        <v>1130.4795981899999</v>
      </c>
      <c r="N100" s="36">
        <f>SUMIFS(СВЦЭМ!$C$39:$C$782,СВЦЭМ!$A$39:$A$782,$A100,СВЦЭМ!$B$39:$B$782,N$83)+'СЕТ СН'!$H$12+СВЦЭМ!$D$10+'СЕТ СН'!$H$6-'СЕТ СН'!$H$22</f>
        <v>1142.42400772</v>
      </c>
      <c r="O100" s="36">
        <f>SUMIFS(СВЦЭМ!$C$39:$C$782,СВЦЭМ!$A$39:$A$782,$A100,СВЦЭМ!$B$39:$B$782,O$83)+'СЕТ СН'!$H$12+СВЦЭМ!$D$10+'СЕТ СН'!$H$6-'СЕТ СН'!$H$22</f>
        <v>1144.51880882</v>
      </c>
      <c r="P100" s="36">
        <f>SUMIFS(СВЦЭМ!$C$39:$C$782,СВЦЭМ!$A$39:$A$782,$A100,СВЦЭМ!$B$39:$B$782,P$83)+'СЕТ СН'!$H$12+СВЦЭМ!$D$10+'СЕТ СН'!$H$6-'СЕТ СН'!$H$22</f>
        <v>1175.2694692</v>
      </c>
      <c r="Q100" s="36">
        <f>SUMIFS(СВЦЭМ!$C$39:$C$782,СВЦЭМ!$A$39:$A$782,$A100,СВЦЭМ!$B$39:$B$782,Q$83)+'СЕТ СН'!$H$12+СВЦЭМ!$D$10+'СЕТ СН'!$H$6-'СЕТ СН'!$H$22</f>
        <v>1189.07386819</v>
      </c>
      <c r="R100" s="36">
        <f>SUMIFS(СВЦЭМ!$C$39:$C$782,СВЦЭМ!$A$39:$A$782,$A100,СВЦЭМ!$B$39:$B$782,R$83)+'СЕТ СН'!$H$12+СВЦЭМ!$D$10+'СЕТ СН'!$H$6-'СЕТ СН'!$H$22</f>
        <v>1184.9308274</v>
      </c>
      <c r="S100" s="36">
        <f>SUMIFS(СВЦЭМ!$C$39:$C$782,СВЦЭМ!$A$39:$A$782,$A100,СВЦЭМ!$B$39:$B$782,S$83)+'СЕТ СН'!$H$12+СВЦЭМ!$D$10+'СЕТ СН'!$H$6-'СЕТ СН'!$H$22</f>
        <v>1148.4028320300001</v>
      </c>
      <c r="T100" s="36">
        <f>SUMIFS(СВЦЭМ!$C$39:$C$782,СВЦЭМ!$A$39:$A$782,$A100,СВЦЭМ!$B$39:$B$782,T$83)+'СЕТ СН'!$H$12+СВЦЭМ!$D$10+'СЕТ СН'!$H$6-'СЕТ СН'!$H$22</f>
        <v>1135.3135657</v>
      </c>
      <c r="U100" s="36">
        <f>SUMIFS(СВЦЭМ!$C$39:$C$782,СВЦЭМ!$A$39:$A$782,$A100,СВЦЭМ!$B$39:$B$782,U$83)+'СЕТ СН'!$H$12+СВЦЭМ!$D$10+'СЕТ СН'!$H$6-'СЕТ СН'!$H$22</f>
        <v>1122.2017487200001</v>
      </c>
      <c r="V100" s="36">
        <f>SUMIFS(СВЦЭМ!$C$39:$C$782,СВЦЭМ!$A$39:$A$782,$A100,СВЦЭМ!$B$39:$B$782,V$83)+'СЕТ СН'!$H$12+СВЦЭМ!$D$10+'СЕТ СН'!$H$6-'СЕТ СН'!$H$22</f>
        <v>1126.01415898</v>
      </c>
      <c r="W100" s="36">
        <f>SUMIFS(СВЦЭМ!$C$39:$C$782,СВЦЭМ!$A$39:$A$782,$A100,СВЦЭМ!$B$39:$B$782,W$83)+'СЕТ СН'!$H$12+СВЦЭМ!$D$10+'СЕТ СН'!$H$6-'СЕТ СН'!$H$22</f>
        <v>1126.5289734</v>
      </c>
      <c r="X100" s="36">
        <f>SUMIFS(СВЦЭМ!$C$39:$C$782,СВЦЭМ!$A$39:$A$782,$A100,СВЦЭМ!$B$39:$B$782,X$83)+'СЕТ СН'!$H$12+СВЦЭМ!$D$10+'СЕТ СН'!$H$6-'СЕТ СН'!$H$22</f>
        <v>1116.82489162</v>
      </c>
      <c r="Y100" s="36">
        <f>SUMIFS(СВЦЭМ!$C$39:$C$782,СВЦЭМ!$A$39:$A$782,$A100,СВЦЭМ!$B$39:$B$782,Y$83)+'СЕТ СН'!$H$12+СВЦЭМ!$D$10+'СЕТ СН'!$H$6-'СЕТ СН'!$H$22</f>
        <v>1145.50900875</v>
      </c>
    </row>
    <row r="101" spans="1:25" ht="15.75" x14ac:dyDescent="0.2">
      <c r="A101" s="35">
        <f t="shared" si="2"/>
        <v>44457</v>
      </c>
      <c r="B101" s="36">
        <f>SUMIFS(СВЦЭМ!$C$39:$C$782,СВЦЭМ!$A$39:$A$782,$A101,СВЦЭМ!$B$39:$B$782,B$83)+'СЕТ СН'!$H$12+СВЦЭМ!$D$10+'СЕТ СН'!$H$6-'СЕТ СН'!$H$22</f>
        <v>1164.81015843</v>
      </c>
      <c r="C101" s="36">
        <f>SUMIFS(СВЦЭМ!$C$39:$C$782,СВЦЭМ!$A$39:$A$782,$A101,СВЦЭМ!$B$39:$B$782,C$83)+'СЕТ СН'!$H$12+СВЦЭМ!$D$10+'СЕТ СН'!$H$6-'СЕТ СН'!$H$22</f>
        <v>1205.41521066</v>
      </c>
      <c r="D101" s="36">
        <f>SUMIFS(СВЦЭМ!$C$39:$C$782,СВЦЭМ!$A$39:$A$782,$A101,СВЦЭМ!$B$39:$B$782,D$83)+'СЕТ СН'!$H$12+СВЦЭМ!$D$10+'СЕТ СН'!$H$6-'СЕТ СН'!$H$22</f>
        <v>1274.23623656</v>
      </c>
      <c r="E101" s="36">
        <f>SUMIFS(СВЦЭМ!$C$39:$C$782,СВЦЭМ!$A$39:$A$782,$A101,СВЦЭМ!$B$39:$B$782,E$83)+'СЕТ СН'!$H$12+СВЦЭМ!$D$10+'СЕТ СН'!$H$6-'СЕТ СН'!$H$22</f>
        <v>1296.2785348099999</v>
      </c>
      <c r="F101" s="36">
        <f>SUMIFS(СВЦЭМ!$C$39:$C$782,СВЦЭМ!$A$39:$A$782,$A101,СВЦЭМ!$B$39:$B$782,F$83)+'СЕТ СН'!$H$12+СВЦЭМ!$D$10+'СЕТ СН'!$H$6-'СЕТ СН'!$H$22</f>
        <v>1289.07191855</v>
      </c>
      <c r="G101" s="36">
        <f>SUMIFS(СВЦЭМ!$C$39:$C$782,СВЦЭМ!$A$39:$A$782,$A101,СВЦЭМ!$B$39:$B$782,G$83)+'СЕТ СН'!$H$12+СВЦЭМ!$D$10+'СЕТ СН'!$H$6-'СЕТ СН'!$H$22</f>
        <v>1289.0829110300001</v>
      </c>
      <c r="H101" s="36">
        <f>SUMIFS(СВЦЭМ!$C$39:$C$782,СВЦЭМ!$A$39:$A$782,$A101,СВЦЭМ!$B$39:$B$782,H$83)+'СЕТ СН'!$H$12+СВЦЭМ!$D$10+'СЕТ СН'!$H$6-'СЕТ СН'!$H$22</f>
        <v>1269.69922023</v>
      </c>
      <c r="I101" s="36">
        <f>SUMIFS(СВЦЭМ!$C$39:$C$782,СВЦЭМ!$A$39:$A$782,$A101,СВЦЭМ!$B$39:$B$782,I$83)+'СЕТ СН'!$H$12+СВЦЭМ!$D$10+'СЕТ СН'!$H$6-'СЕТ СН'!$H$22</f>
        <v>1184.6958010799999</v>
      </c>
      <c r="J101" s="36">
        <f>SUMIFS(СВЦЭМ!$C$39:$C$782,СВЦЭМ!$A$39:$A$782,$A101,СВЦЭМ!$B$39:$B$782,J$83)+'СЕТ СН'!$H$12+СВЦЭМ!$D$10+'СЕТ СН'!$H$6-'СЕТ СН'!$H$22</f>
        <v>1128.41243792</v>
      </c>
      <c r="K101" s="36">
        <f>SUMIFS(СВЦЭМ!$C$39:$C$782,СВЦЭМ!$A$39:$A$782,$A101,СВЦЭМ!$B$39:$B$782,K$83)+'СЕТ СН'!$H$12+СВЦЭМ!$D$10+'СЕТ СН'!$H$6-'СЕТ СН'!$H$22</f>
        <v>1082.8499850600001</v>
      </c>
      <c r="L101" s="36">
        <f>SUMIFS(СВЦЭМ!$C$39:$C$782,СВЦЭМ!$A$39:$A$782,$A101,СВЦЭМ!$B$39:$B$782,L$83)+'СЕТ СН'!$H$12+СВЦЭМ!$D$10+'СЕТ СН'!$H$6-'СЕТ СН'!$H$22</f>
        <v>1083.07850758</v>
      </c>
      <c r="M101" s="36">
        <f>SUMIFS(СВЦЭМ!$C$39:$C$782,СВЦЭМ!$A$39:$A$782,$A101,СВЦЭМ!$B$39:$B$782,M$83)+'СЕТ СН'!$H$12+СВЦЭМ!$D$10+'СЕТ СН'!$H$6-'СЕТ СН'!$H$22</f>
        <v>1080.65148972</v>
      </c>
      <c r="N101" s="36">
        <f>SUMIFS(СВЦЭМ!$C$39:$C$782,СВЦЭМ!$A$39:$A$782,$A101,СВЦЭМ!$B$39:$B$782,N$83)+'СЕТ СН'!$H$12+СВЦЭМ!$D$10+'СЕТ СН'!$H$6-'СЕТ СН'!$H$22</f>
        <v>1108.5534263</v>
      </c>
      <c r="O101" s="36">
        <f>SUMIFS(СВЦЭМ!$C$39:$C$782,СВЦЭМ!$A$39:$A$782,$A101,СВЦЭМ!$B$39:$B$782,O$83)+'СЕТ СН'!$H$12+СВЦЭМ!$D$10+'СЕТ СН'!$H$6-'СЕТ СН'!$H$22</f>
        <v>1141.28928406</v>
      </c>
      <c r="P101" s="36">
        <f>SUMIFS(СВЦЭМ!$C$39:$C$782,СВЦЭМ!$A$39:$A$782,$A101,СВЦЭМ!$B$39:$B$782,P$83)+'СЕТ СН'!$H$12+СВЦЭМ!$D$10+'СЕТ СН'!$H$6-'СЕТ СН'!$H$22</f>
        <v>1160.50945475</v>
      </c>
      <c r="Q101" s="36">
        <f>SUMIFS(СВЦЭМ!$C$39:$C$782,СВЦЭМ!$A$39:$A$782,$A101,СВЦЭМ!$B$39:$B$782,Q$83)+'СЕТ СН'!$H$12+СВЦЭМ!$D$10+'СЕТ СН'!$H$6-'СЕТ СН'!$H$22</f>
        <v>1164.4948609800001</v>
      </c>
      <c r="R101" s="36">
        <f>SUMIFS(СВЦЭМ!$C$39:$C$782,СВЦЭМ!$A$39:$A$782,$A101,СВЦЭМ!$B$39:$B$782,R$83)+'СЕТ СН'!$H$12+СВЦЭМ!$D$10+'СЕТ СН'!$H$6-'СЕТ СН'!$H$22</f>
        <v>1165.1039976700001</v>
      </c>
      <c r="S101" s="36">
        <f>SUMIFS(СВЦЭМ!$C$39:$C$782,СВЦЭМ!$A$39:$A$782,$A101,СВЦЭМ!$B$39:$B$782,S$83)+'СЕТ СН'!$H$12+СВЦЭМ!$D$10+'СЕТ СН'!$H$6-'СЕТ СН'!$H$22</f>
        <v>1146.08666049</v>
      </c>
      <c r="T101" s="36">
        <f>SUMIFS(СВЦЭМ!$C$39:$C$782,СВЦЭМ!$A$39:$A$782,$A101,СВЦЭМ!$B$39:$B$782,T$83)+'СЕТ СН'!$H$12+СВЦЭМ!$D$10+'СЕТ СН'!$H$6-'СЕТ СН'!$H$22</f>
        <v>1111.0289302200001</v>
      </c>
      <c r="U101" s="36">
        <f>SUMIFS(СВЦЭМ!$C$39:$C$782,СВЦЭМ!$A$39:$A$782,$A101,СВЦЭМ!$B$39:$B$782,U$83)+'СЕТ СН'!$H$12+СВЦЭМ!$D$10+'СЕТ СН'!$H$6-'СЕТ СН'!$H$22</f>
        <v>1051.90706058</v>
      </c>
      <c r="V101" s="36">
        <f>SUMIFS(СВЦЭМ!$C$39:$C$782,СВЦЭМ!$A$39:$A$782,$A101,СВЦЭМ!$B$39:$B$782,V$83)+'СЕТ СН'!$H$12+СВЦЭМ!$D$10+'СЕТ СН'!$H$6-'СЕТ СН'!$H$22</f>
        <v>1030.06022233</v>
      </c>
      <c r="W101" s="36">
        <f>SUMIFS(СВЦЭМ!$C$39:$C$782,СВЦЭМ!$A$39:$A$782,$A101,СВЦЭМ!$B$39:$B$782,W$83)+'СЕТ СН'!$H$12+СВЦЭМ!$D$10+'СЕТ СН'!$H$6-'СЕТ СН'!$H$22</f>
        <v>1023.91597518</v>
      </c>
      <c r="X101" s="36">
        <f>SUMIFS(СВЦЭМ!$C$39:$C$782,СВЦЭМ!$A$39:$A$782,$A101,СВЦЭМ!$B$39:$B$782,X$83)+'СЕТ СН'!$H$12+СВЦЭМ!$D$10+'СЕТ СН'!$H$6-'СЕТ СН'!$H$22</f>
        <v>1072.0948696800001</v>
      </c>
      <c r="Y101" s="36">
        <f>SUMIFS(СВЦЭМ!$C$39:$C$782,СВЦЭМ!$A$39:$A$782,$A101,СВЦЭМ!$B$39:$B$782,Y$83)+'СЕТ СН'!$H$12+СВЦЭМ!$D$10+'СЕТ СН'!$H$6-'СЕТ СН'!$H$22</f>
        <v>1101.3773090699999</v>
      </c>
    </row>
    <row r="102" spans="1:25" ht="15.75" x14ac:dyDescent="0.2">
      <c r="A102" s="35">
        <f t="shared" si="2"/>
        <v>44458</v>
      </c>
      <c r="B102" s="36">
        <f>SUMIFS(СВЦЭМ!$C$39:$C$782,СВЦЭМ!$A$39:$A$782,$A102,СВЦЭМ!$B$39:$B$782,B$83)+'СЕТ СН'!$H$12+СВЦЭМ!$D$10+'СЕТ СН'!$H$6-'СЕТ СН'!$H$22</f>
        <v>1126.54914863</v>
      </c>
      <c r="C102" s="36">
        <f>SUMIFS(СВЦЭМ!$C$39:$C$782,СВЦЭМ!$A$39:$A$782,$A102,СВЦЭМ!$B$39:$B$782,C$83)+'СЕТ СН'!$H$12+СВЦЭМ!$D$10+'СЕТ СН'!$H$6-'СЕТ СН'!$H$22</f>
        <v>1166.79651524</v>
      </c>
      <c r="D102" s="36">
        <f>SUMIFS(СВЦЭМ!$C$39:$C$782,СВЦЭМ!$A$39:$A$782,$A102,СВЦЭМ!$B$39:$B$782,D$83)+'СЕТ СН'!$H$12+СВЦЭМ!$D$10+'СЕТ СН'!$H$6-'СЕТ СН'!$H$22</f>
        <v>1224.9058385999999</v>
      </c>
      <c r="E102" s="36">
        <f>SUMIFS(СВЦЭМ!$C$39:$C$782,СВЦЭМ!$A$39:$A$782,$A102,СВЦЭМ!$B$39:$B$782,E$83)+'СЕТ СН'!$H$12+СВЦЭМ!$D$10+'СЕТ СН'!$H$6-'СЕТ СН'!$H$22</f>
        <v>1257.2335652700001</v>
      </c>
      <c r="F102" s="36">
        <f>SUMIFS(СВЦЭМ!$C$39:$C$782,СВЦЭМ!$A$39:$A$782,$A102,СВЦЭМ!$B$39:$B$782,F$83)+'СЕТ СН'!$H$12+СВЦЭМ!$D$10+'СЕТ СН'!$H$6-'СЕТ СН'!$H$22</f>
        <v>1257.6688483400001</v>
      </c>
      <c r="G102" s="36">
        <f>SUMIFS(СВЦЭМ!$C$39:$C$782,СВЦЭМ!$A$39:$A$782,$A102,СВЦЭМ!$B$39:$B$782,G$83)+'СЕТ СН'!$H$12+СВЦЭМ!$D$10+'СЕТ СН'!$H$6-'СЕТ СН'!$H$22</f>
        <v>1250.36904906</v>
      </c>
      <c r="H102" s="36">
        <f>SUMIFS(СВЦЭМ!$C$39:$C$782,СВЦЭМ!$A$39:$A$782,$A102,СВЦЭМ!$B$39:$B$782,H$83)+'СЕТ СН'!$H$12+СВЦЭМ!$D$10+'СЕТ СН'!$H$6-'СЕТ СН'!$H$22</f>
        <v>1216.49931438</v>
      </c>
      <c r="I102" s="36">
        <f>SUMIFS(СВЦЭМ!$C$39:$C$782,СВЦЭМ!$A$39:$A$782,$A102,СВЦЭМ!$B$39:$B$782,I$83)+'СЕТ СН'!$H$12+СВЦЭМ!$D$10+'СЕТ СН'!$H$6-'СЕТ СН'!$H$22</f>
        <v>1158.41070242</v>
      </c>
      <c r="J102" s="36">
        <f>SUMIFS(СВЦЭМ!$C$39:$C$782,СВЦЭМ!$A$39:$A$782,$A102,СВЦЭМ!$B$39:$B$782,J$83)+'СЕТ СН'!$H$12+СВЦЭМ!$D$10+'СЕТ СН'!$H$6-'СЕТ СН'!$H$22</f>
        <v>1129.15464718</v>
      </c>
      <c r="K102" s="36">
        <f>SUMIFS(СВЦЭМ!$C$39:$C$782,СВЦЭМ!$A$39:$A$782,$A102,СВЦЭМ!$B$39:$B$782,K$83)+'СЕТ СН'!$H$12+СВЦЭМ!$D$10+'СЕТ СН'!$H$6-'СЕТ СН'!$H$22</f>
        <v>1042.4715868600001</v>
      </c>
      <c r="L102" s="36">
        <f>SUMIFS(СВЦЭМ!$C$39:$C$782,СВЦЭМ!$A$39:$A$782,$A102,СВЦЭМ!$B$39:$B$782,L$83)+'СЕТ СН'!$H$12+СВЦЭМ!$D$10+'СЕТ СН'!$H$6-'СЕТ СН'!$H$22</f>
        <v>1040.4367304699999</v>
      </c>
      <c r="M102" s="36">
        <f>SUMIFS(СВЦЭМ!$C$39:$C$782,СВЦЭМ!$A$39:$A$782,$A102,СВЦЭМ!$B$39:$B$782,M$83)+'СЕТ СН'!$H$12+СВЦЭМ!$D$10+'СЕТ СН'!$H$6-'СЕТ СН'!$H$22</f>
        <v>1043.97704864</v>
      </c>
      <c r="N102" s="36">
        <f>SUMIFS(СВЦЭМ!$C$39:$C$782,СВЦЭМ!$A$39:$A$782,$A102,СВЦЭМ!$B$39:$B$782,N$83)+'СЕТ СН'!$H$12+СВЦЭМ!$D$10+'СЕТ СН'!$H$6-'СЕТ СН'!$H$22</f>
        <v>1052.67107566</v>
      </c>
      <c r="O102" s="36">
        <f>SUMIFS(СВЦЭМ!$C$39:$C$782,СВЦЭМ!$A$39:$A$782,$A102,СВЦЭМ!$B$39:$B$782,O$83)+'СЕТ СН'!$H$12+СВЦЭМ!$D$10+'СЕТ СН'!$H$6-'СЕТ СН'!$H$22</f>
        <v>1078.2685761099999</v>
      </c>
      <c r="P102" s="36">
        <f>SUMIFS(СВЦЭМ!$C$39:$C$782,СВЦЭМ!$A$39:$A$782,$A102,СВЦЭМ!$B$39:$B$782,P$83)+'СЕТ СН'!$H$12+СВЦЭМ!$D$10+'СЕТ СН'!$H$6-'СЕТ СН'!$H$22</f>
        <v>1123.19724544</v>
      </c>
      <c r="Q102" s="36">
        <f>SUMIFS(СВЦЭМ!$C$39:$C$782,СВЦЭМ!$A$39:$A$782,$A102,СВЦЭМ!$B$39:$B$782,Q$83)+'СЕТ СН'!$H$12+СВЦЭМ!$D$10+'СЕТ СН'!$H$6-'СЕТ СН'!$H$22</f>
        <v>1123.7409057100001</v>
      </c>
      <c r="R102" s="36">
        <f>SUMIFS(СВЦЭМ!$C$39:$C$782,СВЦЭМ!$A$39:$A$782,$A102,СВЦЭМ!$B$39:$B$782,R$83)+'СЕТ СН'!$H$12+СВЦЭМ!$D$10+'СЕТ СН'!$H$6-'СЕТ СН'!$H$22</f>
        <v>1123.0622340899999</v>
      </c>
      <c r="S102" s="36">
        <f>SUMIFS(СВЦЭМ!$C$39:$C$782,СВЦЭМ!$A$39:$A$782,$A102,СВЦЭМ!$B$39:$B$782,S$83)+'СЕТ СН'!$H$12+СВЦЭМ!$D$10+'СЕТ СН'!$H$6-'СЕТ СН'!$H$22</f>
        <v>1110.7746425</v>
      </c>
      <c r="T102" s="36">
        <f>SUMIFS(СВЦЭМ!$C$39:$C$782,СВЦЭМ!$A$39:$A$782,$A102,СВЦЭМ!$B$39:$B$782,T$83)+'СЕТ СН'!$H$12+СВЦЭМ!$D$10+'СЕТ СН'!$H$6-'СЕТ СН'!$H$22</f>
        <v>1152.7743705400001</v>
      </c>
      <c r="U102" s="36">
        <f>SUMIFS(СВЦЭМ!$C$39:$C$782,СВЦЭМ!$A$39:$A$782,$A102,СВЦЭМ!$B$39:$B$782,U$83)+'СЕТ СН'!$H$12+СВЦЭМ!$D$10+'СЕТ СН'!$H$6-'СЕТ СН'!$H$22</f>
        <v>1085.46831716</v>
      </c>
      <c r="V102" s="36">
        <f>SUMIFS(СВЦЭМ!$C$39:$C$782,СВЦЭМ!$A$39:$A$782,$A102,СВЦЭМ!$B$39:$B$782,V$83)+'СЕТ СН'!$H$12+СВЦЭМ!$D$10+'СЕТ СН'!$H$6-'СЕТ СН'!$H$22</f>
        <v>1076.4186579699999</v>
      </c>
      <c r="W102" s="36">
        <f>SUMIFS(СВЦЭМ!$C$39:$C$782,СВЦЭМ!$A$39:$A$782,$A102,СВЦЭМ!$B$39:$B$782,W$83)+'СЕТ СН'!$H$12+СВЦЭМ!$D$10+'СЕТ СН'!$H$6-'СЕТ СН'!$H$22</f>
        <v>1086.9186216999999</v>
      </c>
      <c r="X102" s="36">
        <f>SUMIFS(СВЦЭМ!$C$39:$C$782,СВЦЭМ!$A$39:$A$782,$A102,СВЦЭМ!$B$39:$B$782,X$83)+'СЕТ СН'!$H$12+СВЦЭМ!$D$10+'СЕТ СН'!$H$6-'СЕТ СН'!$H$22</f>
        <v>1107.54718654</v>
      </c>
      <c r="Y102" s="36">
        <f>SUMIFS(СВЦЭМ!$C$39:$C$782,СВЦЭМ!$A$39:$A$782,$A102,СВЦЭМ!$B$39:$B$782,Y$83)+'СЕТ СН'!$H$12+СВЦЭМ!$D$10+'СЕТ СН'!$H$6-'СЕТ СН'!$H$22</f>
        <v>1143.2031873000001</v>
      </c>
    </row>
    <row r="103" spans="1:25" ht="15.75" x14ac:dyDescent="0.2">
      <c r="A103" s="35">
        <f t="shared" si="2"/>
        <v>44459</v>
      </c>
      <c r="B103" s="36">
        <f>SUMIFS(СВЦЭМ!$C$39:$C$782,СВЦЭМ!$A$39:$A$782,$A103,СВЦЭМ!$B$39:$B$782,B$83)+'СЕТ СН'!$H$12+СВЦЭМ!$D$10+'СЕТ СН'!$H$6-'СЕТ СН'!$H$22</f>
        <v>1099.26204375</v>
      </c>
      <c r="C103" s="36">
        <f>SUMIFS(СВЦЭМ!$C$39:$C$782,СВЦЭМ!$A$39:$A$782,$A103,СВЦЭМ!$B$39:$B$782,C$83)+'СЕТ СН'!$H$12+СВЦЭМ!$D$10+'СЕТ СН'!$H$6-'СЕТ СН'!$H$22</f>
        <v>1186.37900416</v>
      </c>
      <c r="D103" s="36">
        <f>SUMIFS(СВЦЭМ!$C$39:$C$782,СВЦЭМ!$A$39:$A$782,$A103,СВЦЭМ!$B$39:$B$782,D$83)+'СЕТ СН'!$H$12+СВЦЭМ!$D$10+'СЕТ СН'!$H$6-'СЕТ СН'!$H$22</f>
        <v>1233.81546966</v>
      </c>
      <c r="E103" s="36">
        <f>SUMIFS(СВЦЭМ!$C$39:$C$782,СВЦЭМ!$A$39:$A$782,$A103,СВЦЭМ!$B$39:$B$782,E$83)+'СЕТ СН'!$H$12+СВЦЭМ!$D$10+'СЕТ СН'!$H$6-'СЕТ СН'!$H$22</f>
        <v>1252.54878794</v>
      </c>
      <c r="F103" s="36">
        <f>SUMIFS(СВЦЭМ!$C$39:$C$782,СВЦЭМ!$A$39:$A$782,$A103,СВЦЭМ!$B$39:$B$782,F$83)+'СЕТ СН'!$H$12+СВЦЭМ!$D$10+'СЕТ СН'!$H$6-'СЕТ СН'!$H$22</f>
        <v>1260.74379451</v>
      </c>
      <c r="G103" s="36">
        <f>SUMIFS(СВЦЭМ!$C$39:$C$782,СВЦЭМ!$A$39:$A$782,$A103,СВЦЭМ!$B$39:$B$782,G$83)+'СЕТ СН'!$H$12+СВЦЭМ!$D$10+'СЕТ СН'!$H$6-'СЕТ СН'!$H$22</f>
        <v>1244.2742243099999</v>
      </c>
      <c r="H103" s="36">
        <f>SUMIFS(СВЦЭМ!$C$39:$C$782,СВЦЭМ!$A$39:$A$782,$A103,СВЦЭМ!$B$39:$B$782,H$83)+'СЕТ СН'!$H$12+СВЦЭМ!$D$10+'СЕТ СН'!$H$6-'СЕТ СН'!$H$22</f>
        <v>1195.7562656600001</v>
      </c>
      <c r="I103" s="36">
        <f>SUMIFS(СВЦЭМ!$C$39:$C$782,СВЦЭМ!$A$39:$A$782,$A103,СВЦЭМ!$B$39:$B$782,I$83)+'СЕТ СН'!$H$12+СВЦЭМ!$D$10+'СЕТ СН'!$H$6-'СЕТ СН'!$H$22</f>
        <v>1151.4533808599999</v>
      </c>
      <c r="J103" s="36">
        <f>SUMIFS(СВЦЭМ!$C$39:$C$782,СВЦЭМ!$A$39:$A$782,$A103,СВЦЭМ!$B$39:$B$782,J$83)+'СЕТ СН'!$H$12+СВЦЭМ!$D$10+'СЕТ СН'!$H$6-'СЕТ СН'!$H$22</f>
        <v>1151.84787635</v>
      </c>
      <c r="K103" s="36">
        <f>SUMIFS(СВЦЭМ!$C$39:$C$782,СВЦЭМ!$A$39:$A$782,$A103,СВЦЭМ!$B$39:$B$782,K$83)+'СЕТ СН'!$H$12+СВЦЭМ!$D$10+'СЕТ СН'!$H$6-'СЕТ СН'!$H$22</f>
        <v>1146.31091135</v>
      </c>
      <c r="L103" s="36">
        <f>SUMIFS(СВЦЭМ!$C$39:$C$782,СВЦЭМ!$A$39:$A$782,$A103,СВЦЭМ!$B$39:$B$782,L$83)+'СЕТ СН'!$H$12+СВЦЭМ!$D$10+'СЕТ СН'!$H$6-'СЕТ СН'!$H$22</f>
        <v>1126.57828451</v>
      </c>
      <c r="M103" s="36">
        <f>SUMIFS(СВЦЭМ!$C$39:$C$782,СВЦЭМ!$A$39:$A$782,$A103,СВЦЭМ!$B$39:$B$782,M$83)+'СЕТ СН'!$H$12+СВЦЭМ!$D$10+'СЕТ СН'!$H$6-'СЕТ СН'!$H$22</f>
        <v>1121.4085588099999</v>
      </c>
      <c r="N103" s="36">
        <f>SUMIFS(СВЦЭМ!$C$39:$C$782,СВЦЭМ!$A$39:$A$782,$A103,СВЦЭМ!$B$39:$B$782,N$83)+'СЕТ СН'!$H$12+СВЦЭМ!$D$10+'СЕТ СН'!$H$6-'СЕТ СН'!$H$22</f>
        <v>1140.55274938</v>
      </c>
      <c r="O103" s="36">
        <f>SUMIFS(СВЦЭМ!$C$39:$C$782,СВЦЭМ!$A$39:$A$782,$A103,СВЦЭМ!$B$39:$B$782,O$83)+'СЕТ СН'!$H$12+СВЦЭМ!$D$10+'СЕТ СН'!$H$6-'СЕТ СН'!$H$22</f>
        <v>1168.6788161300001</v>
      </c>
      <c r="P103" s="36">
        <f>SUMIFS(СВЦЭМ!$C$39:$C$782,СВЦЭМ!$A$39:$A$782,$A103,СВЦЭМ!$B$39:$B$782,P$83)+'СЕТ СН'!$H$12+СВЦЭМ!$D$10+'СЕТ СН'!$H$6-'СЕТ СН'!$H$22</f>
        <v>1203.3563714500001</v>
      </c>
      <c r="Q103" s="36">
        <f>SUMIFS(СВЦЭМ!$C$39:$C$782,СВЦЭМ!$A$39:$A$782,$A103,СВЦЭМ!$B$39:$B$782,Q$83)+'СЕТ СН'!$H$12+СВЦЭМ!$D$10+'СЕТ СН'!$H$6-'СЕТ СН'!$H$22</f>
        <v>1207.28842156</v>
      </c>
      <c r="R103" s="36">
        <f>SUMIFS(СВЦЭМ!$C$39:$C$782,СВЦЭМ!$A$39:$A$782,$A103,СВЦЭМ!$B$39:$B$782,R$83)+'СЕТ СН'!$H$12+СВЦЭМ!$D$10+'СЕТ СН'!$H$6-'СЕТ СН'!$H$22</f>
        <v>1191.7290829200001</v>
      </c>
      <c r="S103" s="36">
        <f>SUMIFS(СВЦЭМ!$C$39:$C$782,СВЦЭМ!$A$39:$A$782,$A103,СВЦЭМ!$B$39:$B$782,S$83)+'СЕТ СН'!$H$12+СВЦЭМ!$D$10+'СЕТ СН'!$H$6-'СЕТ СН'!$H$22</f>
        <v>1171.72153364</v>
      </c>
      <c r="T103" s="36">
        <f>SUMIFS(СВЦЭМ!$C$39:$C$782,СВЦЭМ!$A$39:$A$782,$A103,СВЦЭМ!$B$39:$B$782,T$83)+'СЕТ СН'!$H$12+СВЦЭМ!$D$10+'СЕТ СН'!$H$6-'СЕТ СН'!$H$22</f>
        <v>1162.69568387</v>
      </c>
      <c r="U103" s="36">
        <f>SUMIFS(СВЦЭМ!$C$39:$C$782,СВЦЭМ!$A$39:$A$782,$A103,СВЦЭМ!$B$39:$B$782,U$83)+'СЕТ СН'!$H$12+СВЦЭМ!$D$10+'СЕТ СН'!$H$6-'СЕТ СН'!$H$22</f>
        <v>1178.98711549</v>
      </c>
      <c r="V103" s="36">
        <f>SUMIFS(СВЦЭМ!$C$39:$C$782,СВЦЭМ!$A$39:$A$782,$A103,СВЦЭМ!$B$39:$B$782,V$83)+'СЕТ СН'!$H$12+СВЦЭМ!$D$10+'СЕТ СН'!$H$6-'СЕТ СН'!$H$22</f>
        <v>1129.29765718</v>
      </c>
      <c r="W103" s="36">
        <f>SUMIFS(СВЦЭМ!$C$39:$C$782,СВЦЭМ!$A$39:$A$782,$A103,СВЦЭМ!$B$39:$B$782,W$83)+'СЕТ СН'!$H$12+СВЦЭМ!$D$10+'СЕТ СН'!$H$6-'СЕТ СН'!$H$22</f>
        <v>1120.30300902</v>
      </c>
      <c r="X103" s="36">
        <f>SUMIFS(СВЦЭМ!$C$39:$C$782,СВЦЭМ!$A$39:$A$782,$A103,СВЦЭМ!$B$39:$B$782,X$83)+'СЕТ СН'!$H$12+СВЦЭМ!$D$10+'СЕТ СН'!$H$6-'СЕТ СН'!$H$22</f>
        <v>1154.8193309000001</v>
      </c>
      <c r="Y103" s="36">
        <f>SUMIFS(СВЦЭМ!$C$39:$C$782,СВЦЭМ!$A$39:$A$782,$A103,СВЦЭМ!$B$39:$B$782,Y$83)+'СЕТ СН'!$H$12+СВЦЭМ!$D$10+'СЕТ СН'!$H$6-'СЕТ СН'!$H$22</f>
        <v>1133.02363049</v>
      </c>
    </row>
    <row r="104" spans="1:25" ht="15.75" x14ac:dyDescent="0.2">
      <c r="A104" s="35">
        <f t="shared" si="2"/>
        <v>44460</v>
      </c>
      <c r="B104" s="36">
        <f>SUMIFS(СВЦЭМ!$C$39:$C$782,СВЦЭМ!$A$39:$A$782,$A104,СВЦЭМ!$B$39:$B$782,B$83)+'СЕТ СН'!$H$12+СВЦЭМ!$D$10+'СЕТ СН'!$H$6-'СЕТ СН'!$H$22</f>
        <v>1195.5601147100001</v>
      </c>
      <c r="C104" s="36">
        <f>SUMIFS(СВЦЭМ!$C$39:$C$782,СВЦЭМ!$A$39:$A$782,$A104,СВЦЭМ!$B$39:$B$782,C$83)+'СЕТ СН'!$H$12+СВЦЭМ!$D$10+'СЕТ СН'!$H$6-'СЕТ СН'!$H$22</f>
        <v>1268.4317875500001</v>
      </c>
      <c r="D104" s="36">
        <f>SUMIFS(СВЦЭМ!$C$39:$C$782,СВЦЭМ!$A$39:$A$782,$A104,СВЦЭМ!$B$39:$B$782,D$83)+'СЕТ СН'!$H$12+СВЦЭМ!$D$10+'СЕТ СН'!$H$6-'СЕТ СН'!$H$22</f>
        <v>1295.45957522</v>
      </c>
      <c r="E104" s="36">
        <f>SUMIFS(СВЦЭМ!$C$39:$C$782,СВЦЭМ!$A$39:$A$782,$A104,СВЦЭМ!$B$39:$B$782,E$83)+'СЕТ СН'!$H$12+СВЦЭМ!$D$10+'СЕТ СН'!$H$6-'СЕТ СН'!$H$22</f>
        <v>1302.5424804500001</v>
      </c>
      <c r="F104" s="36">
        <f>SUMIFS(СВЦЭМ!$C$39:$C$782,СВЦЭМ!$A$39:$A$782,$A104,СВЦЭМ!$B$39:$B$782,F$83)+'СЕТ СН'!$H$12+СВЦЭМ!$D$10+'СЕТ СН'!$H$6-'СЕТ СН'!$H$22</f>
        <v>1299.2135356799999</v>
      </c>
      <c r="G104" s="36">
        <f>SUMIFS(СВЦЭМ!$C$39:$C$782,СВЦЭМ!$A$39:$A$782,$A104,СВЦЭМ!$B$39:$B$782,G$83)+'СЕТ СН'!$H$12+СВЦЭМ!$D$10+'СЕТ СН'!$H$6-'СЕТ СН'!$H$22</f>
        <v>1280.44476568</v>
      </c>
      <c r="H104" s="36">
        <f>SUMIFS(СВЦЭМ!$C$39:$C$782,СВЦЭМ!$A$39:$A$782,$A104,СВЦЭМ!$B$39:$B$782,H$83)+'СЕТ СН'!$H$12+СВЦЭМ!$D$10+'СЕТ СН'!$H$6-'СЕТ СН'!$H$22</f>
        <v>1225.0051601800001</v>
      </c>
      <c r="I104" s="36">
        <f>SUMIFS(СВЦЭМ!$C$39:$C$782,СВЦЭМ!$A$39:$A$782,$A104,СВЦЭМ!$B$39:$B$782,I$83)+'СЕТ СН'!$H$12+СВЦЭМ!$D$10+'СЕТ СН'!$H$6-'СЕТ СН'!$H$22</f>
        <v>1184.1375485599999</v>
      </c>
      <c r="J104" s="36">
        <f>SUMIFS(СВЦЭМ!$C$39:$C$782,СВЦЭМ!$A$39:$A$782,$A104,СВЦЭМ!$B$39:$B$782,J$83)+'СЕТ СН'!$H$12+СВЦЭМ!$D$10+'СЕТ СН'!$H$6-'СЕТ СН'!$H$22</f>
        <v>1166.95201544</v>
      </c>
      <c r="K104" s="36">
        <f>SUMIFS(СВЦЭМ!$C$39:$C$782,СВЦЭМ!$A$39:$A$782,$A104,СВЦЭМ!$B$39:$B$782,K$83)+'СЕТ СН'!$H$12+СВЦЭМ!$D$10+'СЕТ СН'!$H$6-'СЕТ СН'!$H$22</f>
        <v>1141.3093534899999</v>
      </c>
      <c r="L104" s="36">
        <f>SUMIFS(СВЦЭМ!$C$39:$C$782,СВЦЭМ!$A$39:$A$782,$A104,СВЦЭМ!$B$39:$B$782,L$83)+'СЕТ СН'!$H$12+СВЦЭМ!$D$10+'СЕТ СН'!$H$6-'СЕТ СН'!$H$22</f>
        <v>1127.2912265499999</v>
      </c>
      <c r="M104" s="36">
        <f>SUMIFS(СВЦЭМ!$C$39:$C$782,СВЦЭМ!$A$39:$A$782,$A104,СВЦЭМ!$B$39:$B$782,M$83)+'СЕТ СН'!$H$12+СВЦЭМ!$D$10+'СЕТ СН'!$H$6-'СЕТ СН'!$H$22</f>
        <v>1129.6008159099999</v>
      </c>
      <c r="N104" s="36">
        <f>SUMIFS(СВЦЭМ!$C$39:$C$782,СВЦЭМ!$A$39:$A$782,$A104,СВЦЭМ!$B$39:$B$782,N$83)+'СЕТ СН'!$H$12+СВЦЭМ!$D$10+'СЕТ СН'!$H$6-'СЕТ СН'!$H$22</f>
        <v>1146.2451045400001</v>
      </c>
      <c r="O104" s="36">
        <f>SUMIFS(СВЦЭМ!$C$39:$C$782,СВЦЭМ!$A$39:$A$782,$A104,СВЦЭМ!$B$39:$B$782,O$83)+'СЕТ СН'!$H$12+СВЦЭМ!$D$10+'СЕТ СН'!$H$6-'СЕТ СН'!$H$22</f>
        <v>1151.11061563</v>
      </c>
      <c r="P104" s="36">
        <f>SUMIFS(СВЦЭМ!$C$39:$C$782,СВЦЭМ!$A$39:$A$782,$A104,СВЦЭМ!$B$39:$B$782,P$83)+'СЕТ СН'!$H$12+СВЦЭМ!$D$10+'СЕТ СН'!$H$6-'СЕТ СН'!$H$22</f>
        <v>1187.1194707300001</v>
      </c>
      <c r="Q104" s="36">
        <f>SUMIFS(СВЦЭМ!$C$39:$C$782,СВЦЭМ!$A$39:$A$782,$A104,СВЦЭМ!$B$39:$B$782,Q$83)+'СЕТ СН'!$H$12+СВЦЭМ!$D$10+'СЕТ СН'!$H$6-'СЕТ СН'!$H$22</f>
        <v>1203.44760817</v>
      </c>
      <c r="R104" s="36">
        <f>SUMIFS(СВЦЭМ!$C$39:$C$782,СВЦЭМ!$A$39:$A$782,$A104,СВЦЭМ!$B$39:$B$782,R$83)+'СЕТ СН'!$H$12+СВЦЭМ!$D$10+'СЕТ СН'!$H$6-'СЕТ СН'!$H$22</f>
        <v>1193.1657432300001</v>
      </c>
      <c r="S104" s="36">
        <f>SUMIFS(СВЦЭМ!$C$39:$C$782,СВЦЭМ!$A$39:$A$782,$A104,СВЦЭМ!$B$39:$B$782,S$83)+'СЕТ СН'!$H$12+СВЦЭМ!$D$10+'СЕТ СН'!$H$6-'СЕТ СН'!$H$22</f>
        <v>1169.77641017</v>
      </c>
      <c r="T104" s="36">
        <f>SUMIFS(СВЦЭМ!$C$39:$C$782,СВЦЭМ!$A$39:$A$782,$A104,СВЦЭМ!$B$39:$B$782,T$83)+'СЕТ СН'!$H$12+СВЦЭМ!$D$10+'СЕТ СН'!$H$6-'СЕТ СН'!$H$22</f>
        <v>1152.7348297200001</v>
      </c>
      <c r="U104" s="36">
        <f>SUMIFS(СВЦЭМ!$C$39:$C$782,СВЦЭМ!$A$39:$A$782,$A104,СВЦЭМ!$B$39:$B$782,U$83)+'СЕТ СН'!$H$12+СВЦЭМ!$D$10+'СЕТ СН'!$H$6-'СЕТ СН'!$H$22</f>
        <v>1148.55076633</v>
      </c>
      <c r="V104" s="36">
        <f>SUMIFS(СВЦЭМ!$C$39:$C$782,СВЦЭМ!$A$39:$A$782,$A104,СВЦЭМ!$B$39:$B$782,V$83)+'СЕТ СН'!$H$12+СВЦЭМ!$D$10+'СЕТ СН'!$H$6-'СЕТ СН'!$H$22</f>
        <v>1146.2920929300001</v>
      </c>
      <c r="W104" s="36">
        <f>SUMIFS(СВЦЭМ!$C$39:$C$782,СВЦЭМ!$A$39:$A$782,$A104,СВЦЭМ!$B$39:$B$782,W$83)+'СЕТ СН'!$H$12+СВЦЭМ!$D$10+'СЕТ СН'!$H$6-'СЕТ СН'!$H$22</f>
        <v>1141.67214803</v>
      </c>
      <c r="X104" s="36">
        <f>SUMIFS(СВЦЭМ!$C$39:$C$782,СВЦЭМ!$A$39:$A$782,$A104,СВЦЭМ!$B$39:$B$782,X$83)+'СЕТ СН'!$H$12+СВЦЭМ!$D$10+'СЕТ СН'!$H$6-'СЕТ СН'!$H$22</f>
        <v>1116.9561490900001</v>
      </c>
      <c r="Y104" s="36">
        <f>SUMIFS(СВЦЭМ!$C$39:$C$782,СВЦЭМ!$A$39:$A$782,$A104,СВЦЭМ!$B$39:$B$782,Y$83)+'СЕТ СН'!$H$12+СВЦЭМ!$D$10+'СЕТ СН'!$H$6-'СЕТ СН'!$H$22</f>
        <v>1114.2934410400001</v>
      </c>
    </row>
    <row r="105" spans="1:25" ht="15.75" x14ac:dyDescent="0.2">
      <c r="A105" s="35">
        <f t="shared" si="2"/>
        <v>44461</v>
      </c>
      <c r="B105" s="36">
        <f>SUMIFS(СВЦЭМ!$C$39:$C$782,СВЦЭМ!$A$39:$A$782,$A105,СВЦЭМ!$B$39:$B$782,B$83)+'СЕТ СН'!$H$12+СВЦЭМ!$D$10+'СЕТ СН'!$H$6-'СЕТ СН'!$H$22</f>
        <v>1186.00156152</v>
      </c>
      <c r="C105" s="36">
        <f>SUMIFS(СВЦЭМ!$C$39:$C$782,СВЦЭМ!$A$39:$A$782,$A105,СВЦЭМ!$B$39:$B$782,C$83)+'СЕТ СН'!$H$12+СВЦЭМ!$D$10+'СЕТ СН'!$H$6-'СЕТ СН'!$H$22</f>
        <v>1247.4978545900001</v>
      </c>
      <c r="D105" s="36">
        <f>SUMIFS(СВЦЭМ!$C$39:$C$782,СВЦЭМ!$A$39:$A$782,$A105,СВЦЭМ!$B$39:$B$782,D$83)+'СЕТ СН'!$H$12+СВЦЭМ!$D$10+'СЕТ СН'!$H$6-'СЕТ СН'!$H$22</f>
        <v>1283.75701841</v>
      </c>
      <c r="E105" s="36">
        <f>SUMIFS(СВЦЭМ!$C$39:$C$782,СВЦЭМ!$A$39:$A$782,$A105,СВЦЭМ!$B$39:$B$782,E$83)+'СЕТ СН'!$H$12+СВЦЭМ!$D$10+'СЕТ СН'!$H$6-'СЕТ СН'!$H$22</f>
        <v>1284.53344745</v>
      </c>
      <c r="F105" s="36">
        <f>SUMIFS(СВЦЭМ!$C$39:$C$782,СВЦЭМ!$A$39:$A$782,$A105,СВЦЭМ!$B$39:$B$782,F$83)+'СЕТ СН'!$H$12+СВЦЭМ!$D$10+'СЕТ СН'!$H$6-'СЕТ СН'!$H$22</f>
        <v>1293.6538333699998</v>
      </c>
      <c r="G105" s="36">
        <f>SUMIFS(СВЦЭМ!$C$39:$C$782,СВЦЭМ!$A$39:$A$782,$A105,СВЦЭМ!$B$39:$B$782,G$83)+'СЕТ СН'!$H$12+СВЦЭМ!$D$10+'СЕТ СН'!$H$6-'СЕТ СН'!$H$22</f>
        <v>1275.9292516099999</v>
      </c>
      <c r="H105" s="36">
        <f>SUMIFS(СВЦЭМ!$C$39:$C$782,СВЦЭМ!$A$39:$A$782,$A105,СВЦЭМ!$B$39:$B$782,H$83)+'СЕТ СН'!$H$12+СВЦЭМ!$D$10+'СЕТ СН'!$H$6-'СЕТ СН'!$H$22</f>
        <v>1222.6553285499999</v>
      </c>
      <c r="I105" s="36">
        <f>SUMIFS(СВЦЭМ!$C$39:$C$782,СВЦЭМ!$A$39:$A$782,$A105,СВЦЭМ!$B$39:$B$782,I$83)+'СЕТ СН'!$H$12+СВЦЭМ!$D$10+'СЕТ СН'!$H$6-'СЕТ СН'!$H$22</f>
        <v>1162.3323810500001</v>
      </c>
      <c r="J105" s="36">
        <f>SUMIFS(СВЦЭМ!$C$39:$C$782,СВЦЭМ!$A$39:$A$782,$A105,СВЦЭМ!$B$39:$B$782,J$83)+'СЕТ СН'!$H$12+СВЦЭМ!$D$10+'СЕТ СН'!$H$6-'СЕТ СН'!$H$22</f>
        <v>1152.3478428400001</v>
      </c>
      <c r="K105" s="36">
        <f>SUMIFS(СВЦЭМ!$C$39:$C$782,СВЦЭМ!$A$39:$A$782,$A105,СВЦЭМ!$B$39:$B$782,K$83)+'СЕТ СН'!$H$12+СВЦЭМ!$D$10+'СЕТ СН'!$H$6-'СЕТ СН'!$H$22</f>
        <v>1140.03132132</v>
      </c>
      <c r="L105" s="36">
        <f>SUMIFS(СВЦЭМ!$C$39:$C$782,СВЦЭМ!$A$39:$A$782,$A105,СВЦЭМ!$B$39:$B$782,L$83)+'СЕТ СН'!$H$12+СВЦЭМ!$D$10+'СЕТ СН'!$H$6-'СЕТ СН'!$H$22</f>
        <v>1131.4809397500001</v>
      </c>
      <c r="M105" s="36">
        <f>SUMIFS(СВЦЭМ!$C$39:$C$782,СВЦЭМ!$A$39:$A$782,$A105,СВЦЭМ!$B$39:$B$782,M$83)+'СЕТ СН'!$H$12+СВЦЭМ!$D$10+'СЕТ СН'!$H$6-'СЕТ СН'!$H$22</f>
        <v>1119.0701976400001</v>
      </c>
      <c r="N105" s="36">
        <f>SUMIFS(СВЦЭМ!$C$39:$C$782,СВЦЭМ!$A$39:$A$782,$A105,СВЦЭМ!$B$39:$B$782,N$83)+'СЕТ СН'!$H$12+СВЦЭМ!$D$10+'СЕТ СН'!$H$6-'СЕТ СН'!$H$22</f>
        <v>1137.85043068</v>
      </c>
      <c r="O105" s="36">
        <f>SUMIFS(СВЦЭМ!$C$39:$C$782,СВЦЭМ!$A$39:$A$782,$A105,СВЦЭМ!$B$39:$B$782,O$83)+'СЕТ СН'!$H$12+СВЦЭМ!$D$10+'СЕТ СН'!$H$6-'СЕТ СН'!$H$22</f>
        <v>1154.8161110999999</v>
      </c>
      <c r="P105" s="36">
        <f>SUMIFS(СВЦЭМ!$C$39:$C$782,СВЦЭМ!$A$39:$A$782,$A105,СВЦЭМ!$B$39:$B$782,P$83)+'СЕТ СН'!$H$12+СВЦЭМ!$D$10+'СЕТ СН'!$H$6-'СЕТ СН'!$H$22</f>
        <v>1190.4448465299999</v>
      </c>
      <c r="Q105" s="36">
        <f>SUMIFS(СВЦЭМ!$C$39:$C$782,СВЦЭМ!$A$39:$A$782,$A105,СВЦЭМ!$B$39:$B$782,Q$83)+'СЕТ СН'!$H$12+СВЦЭМ!$D$10+'СЕТ СН'!$H$6-'СЕТ СН'!$H$22</f>
        <v>1197.07592877</v>
      </c>
      <c r="R105" s="36">
        <f>SUMIFS(СВЦЭМ!$C$39:$C$782,СВЦЭМ!$A$39:$A$782,$A105,СВЦЭМ!$B$39:$B$782,R$83)+'СЕТ СН'!$H$12+СВЦЭМ!$D$10+'СЕТ СН'!$H$6-'СЕТ СН'!$H$22</f>
        <v>1191.83510381</v>
      </c>
      <c r="S105" s="36">
        <f>SUMIFS(СВЦЭМ!$C$39:$C$782,СВЦЭМ!$A$39:$A$782,$A105,СВЦЭМ!$B$39:$B$782,S$83)+'СЕТ СН'!$H$12+СВЦЭМ!$D$10+'СЕТ СН'!$H$6-'СЕТ СН'!$H$22</f>
        <v>1158.19039346</v>
      </c>
      <c r="T105" s="36">
        <f>SUMIFS(СВЦЭМ!$C$39:$C$782,СВЦЭМ!$A$39:$A$782,$A105,СВЦЭМ!$B$39:$B$782,T$83)+'СЕТ СН'!$H$12+СВЦЭМ!$D$10+'СЕТ СН'!$H$6-'СЕТ СН'!$H$22</f>
        <v>1136.90955547</v>
      </c>
      <c r="U105" s="36">
        <f>SUMIFS(СВЦЭМ!$C$39:$C$782,СВЦЭМ!$A$39:$A$782,$A105,СВЦЭМ!$B$39:$B$782,U$83)+'СЕТ СН'!$H$12+СВЦЭМ!$D$10+'СЕТ СН'!$H$6-'СЕТ СН'!$H$22</f>
        <v>1139.45219324</v>
      </c>
      <c r="V105" s="36">
        <f>SUMIFS(СВЦЭМ!$C$39:$C$782,СВЦЭМ!$A$39:$A$782,$A105,СВЦЭМ!$B$39:$B$782,V$83)+'СЕТ СН'!$H$12+СВЦЭМ!$D$10+'СЕТ СН'!$H$6-'СЕТ СН'!$H$22</f>
        <v>1133.9063345300001</v>
      </c>
      <c r="W105" s="36">
        <f>SUMIFS(СВЦЭМ!$C$39:$C$782,СВЦЭМ!$A$39:$A$782,$A105,СВЦЭМ!$B$39:$B$782,W$83)+'СЕТ СН'!$H$12+СВЦЭМ!$D$10+'СЕТ СН'!$H$6-'СЕТ СН'!$H$22</f>
        <v>1129.71563702</v>
      </c>
      <c r="X105" s="36">
        <f>SUMIFS(СВЦЭМ!$C$39:$C$782,СВЦЭМ!$A$39:$A$782,$A105,СВЦЭМ!$B$39:$B$782,X$83)+'СЕТ СН'!$H$12+СВЦЭМ!$D$10+'СЕТ СН'!$H$6-'СЕТ СН'!$H$22</f>
        <v>1110.8536944299999</v>
      </c>
      <c r="Y105" s="36">
        <f>SUMIFS(СВЦЭМ!$C$39:$C$782,СВЦЭМ!$A$39:$A$782,$A105,СВЦЭМ!$B$39:$B$782,Y$83)+'СЕТ СН'!$H$12+СВЦЭМ!$D$10+'СЕТ СН'!$H$6-'СЕТ СН'!$H$22</f>
        <v>1107.0285364900001</v>
      </c>
    </row>
    <row r="106" spans="1:25" ht="15.75" x14ac:dyDescent="0.2">
      <c r="A106" s="35">
        <f t="shared" si="2"/>
        <v>44462</v>
      </c>
      <c r="B106" s="36">
        <f>SUMIFS(СВЦЭМ!$C$39:$C$782,СВЦЭМ!$A$39:$A$782,$A106,СВЦЭМ!$B$39:$B$782,B$83)+'СЕТ СН'!$H$12+СВЦЭМ!$D$10+'СЕТ СН'!$H$6-'СЕТ СН'!$H$22</f>
        <v>1221.7272822499999</v>
      </c>
      <c r="C106" s="36">
        <f>SUMIFS(СВЦЭМ!$C$39:$C$782,СВЦЭМ!$A$39:$A$782,$A106,СВЦЭМ!$B$39:$B$782,C$83)+'СЕТ СН'!$H$12+СВЦЭМ!$D$10+'СЕТ СН'!$H$6-'СЕТ СН'!$H$22</f>
        <v>1321.48808474</v>
      </c>
      <c r="D106" s="36">
        <f>SUMIFS(СВЦЭМ!$C$39:$C$782,СВЦЭМ!$A$39:$A$782,$A106,СВЦЭМ!$B$39:$B$782,D$83)+'СЕТ СН'!$H$12+СВЦЭМ!$D$10+'СЕТ СН'!$H$6-'СЕТ СН'!$H$22</f>
        <v>1375.28839236</v>
      </c>
      <c r="E106" s="36">
        <f>SUMIFS(СВЦЭМ!$C$39:$C$782,СВЦЭМ!$A$39:$A$782,$A106,СВЦЭМ!$B$39:$B$782,E$83)+'СЕТ СН'!$H$12+СВЦЭМ!$D$10+'СЕТ СН'!$H$6-'СЕТ СН'!$H$22</f>
        <v>1389.40012035</v>
      </c>
      <c r="F106" s="36">
        <f>SUMIFS(СВЦЭМ!$C$39:$C$782,СВЦЭМ!$A$39:$A$782,$A106,СВЦЭМ!$B$39:$B$782,F$83)+'СЕТ СН'!$H$12+СВЦЭМ!$D$10+'СЕТ СН'!$H$6-'СЕТ СН'!$H$22</f>
        <v>1392.13180328</v>
      </c>
      <c r="G106" s="36">
        <f>SUMIFS(СВЦЭМ!$C$39:$C$782,СВЦЭМ!$A$39:$A$782,$A106,СВЦЭМ!$B$39:$B$782,G$83)+'СЕТ СН'!$H$12+СВЦЭМ!$D$10+'СЕТ СН'!$H$6-'СЕТ СН'!$H$22</f>
        <v>1358.1481690399999</v>
      </c>
      <c r="H106" s="36">
        <f>SUMIFS(СВЦЭМ!$C$39:$C$782,СВЦЭМ!$A$39:$A$782,$A106,СВЦЭМ!$B$39:$B$782,H$83)+'СЕТ СН'!$H$12+СВЦЭМ!$D$10+'СЕТ СН'!$H$6-'СЕТ СН'!$H$22</f>
        <v>1288.9854117300001</v>
      </c>
      <c r="I106" s="36">
        <f>SUMIFS(СВЦЭМ!$C$39:$C$782,СВЦЭМ!$A$39:$A$782,$A106,СВЦЭМ!$B$39:$B$782,I$83)+'СЕТ СН'!$H$12+СВЦЭМ!$D$10+'СЕТ СН'!$H$6-'СЕТ СН'!$H$22</f>
        <v>1195.99477026</v>
      </c>
      <c r="J106" s="36">
        <f>SUMIFS(СВЦЭМ!$C$39:$C$782,СВЦЭМ!$A$39:$A$782,$A106,СВЦЭМ!$B$39:$B$782,J$83)+'СЕТ СН'!$H$12+СВЦЭМ!$D$10+'СЕТ СН'!$H$6-'СЕТ СН'!$H$22</f>
        <v>1194.1886903500001</v>
      </c>
      <c r="K106" s="36">
        <f>SUMIFS(СВЦЭМ!$C$39:$C$782,СВЦЭМ!$A$39:$A$782,$A106,СВЦЭМ!$B$39:$B$782,K$83)+'СЕТ СН'!$H$12+СВЦЭМ!$D$10+'СЕТ СН'!$H$6-'СЕТ СН'!$H$22</f>
        <v>1209.5750500500001</v>
      </c>
      <c r="L106" s="36">
        <f>SUMIFS(СВЦЭМ!$C$39:$C$782,СВЦЭМ!$A$39:$A$782,$A106,СВЦЭМ!$B$39:$B$782,L$83)+'СЕТ СН'!$H$12+СВЦЭМ!$D$10+'СЕТ СН'!$H$6-'СЕТ СН'!$H$22</f>
        <v>1209.74237591</v>
      </c>
      <c r="M106" s="36">
        <f>SUMIFS(СВЦЭМ!$C$39:$C$782,СВЦЭМ!$A$39:$A$782,$A106,СВЦЭМ!$B$39:$B$782,M$83)+'СЕТ СН'!$H$12+СВЦЭМ!$D$10+'СЕТ СН'!$H$6-'СЕТ СН'!$H$22</f>
        <v>1196.2873158800001</v>
      </c>
      <c r="N106" s="36">
        <f>SUMIFS(СВЦЭМ!$C$39:$C$782,СВЦЭМ!$A$39:$A$782,$A106,СВЦЭМ!$B$39:$B$782,N$83)+'СЕТ СН'!$H$12+СВЦЭМ!$D$10+'СЕТ СН'!$H$6-'СЕТ СН'!$H$22</f>
        <v>1180.7720570199999</v>
      </c>
      <c r="O106" s="36">
        <f>SUMIFS(СВЦЭМ!$C$39:$C$782,СВЦЭМ!$A$39:$A$782,$A106,СВЦЭМ!$B$39:$B$782,O$83)+'СЕТ СН'!$H$12+СВЦЭМ!$D$10+'СЕТ СН'!$H$6-'СЕТ СН'!$H$22</f>
        <v>1170.9044722799999</v>
      </c>
      <c r="P106" s="36">
        <f>SUMIFS(СВЦЭМ!$C$39:$C$782,СВЦЭМ!$A$39:$A$782,$A106,СВЦЭМ!$B$39:$B$782,P$83)+'СЕТ СН'!$H$12+СВЦЭМ!$D$10+'СЕТ СН'!$H$6-'СЕТ СН'!$H$22</f>
        <v>1199.56796678</v>
      </c>
      <c r="Q106" s="36">
        <f>SUMIFS(СВЦЭМ!$C$39:$C$782,СВЦЭМ!$A$39:$A$782,$A106,СВЦЭМ!$B$39:$B$782,Q$83)+'СЕТ СН'!$H$12+СВЦЭМ!$D$10+'СЕТ СН'!$H$6-'СЕТ СН'!$H$22</f>
        <v>1207.1569301899999</v>
      </c>
      <c r="R106" s="36">
        <f>SUMIFS(СВЦЭМ!$C$39:$C$782,СВЦЭМ!$A$39:$A$782,$A106,СВЦЭМ!$B$39:$B$782,R$83)+'СЕТ СН'!$H$12+СВЦЭМ!$D$10+'СЕТ СН'!$H$6-'СЕТ СН'!$H$22</f>
        <v>1199.5629455000001</v>
      </c>
      <c r="S106" s="36">
        <f>SUMIFS(СВЦЭМ!$C$39:$C$782,СВЦЭМ!$A$39:$A$782,$A106,СВЦЭМ!$B$39:$B$782,S$83)+'СЕТ СН'!$H$12+СВЦЭМ!$D$10+'СЕТ СН'!$H$6-'СЕТ СН'!$H$22</f>
        <v>1176.16154263</v>
      </c>
      <c r="T106" s="36">
        <f>SUMIFS(СВЦЭМ!$C$39:$C$782,СВЦЭМ!$A$39:$A$782,$A106,СВЦЭМ!$B$39:$B$782,T$83)+'СЕТ СН'!$H$12+СВЦЭМ!$D$10+'СЕТ СН'!$H$6-'СЕТ СН'!$H$22</f>
        <v>1159.5216947199999</v>
      </c>
      <c r="U106" s="36">
        <f>SUMIFS(СВЦЭМ!$C$39:$C$782,СВЦЭМ!$A$39:$A$782,$A106,СВЦЭМ!$B$39:$B$782,U$83)+'СЕТ СН'!$H$12+СВЦЭМ!$D$10+'СЕТ СН'!$H$6-'СЕТ СН'!$H$22</f>
        <v>1152.60837208</v>
      </c>
      <c r="V106" s="36">
        <f>SUMIFS(СВЦЭМ!$C$39:$C$782,СВЦЭМ!$A$39:$A$782,$A106,СВЦЭМ!$B$39:$B$782,V$83)+'СЕТ СН'!$H$12+СВЦЭМ!$D$10+'СЕТ СН'!$H$6-'СЕТ СН'!$H$22</f>
        <v>1148.9072736099999</v>
      </c>
      <c r="W106" s="36">
        <f>SUMIFS(СВЦЭМ!$C$39:$C$782,СВЦЭМ!$A$39:$A$782,$A106,СВЦЭМ!$B$39:$B$782,W$83)+'СЕТ СН'!$H$12+СВЦЭМ!$D$10+'СЕТ СН'!$H$6-'СЕТ СН'!$H$22</f>
        <v>1134.6734698800001</v>
      </c>
      <c r="X106" s="36">
        <f>SUMIFS(СВЦЭМ!$C$39:$C$782,СВЦЭМ!$A$39:$A$782,$A106,СВЦЭМ!$B$39:$B$782,X$83)+'СЕТ СН'!$H$12+СВЦЭМ!$D$10+'СЕТ СН'!$H$6-'СЕТ СН'!$H$22</f>
        <v>1120.98290939</v>
      </c>
      <c r="Y106" s="36">
        <f>SUMIFS(СВЦЭМ!$C$39:$C$782,СВЦЭМ!$A$39:$A$782,$A106,СВЦЭМ!$B$39:$B$782,Y$83)+'СЕТ СН'!$H$12+СВЦЭМ!$D$10+'СЕТ СН'!$H$6-'СЕТ СН'!$H$22</f>
        <v>1169.3459021599999</v>
      </c>
    </row>
    <row r="107" spans="1:25" ht="15.75" x14ac:dyDescent="0.2">
      <c r="A107" s="35">
        <f t="shared" si="2"/>
        <v>44463</v>
      </c>
      <c r="B107" s="36">
        <f>SUMIFS(СВЦЭМ!$C$39:$C$782,СВЦЭМ!$A$39:$A$782,$A107,СВЦЭМ!$B$39:$B$782,B$83)+'СЕТ СН'!$H$12+СВЦЭМ!$D$10+'СЕТ СН'!$H$6-'СЕТ СН'!$H$22</f>
        <v>1193.8622951100001</v>
      </c>
      <c r="C107" s="36">
        <f>SUMIFS(СВЦЭМ!$C$39:$C$782,СВЦЭМ!$A$39:$A$782,$A107,СВЦЭМ!$B$39:$B$782,C$83)+'СЕТ СН'!$H$12+СВЦЭМ!$D$10+'СЕТ СН'!$H$6-'СЕТ СН'!$H$22</f>
        <v>1253.5978144200001</v>
      </c>
      <c r="D107" s="36">
        <f>SUMIFS(СВЦЭМ!$C$39:$C$782,СВЦЭМ!$A$39:$A$782,$A107,СВЦЭМ!$B$39:$B$782,D$83)+'СЕТ СН'!$H$12+СВЦЭМ!$D$10+'СЕТ СН'!$H$6-'СЕТ СН'!$H$22</f>
        <v>1320.1303607</v>
      </c>
      <c r="E107" s="36">
        <f>SUMIFS(СВЦЭМ!$C$39:$C$782,СВЦЭМ!$A$39:$A$782,$A107,СВЦЭМ!$B$39:$B$782,E$83)+'СЕТ СН'!$H$12+СВЦЭМ!$D$10+'СЕТ СН'!$H$6-'СЕТ СН'!$H$22</f>
        <v>1337.7721073</v>
      </c>
      <c r="F107" s="36">
        <f>SUMIFS(СВЦЭМ!$C$39:$C$782,СВЦЭМ!$A$39:$A$782,$A107,СВЦЭМ!$B$39:$B$782,F$83)+'СЕТ СН'!$H$12+СВЦЭМ!$D$10+'СЕТ СН'!$H$6-'СЕТ СН'!$H$22</f>
        <v>1343.0351504799999</v>
      </c>
      <c r="G107" s="36">
        <f>SUMIFS(СВЦЭМ!$C$39:$C$782,СВЦЭМ!$A$39:$A$782,$A107,СВЦЭМ!$B$39:$B$782,G$83)+'СЕТ СН'!$H$12+СВЦЭМ!$D$10+'СЕТ СН'!$H$6-'СЕТ СН'!$H$22</f>
        <v>1305.1198375699998</v>
      </c>
      <c r="H107" s="36">
        <f>SUMIFS(СВЦЭМ!$C$39:$C$782,СВЦЭМ!$A$39:$A$782,$A107,СВЦЭМ!$B$39:$B$782,H$83)+'СЕТ СН'!$H$12+СВЦЭМ!$D$10+'СЕТ СН'!$H$6-'СЕТ СН'!$H$22</f>
        <v>1227.44610046</v>
      </c>
      <c r="I107" s="36">
        <f>SUMIFS(СВЦЭМ!$C$39:$C$782,СВЦЭМ!$A$39:$A$782,$A107,СВЦЭМ!$B$39:$B$782,I$83)+'СЕТ СН'!$H$12+СВЦЭМ!$D$10+'СЕТ СН'!$H$6-'СЕТ СН'!$H$22</f>
        <v>1173.6490808999999</v>
      </c>
      <c r="J107" s="36">
        <f>SUMIFS(СВЦЭМ!$C$39:$C$782,СВЦЭМ!$A$39:$A$782,$A107,СВЦЭМ!$B$39:$B$782,J$83)+'СЕТ СН'!$H$12+СВЦЭМ!$D$10+'СЕТ СН'!$H$6-'СЕТ СН'!$H$22</f>
        <v>1186.85546271</v>
      </c>
      <c r="K107" s="36">
        <f>SUMIFS(СВЦЭМ!$C$39:$C$782,СВЦЭМ!$A$39:$A$782,$A107,СВЦЭМ!$B$39:$B$782,K$83)+'СЕТ СН'!$H$12+СВЦЭМ!$D$10+'СЕТ СН'!$H$6-'СЕТ СН'!$H$22</f>
        <v>1200.4758015499999</v>
      </c>
      <c r="L107" s="36">
        <f>SUMIFS(СВЦЭМ!$C$39:$C$782,СВЦЭМ!$A$39:$A$782,$A107,СВЦЭМ!$B$39:$B$782,L$83)+'СЕТ СН'!$H$12+СВЦЭМ!$D$10+'СЕТ СН'!$H$6-'СЕТ СН'!$H$22</f>
        <v>1211.7942131</v>
      </c>
      <c r="M107" s="36">
        <f>SUMIFS(СВЦЭМ!$C$39:$C$782,СВЦЭМ!$A$39:$A$782,$A107,СВЦЭМ!$B$39:$B$782,M$83)+'СЕТ СН'!$H$12+СВЦЭМ!$D$10+'СЕТ СН'!$H$6-'СЕТ СН'!$H$22</f>
        <v>1198.0332511900001</v>
      </c>
      <c r="N107" s="36">
        <f>SUMIFS(СВЦЭМ!$C$39:$C$782,СВЦЭМ!$A$39:$A$782,$A107,СВЦЭМ!$B$39:$B$782,N$83)+'СЕТ СН'!$H$12+СВЦЭМ!$D$10+'СЕТ СН'!$H$6-'СЕТ СН'!$H$22</f>
        <v>1174.4512971700001</v>
      </c>
      <c r="O107" s="36">
        <f>SUMIFS(СВЦЭМ!$C$39:$C$782,СВЦЭМ!$A$39:$A$782,$A107,СВЦЭМ!$B$39:$B$782,O$83)+'СЕТ СН'!$H$12+СВЦЭМ!$D$10+'СЕТ СН'!$H$6-'СЕТ СН'!$H$22</f>
        <v>1163.98722638</v>
      </c>
      <c r="P107" s="36">
        <f>SUMIFS(СВЦЭМ!$C$39:$C$782,СВЦЭМ!$A$39:$A$782,$A107,СВЦЭМ!$B$39:$B$782,P$83)+'СЕТ СН'!$H$12+СВЦЭМ!$D$10+'СЕТ СН'!$H$6-'СЕТ СН'!$H$22</f>
        <v>1204.7572996599999</v>
      </c>
      <c r="Q107" s="36">
        <f>SUMIFS(СВЦЭМ!$C$39:$C$782,СВЦЭМ!$A$39:$A$782,$A107,СВЦЭМ!$B$39:$B$782,Q$83)+'СЕТ СН'!$H$12+СВЦЭМ!$D$10+'СЕТ СН'!$H$6-'СЕТ СН'!$H$22</f>
        <v>1208.92358229</v>
      </c>
      <c r="R107" s="36">
        <f>SUMIFS(СВЦЭМ!$C$39:$C$782,СВЦЭМ!$A$39:$A$782,$A107,СВЦЭМ!$B$39:$B$782,R$83)+'СЕТ СН'!$H$12+СВЦЭМ!$D$10+'СЕТ СН'!$H$6-'СЕТ СН'!$H$22</f>
        <v>1196.5577589700001</v>
      </c>
      <c r="S107" s="36">
        <f>SUMIFS(СВЦЭМ!$C$39:$C$782,СВЦЭМ!$A$39:$A$782,$A107,СВЦЭМ!$B$39:$B$782,S$83)+'СЕТ СН'!$H$12+СВЦЭМ!$D$10+'СЕТ СН'!$H$6-'СЕТ СН'!$H$22</f>
        <v>1180.0083320900001</v>
      </c>
      <c r="T107" s="36">
        <f>SUMIFS(СВЦЭМ!$C$39:$C$782,СВЦЭМ!$A$39:$A$782,$A107,СВЦЭМ!$B$39:$B$782,T$83)+'СЕТ СН'!$H$12+СВЦЭМ!$D$10+'СЕТ СН'!$H$6-'СЕТ СН'!$H$22</f>
        <v>1160.0751289699999</v>
      </c>
      <c r="U107" s="36">
        <f>SUMIFS(СВЦЭМ!$C$39:$C$782,СВЦЭМ!$A$39:$A$782,$A107,СВЦЭМ!$B$39:$B$782,U$83)+'СЕТ СН'!$H$12+СВЦЭМ!$D$10+'СЕТ СН'!$H$6-'СЕТ СН'!$H$22</f>
        <v>1145.58872625</v>
      </c>
      <c r="V107" s="36">
        <f>SUMIFS(СВЦЭМ!$C$39:$C$782,СВЦЭМ!$A$39:$A$782,$A107,СВЦЭМ!$B$39:$B$782,V$83)+'СЕТ СН'!$H$12+СВЦЭМ!$D$10+'СЕТ СН'!$H$6-'СЕТ СН'!$H$22</f>
        <v>1145.80322462</v>
      </c>
      <c r="W107" s="36">
        <f>SUMIFS(СВЦЭМ!$C$39:$C$782,СВЦЭМ!$A$39:$A$782,$A107,СВЦЭМ!$B$39:$B$782,W$83)+'СЕТ СН'!$H$12+СВЦЭМ!$D$10+'СЕТ СН'!$H$6-'СЕТ СН'!$H$22</f>
        <v>1129.36154328</v>
      </c>
      <c r="X107" s="36">
        <f>SUMIFS(СВЦЭМ!$C$39:$C$782,СВЦЭМ!$A$39:$A$782,$A107,СВЦЭМ!$B$39:$B$782,X$83)+'СЕТ СН'!$H$12+СВЦЭМ!$D$10+'СЕТ СН'!$H$6-'СЕТ СН'!$H$22</f>
        <v>1112.86385101</v>
      </c>
      <c r="Y107" s="36">
        <f>SUMIFS(СВЦЭМ!$C$39:$C$782,СВЦЭМ!$A$39:$A$782,$A107,СВЦЭМ!$B$39:$B$782,Y$83)+'СЕТ СН'!$H$12+СВЦЭМ!$D$10+'СЕТ СН'!$H$6-'СЕТ СН'!$H$22</f>
        <v>1124.2905479400001</v>
      </c>
    </row>
    <row r="108" spans="1:25" ht="15.75" x14ac:dyDescent="0.2">
      <c r="A108" s="35">
        <f t="shared" si="2"/>
        <v>44464</v>
      </c>
      <c r="B108" s="36">
        <f>SUMIFS(СВЦЭМ!$C$39:$C$782,СВЦЭМ!$A$39:$A$782,$A108,СВЦЭМ!$B$39:$B$782,B$83)+'СЕТ СН'!$H$12+СВЦЭМ!$D$10+'СЕТ СН'!$H$6-'СЕТ СН'!$H$22</f>
        <v>1126.2126262500001</v>
      </c>
      <c r="C108" s="36">
        <f>SUMIFS(СВЦЭМ!$C$39:$C$782,СВЦЭМ!$A$39:$A$782,$A108,СВЦЭМ!$B$39:$B$782,C$83)+'СЕТ СН'!$H$12+СВЦЭМ!$D$10+'СЕТ СН'!$H$6-'СЕТ СН'!$H$22</f>
        <v>1215.8880452400001</v>
      </c>
      <c r="D108" s="36">
        <f>SUMIFS(СВЦЭМ!$C$39:$C$782,СВЦЭМ!$A$39:$A$782,$A108,СВЦЭМ!$B$39:$B$782,D$83)+'СЕТ СН'!$H$12+СВЦЭМ!$D$10+'СЕТ СН'!$H$6-'СЕТ СН'!$H$22</f>
        <v>1299.68850959</v>
      </c>
      <c r="E108" s="36">
        <f>SUMIFS(СВЦЭМ!$C$39:$C$782,СВЦЭМ!$A$39:$A$782,$A108,СВЦЭМ!$B$39:$B$782,E$83)+'СЕТ СН'!$H$12+СВЦЭМ!$D$10+'СЕТ СН'!$H$6-'СЕТ СН'!$H$22</f>
        <v>1329.3813628599999</v>
      </c>
      <c r="F108" s="36">
        <f>SUMIFS(СВЦЭМ!$C$39:$C$782,СВЦЭМ!$A$39:$A$782,$A108,СВЦЭМ!$B$39:$B$782,F$83)+'СЕТ СН'!$H$12+СВЦЭМ!$D$10+'СЕТ СН'!$H$6-'СЕТ СН'!$H$22</f>
        <v>1325.8640846999999</v>
      </c>
      <c r="G108" s="36">
        <f>SUMIFS(СВЦЭМ!$C$39:$C$782,СВЦЭМ!$A$39:$A$782,$A108,СВЦЭМ!$B$39:$B$782,G$83)+'СЕТ СН'!$H$12+СВЦЭМ!$D$10+'СЕТ СН'!$H$6-'СЕТ СН'!$H$22</f>
        <v>1318.4908187999999</v>
      </c>
      <c r="H108" s="36">
        <f>SUMIFS(СВЦЭМ!$C$39:$C$782,СВЦЭМ!$A$39:$A$782,$A108,СВЦЭМ!$B$39:$B$782,H$83)+'СЕТ СН'!$H$12+СВЦЭМ!$D$10+'СЕТ СН'!$H$6-'СЕТ СН'!$H$22</f>
        <v>1290.38011848</v>
      </c>
      <c r="I108" s="36">
        <f>SUMIFS(СВЦЭМ!$C$39:$C$782,СВЦЭМ!$A$39:$A$782,$A108,СВЦЭМ!$B$39:$B$782,I$83)+'СЕТ СН'!$H$12+СВЦЭМ!$D$10+'СЕТ СН'!$H$6-'СЕТ СН'!$H$22</f>
        <v>1203.5173124400001</v>
      </c>
      <c r="J108" s="36">
        <f>SUMIFS(СВЦЭМ!$C$39:$C$782,СВЦЭМ!$A$39:$A$782,$A108,СВЦЭМ!$B$39:$B$782,J$83)+'СЕТ СН'!$H$12+СВЦЭМ!$D$10+'СЕТ СН'!$H$6-'СЕТ СН'!$H$22</f>
        <v>1153.2687478600001</v>
      </c>
      <c r="K108" s="36">
        <f>SUMIFS(СВЦЭМ!$C$39:$C$782,СВЦЭМ!$A$39:$A$782,$A108,СВЦЭМ!$B$39:$B$782,K$83)+'СЕТ СН'!$H$12+СВЦЭМ!$D$10+'СЕТ СН'!$H$6-'СЕТ СН'!$H$22</f>
        <v>1150.26572098</v>
      </c>
      <c r="L108" s="36">
        <f>SUMIFS(СВЦЭМ!$C$39:$C$782,СВЦЭМ!$A$39:$A$782,$A108,СВЦЭМ!$B$39:$B$782,L$83)+'СЕТ СН'!$H$12+СВЦЭМ!$D$10+'СЕТ СН'!$H$6-'СЕТ СН'!$H$22</f>
        <v>1143.21572481</v>
      </c>
      <c r="M108" s="36">
        <f>SUMIFS(СВЦЭМ!$C$39:$C$782,СВЦЭМ!$A$39:$A$782,$A108,СВЦЭМ!$B$39:$B$782,M$83)+'СЕТ СН'!$H$12+СВЦЭМ!$D$10+'СЕТ СН'!$H$6-'СЕТ СН'!$H$22</f>
        <v>1145.6711759300001</v>
      </c>
      <c r="N108" s="36">
        <f>SUMIFS(СВЦЭМ!$C$39:$C$782,СВЦЭМ!$A$39:$A$782,$A108,СВЦЭМ!$B$39:$B$782,N$83)+'СЕТ СН'!$H$12+СВЦЭМ!$D$10+'СЕТ СН'!$H$6-'СЕТ СН'!$H$22</f>
        <v>1153.3097821599999</v>
      </c>
      <c r="O108" s="36">
        <f>SUMIFS(СВЦЭМ!$C$39:$C$782,СВЦЭМ!$A$39:$A$782,$A108,СВЦЭМ!$B$39:$B$782,O$83)+'СЕТ СН'!$H$12+СВЦЭМ!$D$10+'СЕТ СН'!$H$6-'СЕТ СН'!$H$22</f>
        <v>1176.7275167800001</v>
      </c>
      <c r="P108" s="36">
        <f>SUMIFS(СВЦЭМ!$C$39:$C$782,СВЦЭМ!$A$39:$A$782,$A108,СВЦЭМ!$B$39:$B$782,P$83)+'СЕТ СН'!$H$12+СВЦЭМ!$D$10+'СЕТ СН'!$H$6-'СЕТ СН'!$H$22</f>
        <v>1207.67664079</v>
      </c>
      <c r="Q108" s="36">
        <f>SUMIFS(СВЦЭМ!$C$39:$C$782,СВЦЭМ!$A$39:$A$782,$A108,СВЦЭМ!$B$39:$B$782,Q$83)+'СЕТ СН'!$H$12+СВЦЭМ!$D$10+'СЕТ СН'!$H$6-'СЕТ СН'!$H$22</f>
        <v>1211.0808316299999</v>
      </c>
      <c r="R108" s="36">
        <f>SUMIFS(СВЦЭМ!$C$39:$C$782,СВЦЭМ!$A$39:$A$782,$A108,СВЦЭМ!$B$39:$B$782,R$83)+'СЕТ СН'!$H$12+СВЦЭМ!$D$10+'СЕТ СН'!$H$6-'СЕТ СН'!$H$22</f>
        <v>1198.05690865</v>
      </c>
      <c r="S108" s="36">
        <f>SUMIFS(СВЦЭМ!$C$39:$C$782,СВЦЭМ!$A$39:$A$782,$A108,СВЦЭМ!$B$39:$B$782,S$83)+'СЕТ СН'!$H$12+СВЦЭМ!$D$10+'СЕТ СН'!$H$6-'СЕТ СН'!$H$22</f>
        <v>1166.00086313</v>
      </c>
      <c r="T108" s="36">
        <f>SUMIFS(СВЦЭМ!$C$39:$C$782,СВЦЭМ!$A$39:$A$782,$A108,СВЦЭМ!$B$39:$B$782,T$83)+'СЕТ СН'!$H$12+СВЦЭМ!$D$10+'СЕТ СН'!$H$6-'СЕТ СН'!$H$22</f>
        <v>1136.3903078999999</v>
      </c>
      <c r="U108" s="36">
        <f>SUMIFS(СВЦЭМ!$C$39:$C$782,СВЦЭМ!$A$39:$A$782,$A108,СВЦЭМ!$B$39:$B$782,U$83)+'СЕТ СН'!$H$12+СВЦЭМ!$D$10+'СЕТ СН'!$H$6-'СЕТ СН'!$H$22</f>
        <v>1123.54878362</v>
      </c>
      <c r="V108" s="36">
        <f>SUMIFS(СВЦЭМ!$C$39:$C$782,СВЦЭМ!$A$39:$A$782,$A108,СВЦЭМ!$B$39:$B$782,V$83)+'СЕТ СН'!$H$12+СВЦЭМ!$D$10+'СЕТ СН'!$H$6-'СЕТ СН'!$H$22</f>
        <v>1128.51373515</v>
      </c>
      <c r="W108" s="36">
        <f>SUMIFS(СВЦЭМ!$C$39:$C$782,СВЦЭМ!$A$39:$A$782,$A108,СВЦЭМ!$B$39:$B$782,W$83)+'СЕТ СН'!$H$12+СВЦЭМ!$D$10+'СЕТ СН'!$H$6-'СЕТ СН'!$H$22</f>
        <v>1113.7281606399999</v>
      </c>
      <c r="X108" s="36">
        <f>SUMIFS(СВЦЭМ!$C$39:$C$782,СВЦЭМ!$A$39:$A$782,$A108,СВЦЭМ!$B$39:$B$782,X$83)+'СЕТ СН'!$H$12+СВЦЭМ!$D$10+'СЕТ СН'!$H$6-'СЕТ СН'!$H$22</f>
        <v>1153.3583505399999</v>
      </c>
      <c r="Y108" s="36">
        <f>SUMIFS(СВЦЭМ!$C$39:$C$782,СВЦЭМ!$A$39:$A$782,$A108,СВЦЭМ!$B$39:$B$782,Y$83)+'СЕТ СН'!$H$12+СВЦЭМ!$D$10+'СЕТ СН'!$H$6-'СЕТ СН'!$H$22</f>
        <v>1159.66857566</v>
      </c>
    </row>
    <row r="109" spans="1:25" ht="15.75" x14ac:dyDescent="0.2">
      <c r="A109" s="35">
        <f t="shared" si="2"/>
        <v>44465</v>
      </c>
      <c r="B109" s="36">
        <f>SUMIFS(СВЦЭМ!$C$39:$C$782,СВЦЭМ!$A$39:$A$782,$A109,СВЦЭМ!$B$39:$B$782,B$83)+'СЕТ СН'!$H$12+СВЦЭМ!$D$10+'СЕТ СН'!$H$6-'СЕТ СН'!$H$22</f>
        <v>1189.8488054500001</v>
      </c>
      <c r="C109" s="36">
        <f>SUMIFS(СВЦЭМ!$C$39:$C$782,СВЦЭМ!$A$39:$A$782,$A109,СВЦЭМ!$B$39:$B$782,C$83)+'СЕТ СН'!$H$12+СВЦЭМ!$D$10+'СЕТ СН'!$H$6-'СЕТ СН'!$H$22</f>
        <v>1261.63029641</v>
      </c>
      <c r="D109" s="36">
        <f>SUMIFS(СВЦЭМ!$C$39:$C$782,СВЦЭМ!$A$39:$A$782,$A109,СВЦЭМ!$B$39:$B$782,D$83)+'СЕТ СН'!$H$12+СВЦЭМ!$D$10+'СЕТ СН'!$H$6-'СЕТ СН'!$H$22</f>
        <v>1324.2681610500001</v>
      </c>
      <c r="E109" s="36">
        <f>SUMIFS(СВЦЭМ!$C$39:$C$782,СВЦЭМ!$A$39:$A$782,$A109,СВЦЭМ!$B$39:$B$782,E$83)+'СЕТ СН'!$H$12+СВЦЭМ!$D$10+'СЕТ СН'!$H$6-'СЕТ СН'!$H$22</f>
        <v>1356.1017182200001</v>
      </c>
      <c r="F109" s="36">
        <f>SUMIFS(СВЦЭМ!$C$39:$C$782,СВЦЭМ!$A$39:$A$782,$A109,СВЦЭМ!$B$39:$B$782,F$83)+'СЕТ СН'!$H$12+СВЦЭМ!$D$10+'СЕТ СН'!$H$6-'СЕТ СН'!$H$22</f>
        <v>1359.07869729</v>
      </c>
      <c r="G109" s="36">
        <f>SUMIFS(СВЦЭМ!$C$39:$C$782,СВЦЭМ!$A$39:$A$782,$A109,СВЦЭМ!$B$39:$B$782,G$83)+'СЕТ СН'!$H$12+СВЦЭМ!$D$10+'СЕТ СН'!$H$6-'СЕТ СН'!$H$22</f>
        <v>1350.21209451</v>
      </c>
      <c r="H109" s="36">
        <f>SUMIFS(СВЦЭМ!$C$39:$C$782,СВЦЭМ!$A$39:$A$782,$A109,СВЦЭМ!$B$39:$B$782,H$83)+'СЕТ СН'!$H$12+СВЦЭМ!$D$10+'СЕТ СН'!$H$6-'СЕТ СН'!$H$22</f>
        <v>1309.27005431</v>
      </c>
      <c r="I109" s="36">
        <f>SUMIFS(СВЦЭМ!$C$39:$C$782,СВЦЭМ!$A$39:$A$782,$A109,СВЦЭМ!$B$39:$B$782,I$83)+'СЕТ СН'!$H$12+СВЦЭМ!$D$10+'СЕТ СН'!$H$6-'СЕТ СН'!$H$22</f>
        <v>1229.5580671299999</v>
      </c>
      <c r="J109" s="36">
        <f>SUMIFS(СВЦЭМ!$C$39:$C$782,СВЦЭМ!$A$39:$A$782,$A109,СВЦЭМ!$B$39:$B$782,J$83)+'СЕТ СН'!$H$12+СВЦЭМ!$D$10+'СЕТ СН'!$H$6-'СЕТ СН'!$H$22</f>
        <v>1163.5873939800001</v>
      </c>
      <c r="K109" s="36">
        <f>SUMIFS(СВЦЭМ!$C$39:$C$782,СВЦЭМ!$A$39:$A$782,$A109,СВЦЭМ!$B$39:$B$782,K$83)+'СЕТ СН'!$H$12+СВЦЭМ!$D$10+'СЕТ СН'!$H$6-'СЕТ СН'!$H$22</f>
        <v>1144.4965348999999</v>
      </c>
      <c r="L109" s="36">
        <f>SUMIFS(СВЦЭМ!$C$39:$C$782,СВЦЭМ!$A$39:$A$782,$A109,СВЦЭМ!$B$39:$B$782,L$83)+'СЕТ СН'!$H$12+СВЦЭМ!$D$10+'СЕТ СН'!$H$6-'СЕТ СН'!$H$22</f>
        <v>1155.03558221</v>
      </c>
      <c r="M109" s="36">
        <f>SUMIFS(СВЦЭМ!$C$39:$C$782,СВЦЭМ!$A$39:$A$782,$A109,СВЦЭМ!$B$39:$B$782,M$83)+'СЕТ СН'!$H$12+СВЦЭМ!$D$10+'СЕТ СН'!$H$6-'СЕТ СН'!$H$22</f>
        <v>1152.8751897</v>
      </c>
      <c r="N109" s="36">
        <f>SUMIFS(СВЦЭМ!$C$39:$C$782,СВЦЭМ!$A$39:$A$782,$A109,СВЦЭМ!$B$39:$B$782,N$83)+'СЕТ СН'!$H$12+СВЦЭМ!$D$10+'СЕТ СН'!$H$6-'СЕТ СН'!$H$22</f>
        <v>1160.0693621400001</v>
      </c>
      <c r="O109" s="36">
        <f>SUMIFS(СВЦЭМ!$C$39:$C$782,СВЦЭМ!$A$39:$A$782,$A109,СВЦЭМ!$B$39:$B$782,O$83)+'СЕТ СН'!$H$12+СВЦЭМ!$D$10+'СЕТ СН'!$H$6-'СЕТ СН'!$H$22</f>
        <v>1179.6789712899999</v>
      </c>
      <c r="P109" s="36">
        <f>SUMIFS(СВЦЭМ!$C$39:$C$782,СВЦЭМ!$A$39:$A$782,$A109,СВЦЭМ!$B$39:$B$782,P$83)+'СЕТ СН'!$H$12+СВЦЭМ!$D$10+'СЕТ СН'!$H$6-'СЕТ СН'!$H$22</f>
        <v>1211.2516910300001</v>
      </c>
      <c r="Q109" s="36">
        <f>SUMIFS(СВЦЭМ!$C$39:$C$782,СВЦЭМ!$A$39:$A$782,$A109,СВЦЭМ!$B$39:$B$782,Q$83)+'СЕТ СН'!$H$12+СВЦЭМ!$D$10+'СЕТ СН'!$H$6-'СЕТ СН'!$H$22</f>
        <v>1213.1433758000001</v>
      </c>
      <c r="R109" s="36">
        <f>SUMIFS(СВЦЭМ!$C$39:$C$782,СВЦЭМ!$A$39:$A$782,$A109,СВЦЭМ!$B$39:$B$782,R$83)+'СЕТ СН'!$H$12+СВЦЭМ!$D$10+'СЕТ СН'!$H$6-'СЕТ СН'!$H$22</f>
        <v>1195.4054357299999</v>
      </c>
      <c r="S109" s="36">
        <f>SUMIFS(СВЦЭМ!$C$39:$C$782,СВЦЭМ!$A$39:$A$782,$A109,СВЦЭМ!$B$39:$B$782,S$83)+'СЕТ СН'!$H$12+СВЦЭМ!$D$10+'СЕТ СН'!$H$6-'СЕТ СН'!$H$22</f>
        <v>1177.7918610500001</v>
      </c>
      <c r="T109" s="36">
        <f>SUMIFS(СВЦЭМ!$C$39:$C$782,СВЦЭМ!$A$39:$A$782,$A109,СВЦЭМ!$B$39:$B$782,T$83)+'СЕТ СН'!$H$12+СВЦЭМ!$D$10+'СЕТ СН'!$H$6-'СЕТ СН'!$H$22</f>
        <v>1145.04973189</v>
      </c>
      <c r="U109" s="36">
        <f>SUMIFS(СВЦЭМ!$C$39:$C$782,СВЦЭМ!$A$39:$A$782,$A109,СВЦЭМ!$B$39:$B$782,U$83)+'СЕТ СН'!$H$12+СВЦЭМ!$D$10+'СЕТ СН'!$H$6-'СЕТ СН'!$H$22</f>
        <v>1169.43280179</v>
      </c>
      <c r="V109" s="36">
        <f>SUMIFS(СВЦЭМ!$C$39:$C$782,СВЦЭМ!$A$39:$A$782,$A109,СВЦЭМ!$B$39:$B$782,V$83)+'СЕТ СН'!$H$12+СВЦЭМ!$D$10+'СЕТ СН'!$H$6-'СЕТ СН'!$H$22</f>
        <v>1177.2003625100001</v>
      </c>
      <c r="W109" s="36">
        <f>SUMIFS(СВЦЭМ!$C$39:$C$782,СВЦЭМ!$A$39:$A$782,$A109,СВЦЭМ!$B$39:$B$782,W$83)+'СЕТ СН'!$H$12+СВЦЭМ!$D$10+'СЕТ СН'!$H$6-'СЕТ СН'!$H$22</f>
        <v>1170.5899076999999</v>
      </c>
      <c r="X109" s="36">
        <f>SUMIFS(СВЦЭМ!$C$39:$C$782,СВЦЭМ!$A$39:$A$782,$A109,СВЦЭМ!$B$39:$B$782,X$83)+'СЕТ СН'!$H$12+СВЦЭМ!$D$10+'СЕТ СН'!$H$6-'СЕТ СН'!$H$22</f>
        <v>1160.5053178600001</v>
      </c>
      <c r="Y109" s="36">
        <f>SUMIFS(СВЦЭМ!$C$39:$C$782,СВЦЭМ!$A$39:$A$782,$A109,СВЦЭМ!$B$39:$B$782,Y$83)+'СЕТ СН'!$H$12+СВЦЭМ!$D$10+'СЕТ СН'!$H$6-'СЕТ СН'!$H$22</f>
        <v>1225.2245038200001</v>
      </c>
    </row>
    <row r="110" spans="1:25" ht="15.75" x14ac:dyDescent="0.2">
      <c r="A110" s="35">
        <f t="shared" si="2"/>
        <v>44466</v>
      </c>
      <c r="B110" s="36">
        <f>SUMIFS(СВЦЭМ!$C$39:$C$782,СВЦЭМ!$A$39:$A$782,$A110,СВЦЭМ!$B$39:$B$782,B$83)+'СЕТ СН'!$H$12+СВЦЭМ!$D$10+'СЕТ СН'!$H$6-'СЕТ СН'!$H$22</f>
        <v>1225.7919967</v>
      </c>
      <c r="C110" s="36">
        <f>SUMIFS(СВЦЭМ!$C$39:$C$782,СВЦЭМ!$A$39:$A$782,$A110,СВЦЭМ!$B$39:$B$782,C$83)+'СЕТ СН'!$H$12+СВЦЭМ!$D$10+'СЕТ СН'!$H$6-'СЕТ СН'!$H$22</f>
        <v>1359.2801498199999</v>
      </c>
      <c r="D110" s="36">
        <f>SUMIFS(СВЦЭМ!$C$39:$C$782,СВЦЭМ!$A$39:$A$782,$A110,СВЦЭМ!$B$39:$B$782,D$83)+'СЕТ СН'!$H$12+СВЦЭМ!$D$10+'СЕТ СН'!$H$6-'СЕТ СН'!$H$22</f>
        <v>1353.4559885799999</v>
      </c>
      <c r="E110" s="36">
        <f>SUMIFS(СВЦЭМ!$C$39:$C$782,СВЦЭМ!$A$39:$A$782,$A110,СВЦЭМ!$B$39:$B$782,E$83)+'СЕТ СН'!$H$12+СВЦЭМ!$D$10+'СЕТ СН'!$H$6-'СЕТ СН'!$H$22</f>
        <v>1366.2528138999999</v>
      </c>
      <c r="F110" s="36">
        <f>SUMIFS(СВЦЭМ!$C$39:$C$782,СВЦЭМ!$A$39:$A$782,$A110,СВЦЭМ!$B$39:$B$782,F$83)+'СЕТ СН'!$H$12+СВЦЭМ!$D$10+'СЕТ СН'!$H$6-'СЕТ СН'!$H$22</f>
        <v>1363.12176402</v>
      </c>
      <c r="G110" s="36">
        <f>SUMIFS(СВЦЭМ!$C$39:$C$782,СВЦЭМ!$A$39:$A$782,$A110,СВЦЭМ!$B$39:$B$782,G$83)+'СЕТ СН'!$H$12+СВЦЭМ!$D$10+'СЕТ СН'!$H$6-'СЕТ СН'!$H$22</f>
        <v>1336.39351532</v>
      </c>
      <c r="H110" s="36">
        <f>SUMIFS(СВЦЭМ!$C$39:$C$782,СВЦЭМ!$A$39:$A$782,$A110,СВЦЭМ!$B$39:$B$782,H$83)+'СЕТ СН'!$H$12+СВЦЭМ!$D$10+'СЕТ СН'!$H$6-'СЕТ СН'!$H$22</f>
        <v>1291.3846775300001</v>
      </c>
      <c r="I110" s="36">
        <f>SUMIFS(СВЦЭМ!$C$39:$C$782,СВЦЭМ!$A$39:$A$782,$A110,СВЦЭМ!$B$39:$B$782,I$83)+'СЕТ СН'!$H$12+СВЦЭМ!$D$10+'СЕТ СН'!$H$6-'СЕТ СН'!$H$22</f>
        <v>1197.3362073000001</v>
      </c>
      <c r="J110" s="36">
        <f>SUMIFS(СВЦЭМ!$C$39:$C$782,СВЦЭМ!$A$39:$A$782,$A110,СВЦЭМ!$B$39:$B$782,J$83)+'СЕТ СН'!$H$12+СВЦЭМ!$D$10+'СЕТ СН'!$H$6-'СЕТ СН'!$H$22</f>
        <v>1177.3765812700001</v>
      </c>
      <c r="K110" s="36">
        <f>SUMIFS(СВЦЭМ!$C$39:$C$782,СВЦЭМ!$A$39:$A$782,$A110,СВЦЭМ!$B$39:$B$782,K$83)+'СЕТ СН'!$H$12+СВЦЭМ!$D$10+'СЕТ СН'!$H$6-'СЕТ СН'!$H$22</f>
        <v>1192.1572393900001</v>
      </c>
      <c r="L110" s="36">
        <f>SUMIFS(СВЦЭМ!$C$39:$C$782,СВЦЭМ!$A$39:$A$782,$A110,СВЦЭМ!$B$39:$B$782,L$83)+'СЕТ СН'!$H$12+СВЦЭМ!$D$10+'СЕТ СН'!$H$6-'СЕТ СН'!$H$22</f>
        <v>1200.6554582599999</v>
      </c>
      <c r="M110" s="36">
        <f>SUMIFS(СВЦЭМ!$C$39:$C$782,СВЦЭМ!$A$39:$A$782,$A110,СВЦЭМ!$B$39:$B$782,M$83)+'СЕТ СН'!$H$12+СВЦЭМ!$D$10+'СЕТ СН'!$H$6-'СЕТ СН'!$H$22</f>
        <v>1203.5512973800001</v>
      </c>
      <c r="N110" s="36">
        <f>SUMIFS(СВЦЭМ!$C$39:$C$782,СВЦЭМ!$A$39:$A$782,$A110,СВЦЭМ!$B$39:$B$782,N$83)+'СЕТ СН'!$H$12+СВЦЭМ!$D$10+'СЕТ СН'!$H$6-'СЕТ СН'!$H$22</f>
        <v>1206.6300604600001</v>
      </c>
      <c r="O110" s="36">
        <f>SUMIFS(СВЦЭМ!$C$39:$C$782,СВЦЭМ!$A$39:$A$782,$A110,СВЦЭМ!$B$39:$B$782,O$83)+'СЕТ СН'!$H$12+СВЦЭМ!$D$10+'СЕТ СН'!$H$6-'СЕТ СН'!$H$22</f>
        <v>1190.5171955200001</v>
      </c>
      <c r="P110" s="36">
        <f>SUMIFS(СВЦЭМ!$C$39:$C$782,СВЦЭМ!$A$39:$A$782,$A110,СВЦЭМ!$B$39:$B$782,P$83)+'СЕТ СН'!$H$12+СВЦЭМ!$D$10+'СЕТ СН'!$H$6-'СЕТ СН'!$H$22</f>
        <v>1241.9247158800001</v>
      </c>
      <c r="Q110" s="36">
        <f>SUMIFS(СВЦЭМ!$C$39:$C$782,СВЦЭМ!$A$39:$A$782,$A110,СВЦЭМ!$B$39:$B$782,Q$83)+'СЕТ СН'!$H$12+СВЦЭМ!$D$10+'СЕТ СН'!$H$6-'СЕТ СН'!$H$22</f>
        <v>1238.0202446200001</v>
      </c>
      <c r="R110" s="36">
        <f>SUMIFS(СВЦЭМ!$C$39:$C$782,СВЦЭМ!$A$39:$A$782,$A110,СВЦЭМ!$B$39:$B$782,R$83)+'СЕТ СН'!$H$12+СВЦЭМ!$D$10+'СЕТ СН'!$H$6-'СЕТ СН'!$H$22</f>
        <v>1223.0722176500001</v>
      </c>
      <c r="S110" s="36">
        <f>SUMIFS(СВЦЭМ!$C$39:$C$782,СВЦЭМ!$A$39:$A$782,$A110,СВЦЭМ!$B$39:$B$782,S$83)+'СЕТ СН'!$H$12+СВЦЭМ!$D$10+'СЕТ СН'!$H$6-'СЕТ СН'!$H$22</f>
        <v>1203.46783839</v>
      </c>
      <c r="T110" s="36">
        <f>SUMIFS(СВЦЭМ!$C$39:$C$782,СВЦЭМ!$A$39:$A$782,$A110,СВЦЭМ!$B$39:$B$782,T$83)+'СЕТ СН'!$H$12+СВЦЭМ!$D$10+'СЕТ СН'!$H$6-'СЕТ СН'!$H$22</f>
        <v>1156.0925152499999</v>
      </c>
      <c r="U110" s="36">
        <f>SUMIFS(СВЦЭМ!$C$39:$C$782,СВЦЭМ!$A$39:$A$782,$A110,СВЦЭМ!$B$39:$B$782,U$83)+'СЕТ СН'!$H$12+СВЦЭМ!$D$10+'СЕТ СН'!$H$6-'СЕТ СН'!$H$22</f>
        <v>1153.97515122</v>
      </c>
      <c r="V110" s="36">
        <f>SUMIFS(СВЦЭМ!$C$39:$C$782,СВЦЭМ!$A$39:$A$782,$A110,СВЦЭМ!$B$39:$B$782,V$83)+'СЕТ СН'!$H$12+СВЦЭМ!$D$10+'СЕТ СН'!$H$6-'СЕТ СН'!$H$22</f>
        <v>1153.3592335799999</v>
      </c>
      <c r="W110" s="36">
        <f>SUMIFS(СВЦЭМ!$C$39:$C$782,СВЦЭМ!$A$39:$A$782,$A110,СВЦЭМ!$B$39:$B$782,W$83)+'СЕТ СН'!$H$12+СВЦЭМ!$D$10+'СЕТ СН'!$H$6-'СЕТ СН'!$H$22</f>
        <v>1142.08420935</v>
      </c>
      <c r="X110" s="36">
        <f>SUMIFS(СВЦЭМ!$C$39:$C$782,СВЦЭМ!$A$39:$A$782,$A110,СВЦЭМ!$B$39:$B$782,X$83)+'СЕТ СН'!$H$12+СВЦЭМ!$D$10+'СЕТ СН'!$H$6-'СЕТ СН'!$H$22</f>
        <v>1147.94406073</v>
      </c>
      <c r="Y110" s="36">
        <f>SUMIFS(СВЦЭМ!$C$39:$C$782,СВЦЭМ!$A$39:$A$782,$A110,СВЦЭМ!$B$39:$B$782,Y$83)+'СЕТ СН'!$H$12+СВЦЭМ!$D$10+'СЕТ СН'!$H$6-'СЕТ СН'!$H$22</f>
        <v>1169.0074116999999</v>
      </c>
    </row>
    <row r="111" spans="1:25" ht="15.75" x14ac:dyDescent="0.2">
      <c r="A111" s="35">
        <f t="shared" si="2"/>
        <v>44467</v>
      </c>
      <c r="B111" s="36">
        <f>SUMIFS(СВЦЭМ!$C$39:$C$782,СВЦЭМ!$A$39:$A$782,$A111,СВЦЭМ!$B$39:$B$782,B$83)+'СЕТ СН'!$H$12+СВЦЭМ!$D$10+'СЕТ СН'!$H$6-'СЕТ СН'!$H$22</f>
        <v>1229.4432187</v>
      </c>
      <c r="C111" s="36">
        <f>SUMIFS(СВЦЭМ!$C$39:$C$782,СВЦЭМ!$A$39:$A$782,$A111,СВЦЭМ!$B$39:$B$782,C$83)+'СЕТ СН'!$H$12+СВЦЭМ!$D$10+'СЕТ СН'!$H$6-'СЕТ СН'!$H$22</f>
        <v>1276.44754364</v>
      </c>
      <c r="D111" s="36">
        <f>SUMIFS(СВЦЭМ!$C$39:$C$782,СВЦЭМ!$A$39:$A$782,$A111,СВЦЭМ!$B$39:$B$782,D$83)+'СЕТ СН'!$H$12+СВЦЭМ!$D$10+'СЕТ СН'!$H$6-'СЕТ СН'!$H$22</f>
        <v>1263.45828882</v>
      </c>
      <c r="E111" s="36">
        <f>SUMIFS(СВЦЭМ!$C$39:$C$782,СВЦЭМ!$A$39:$A$782,$A111,СВЦЭМ!$B$39:$B$782,E$83)+'СЕТ СН'!$H$12+СВЦЭМ!$D$10+'СЕТ СН'!$H$6-'СЕТ СН'!$H$22</f>
        <v>1270.8809371499999</v>
      </c>
      <c r="F111" s="36">
        <f>SUMIFS(СВЦЭМ!$C$39:$C$782,СВЦЭМ!$A$39:$A$782,$A111,СВЦЭМ!$B$39:$B$782,F$83)+'СЕТ СН'!$H$12+СВЦЭМ!$D$10+'СЕТ СН'!$H$6-'СЕТ СН'!$H$22</f>
        <v>1265.92156546</v>
      </c>
      <c r="G111" s="36">
        <f>SUMIFS(СВЦЭМ!$C$39:$C$782,СВЦЭМ!$A$39:$A$782,$A111,СВЦЭМ!$B$39:$B$782,G$83)+'СЕТ СН'!$H$12+СВЦЭМ!$D$10+'СЕТ СН'!$H$6-'СЕТ СН'!$H$22</f>
        <v>1253.0593988099999</v>
      </c>
      <c r="H111" s="36">
        <f>SUMIFS(СВЦЭМ!$C$39:$C$782,СВЦЭМ!$A$39:$A$782,$A111,СВЦЭМ!$B$39:$B$782,H$83)+'СЕТ СН'!$H$12+СВЦЭМ!$D$10+'СЕТ СН'!$H$6-'СЕТ СН'!$H$22</f>
        <v>1275.35484208</v>
      </c>
      <c r="I111" s="36">
        <f>SUMIFS(СВЦЭМ!$C$39:$C$782,СВЦЭМ!$A$39:$A$782,$A111,СВЦЭМ!$B$39:$B$782,I$83)+'СЕТ СН'!$H$12+СВЦЭМ!$D$10+'СЕТ СН'!$H$6-'СЕТ СН'!$H$22</f>
        <v>1235.86518991</v>
      </c>
      <c r="J111" s="36">
        <f>SUMIFS(СВЦЭМ!$C$39:$C$782,СВЦЭМ!$A$39:$A$782,$A111,СВЦЭМ!$B$39:$B$782,J$83)+'СЕТ СН'!$H$12+СВЦЭМ!$D$10+'СЕТ СН'!$H$6-'СЕТ СН'!$H$22</f>
        <v>1208.26685967</v>
      </c>
      <c r="K111" s="36">
        <f>SUMIFS(СВЦЭМ!$C$39:$C$782,СВЦЭМ!$A$39:$A$782,$A111,СВЦЭМ!$B$39:$B$782,K$83)+'СЕТ СН'!$H$12+СВЦЭМ!$D$10+'СЕТ СН'!$H$6-'СЕТ СН'!$H$22</f>
        <v>1169.3761612400001</v>
      </c>
      <c r="L111" s="36">
        <f>SUMIFS(СВЦЭМ!$C$39:$C$782,СВЦЭМ!$A$39:$A$782,$A111,СВЦЭМ!$B$39:$B$782,L$83)+'СЕТ СН'!$H$12+СВЦЭМ!$D$10+'СЕТ СН'!$H$6-'СЕТ СН'!$H$22</f>
        <v>1145.8908944100001</v>
      </c>
      <c r="M111" s="36">
        <f>SUMIFS(СВЦЭМ!$C$39:$C$782,СВЦЭМ!$A$39:$A$782,$A111,СВЦЭМ!$B$39:$B$782,M$83)+'СЕТ СН'!$H$12+СВЦЭМ!$D$10+'СЕТ СН'!$H$6-'СЕТ СН'!$H$22</f>
        <v>1180.1906757100001</v>
      </c>
      <c r="N111" s="36">
        <f>SUMIFS(СВЦЭМ!$C$39:$C$782,СВЦЭМ!$A$39:$A$782,$A111,СВЦЭМ!$B$39:$B$782,N$83)+'СЕТ СН'!$H$12+СВЦЭМ!$D$10+'СЕТ СН'!$H$6-'СЕТ СН'!$H$22</f>
        <v>1199.11479444</v>
      </c>
      <c r="O111" s="36">
        <f>SUMIFS(СВЦЭМ!$C$39:$C$782,СВЦЭМ!$A$39:$A$782,$A111,СВЦЭМ!$B$39:$B$782,O$83)+'СЕТ СН'!$H$12+СВЦЭМ!$D$10+'СЕТ СН'!$H$6-'СЕТ СН'!$H$22</f>
        <v>1223.40732615</v>
      </c>
      <c r="P111" s="36">
        <f>SUMIFS(СВЦЭМ!$C$39:$C$782,СВЦЭМ!$A$39:$A$782,$A111,СВЦЭМ!$B$39:$B$782,P$83)+'СЕТ СН'!$H$12+СВЦЭМ!$D$10+'СЕТ СН'!$H$6-'СЕТ СН'!$H$22</f>
        <v>1256.2068906500001</v>
      </c>
      <c r="Q111" s="36">
        <f>SUMIFS(СВЦЭМ!$C$39:$C$782,СВЦЭМ!$A$39:$A$782,$A111,СВЦЭМ!$B$39:$B$782,Q$83)+'СЕТ СН'!$H$12+СВЦЭМ!$D$10+'СЕТ СН'!$H$6-'СЕТ СН'!$H$22</f>
        <v>1260.6425524599999</v>
      </c>
      <c r="R111" s="36">
        <f>SUMIFS(СВЦЭМ!$C$39:$C$782,СВЦЭМ!$A$39:$A$782,$A111,СВЦЭМ!$B$39:$B$782,R$83)+'СЕТ СН'!$H$12+СВЦЭМ!$D$10+'СЕТ СН'!$H$6-'СЕТ СН'!$H$22</f>
        <v>1253.58460844</v>
      </c>
      <c r="S111" s="36">
        <f>SUMIFS(СВЦЭМ!$C$39:$C$782,СВЦЭМ!$A$39:$A$782,$A111,СВЦЭМ!$B$39:$B$782,S$83)+'СЕТ СН'!$H$12+СВЦЭМ!$D$10+'СЕТ СН'!$H$6-'СЕТ СН'!$H$22</f>
        <v>1241.9015115100001</v>
      </c>
      <c r="T111" s="36">
        <f>SUMIFS(СВЦЭМ!$C$39:$C$782,СВЦЭМ!$A$39:$A$782,$A111,СВЦЭМ!$B$39:$B$782,T$83)+'СЕТ СН'!$H$12+СВЦЭМ!$D$10+'СЕТ СН'!$H$6-'СЕТ СН'!$H$22</f>
        <v>1198.2748928200001</v>
      </c>
      <c r="U111" s="36">
        <f>SUMIFS(СВЦЭМ!$C$39:$C$782,СВЦЭМ!$A$39:$A$782,$A111,СВЦЭМ!$B$39:$B$782,U$83)+'СЕТ СН'!$H$12+СВЦЭМ!$D$10+'СЕТ СН'!$H$6-'СЕТ СН'!$H$22</f>
        <v>1146.54919872</v>
      </c>
      <c r="V111" s="36">
        <f>SUMIFS(СВЦЭМ!$C$39:$C$782,СВЦЭМ!$A$39:$A$782,$A111,СВЦЭМ!$B$39:$B$782,V$83)+'СЕТ СН'!$H$12+СВЦЭМ!$D$10+'СЕТ СН'!$H$6-'СЕТ СН'!$H$22</f>
        <v>1153.9149685899999</v>
      </c>
      <c r="W111" s="36">
        <f>SUMIFS(СВЦЭМ!$C$39:$C$782,СВЦЭМ!$A$39:$A$782,$A111,СВЦЭМ!$B$39:$B$782,W$83)+'СЕТ СН'!$H$12+СВЦЭМ!$D$10+'СЕТ СН'!$H$6-'СЕТ СН'!$H$22</f>
        <v>1159.25241873</v>
      </c>
      <c r="X111" s="36">
        <f>SUMIFS(СВЦЭМ!$C$39:$C$782,СВЦЭМ!$A$39:$A$782,$A111,СВЦЭМ!$B$39:$B$782,X$83)+'СЕТ СН'!$H$12+СВЦЭМ!$D$10+'СЕТ СН'!$H$6-'СЕТ СН'!$H$22</f>
        <v>1201.7185719300001</v>
      </c>
      <c r="Y111" s="36">
        <f>SUMIFS(СВЦЭМ!$C$39:$C$782,СВЦЭМ!$A$39:$A$782,$A111,СВЦЭМ!$B$39:$B$782,Y$83)+'СЕТ СН'!$H$12+СВЦЭМ!$D$10+'СЕТ СН'!$H$6-'СЕТ СН'!$H$22</f>
        <v>1196.06857113</v>
      </c>
    </row>
    <row r="112" spans="1:25" ht="15.75" x14ac:dyDescent="0.2">
      <c r="A112" s="35">
        <f t="shared" si="2"/>
        <v>44468</v>
      </c>
      <c r="B112" s="36">
        <f>SUMIFS(СВЦЭМ!$C$39:$C$782,СВЦЭМ!$A$39:$A$782,$A112,СВЦЭМ!$B$39:$B$782,B$83)+'СЕТ СН'!$H$12+СВЦЭМ!$D$10+'СЕТ СН'!$H$6-'СЕТ СН'!$H$22</f>
        <v>1206.39868907</v>
      </c>
      <c r="C112" s="36">
        <f>SUMIFS(СВЦЭМ!$C$39:$C$782,СВЦЭМ!$A$39:$A$782,$A112,СВЦЭМ!$B$39:$B$782,C$83)+'СЕТ СН'!$H$12+СВЦЭМ!$D$10+'СЕТ СН'!$H$6-'СЕТ СН'!$H$22</f>
        <v>1299.2863000300001</v>
      </c>
      <c r="D112" s="36">
        <f>SUMIFS(СВЦЭМ!$C$39:$C$782,СВЦЭМ!$A$39:$A$782,$A112,СВЦЭМ!$B$39:$B$782,D$83)+'СЕТ СН'!$H$12+СВЦЭМ!$D$10+'СЕТ СН'!$H$6-'СЕТ СН'!$H$22</f>
        <v>1354.30226754</v>
      </c>
      <c r="E112" s="36">
        <f>SUMIFS(СВЦЭМ!$C$39:$C$782,СВЦЭМ!$A$39:$A$782,$A112,СВЦЭМ!$B$39:$B$782,E$83)+'СЕТ СН'!$H$12+СВЦЭМ!$D$10+'СЕТ СН'!$H$6-'СЕТ СН'!$H$22</f>
        <v>1363.0915816899999</v>
      </c>
      <c r="F112" s="36">
        <f>SUMIFS(СВЦЭМ!$C$39:$C$782,СВЦЭМ!$A$39:$A$782,$A112,СВЦЭМ!$B$39:$B$782,F$83)+'СЕТ СН'!$H$12+СВЦЭМ!$D$10+'СЕТ СН'!$H$6-'СЕТ СН'!$H$22</f>
        <v>1369.11460392</v>
      </c>
      <c r="G112" s="36">
        <f>SUMIFS(СВЦЭМ!$C$39:$C$782,СВЦЭМ!$A$39:$A$782,$A112,СВЦЭМ!$B$39:$B$782,G$83)+'СЕТ СН'!$H$12+СВЦЭМ!$D$10+'СЕТ СН'!$H$6-'СЕТ СН'!$H$22</f>
        <v>1348.5537733199999</v>
      </c>
      <c r="H112" s="36">
        <f>SUMIFS(СВЦЭМ!$C$39:$C$782,СВЦЭМ!$A$39:$A$782,$A112,СВЦЭМ!$B$39:$B$782,H$83)+'СЕТ СН'!$H$12+СВЦЭМ!$D$10+'СЕТ СН'!$H$6-'СЕТ СН'!$H$22</f>
        <v>1313.2807769799999</v>
      </c>
      <c r="I112" s="36">
        <f>SUMIFS(СВЦЭМ!$C$39:$C$782,СВЦЭМ!$A$39:$A$782,$A112,СВЦЭМ!$B$39:$B$782,I$83)+'СЕТ СН'!$H$12+СВЦЭМ!$D$10+'СЕТ СН'!$H$6-'СЕТ СН'!$H$22</f>
        <v>1267.23684084</v>
      </c>
      <c r="J112" s="36">
        <f>SUMIFS(СВЦЭМ!$C$39:$C$782,СВЦЭМ!$A$39:$A$782,$A112,СВЦЭМ!$B$39:$B$782,J$83)+'СЕТ СН'!$H$12+СВЦЭМ!$D$10+'СЕТ СН'!$H$6-'СЕТ СН'!$H$22</f>
        <v>1240.1131652700001</v>
      </c>
      <c r="K112" s="36">
        <f>SUMIFS(СВЦЭМ!$C$39:$C$782,СВЦЭМ!$A$39:$A$782,$A112,СВЦЭМ!$B$39:$B$782,K$83)+'СЕТ СН'!$H$12+СВЦЭМ!$D$10+'СЕТ СН'!$H$6-'СЕТ СН'!$H$22</f>
        <v>1177.8010524599999</v>
      </c>
      <c r="L112" s="36">
        <f>SUMIFS(СВЦЭМ!$C$39:$C$782,СВЦЭМ!$A$39:$A$782,$A112,СВЦЭМ!$B$39:$B$782,L$83)+'СЕТ СН'!$H$12+СВЦЭМ!$D$10+'СЕТ СН'!$H$6-'СЕТ СН'!$H$22</f>
        <v>1159.0389486500001</v>
      </c>
      <c r="M112" s="36">
        <f>SUMIFS(СВЦЭМ!$C$39:$C$782,СВЦЭМ!$A$39:$A$782,$A112,СВЦЭМ!$B$39:$B$782,M$83)+'СЕТ СН'!$H$12+СВЦЭМ!$D$10+'СЕТ СН'!$H$6-'СЕТ СН'!$H$22</f>
        <v>1145.2088630000001</v>
      </c>
      <c r="N112" s="36">
        <f>SUMIFS(СВЦЭМ!$C$39:$C$782,СВЦЭМ!$A$39:$A$782,$A112,СВЦЭМ!$B$39:$B$782,N$83)+'СЕТ СН'!$H$12+СВЦЭМ!$D$10+'СЕТ СН'!$H$6-'СЕТ СН'!$H$22</f>
        <v>1197.07266114</v>
      </c>
      <c r="O112" s="36">
        <f>SUMIFS(СВЦЭМ!$C$39:$C$782,СВЦЭМ!$A$39:$A$782,$A112,СВЦЭМ!$B$39:$B$782,O$83)+'СЕТ СН'!$H$12+СВЦЭМ!$D$10+'СЕТ СН'!$H$6-'СЕТ СН'!$H$22</f>
        <v>1210.2365672999999</v>
      </c>
      <c r="P112" s="36">
        <f>SUMIFS(СВЦЭМ!$C$39:$C$782,СВЦЭМ!$A$39:$A$782,$A112,СВЦЭМ!$B$39:$B$782,P$83)+'СЕТ СН'!$H$12+СВЦЭМ!$D$10+'СЕТ СН'!$H$6-'СЕТ СН'!$H$22</f>
        <v>1275.2586410599999</v>
      </c>
      <c r="Q112" s="36">
        <f>SUMIFS(СВЦЭМ!$C$39:$C$782,СВЦЭМ!$A$39:$A$782,$A112,СВЦЭМ!$B$39:$B$782,Q$83)+'СЕТ СН'!$H$12+СВЦЭМ!$D$10+'СЕТ СН'!$H$6-'СЕТ СН'!$H$22</f>
        <v>1284.5668911299999</v>
      </c>
      <c r="R112" s="36">
        <f>SUMIFS(СВЦЭМ!$C$39:$C$782,СВЦЭМ!$A$39:$A$782,$A112,СВЦЭМ!$B$39:$B$782,R$83)+'СЕТ СН'!$H$12+СВЦЭМ!$D$10+'СЕТ СН'!$H$6-'СЕТ СН'!$H$22</f>
        <v>1279.1792165100001</v>
      </c>
      <c r="S112" s="36">
        <f>SUMIFS(СВЦЭМ!$C$39:$C$782,СВЦЭМ!$A$39:$A$782,$A112,СВЦЭМ!$B$39:$B$782,S$83)+'СЕТ СН'!$H$12+СВЦЭМ!$D$10+'СЕТ СН'!$H$6-'СЕТ СН'!$H$22</f>
        <v>1253.26585226</v>
      </c>
      <c r="T112" s="36">
        <f>SUMIFS(СВЦЭМ!$C$39:$C$782,СВЦЭМ!$A$39:$A$782,$A112,СВЦЭМ!$B$39:$B$782,T$83)+'СЕТ СН'!$H$12+СВЦЭМ!$D$10+'СЕТ СН'!$H$6-'СЕТ СН'!$H$22</f>
        <v>1233.0397706200001</v>
      </c>
      <c r="U112" s="36">
        <f>SUMIFS(СВЦЭМ!$C$39:$C$782,СВЦЭМ!$A$39:$A$782,$A112,СВЦЭМ!$B$39:$B$782,U$83)+'СЕТ СН'!$H$12+СВЦЭМ!$D$10+'СЕТ СН'!$H$6-'СЕТ СН'!$H$22</f>
        <v>1191.8957588600001</v>
      </c>
      <c r="V112" s="36">
        <f>SUMIFS(СВЦЭМ!$C$39:$C$782,СВЦЭМ!$A$39:$A$782,$A112,СВЦЭМ!$B$39:$B$782,V$83)+'СЕТ СН'!$H$12+СВЦЭМ!$D$10+'СЕТ СН'!$H$6-'СЕТ СН'!$H$22</f>
        <v>1167.8618645900001</v>
      </c>
      <c r="W112" s="36">
        <f>SUMIFS(СВЦЭМ!$C$39:$C$782,СВЦЭМ!$A$39:$A$782,$A112,СВЦЭМ!$B$39:$B$782,W$83)+'СЕТ СН'!$H$12+СВЦЭМ!$D$10+'СЕТ СН'!$H$6-'СЕТ СН'!$H$22</f>
        <v>1153.24844953</v>
      </c>
      <c r="X112" s="36">
        <f>SUMIFS(СВЦЭМ!$C$39:$C$782,СВЦЭМ!$A$39:$A$782,$A112,СВЦЭМ!$B$39:$B$782,X$83)+'СЕТ СН'!$H$12+СВЦЭМ!$D$10+'СЕТ СН'!$H$6-'СЕТ СН'!$H$22</f>
        <v>1211.7653278299999</v>
      </c>
      <c r="Y112" s="36">
        <f>SUMIFS(СВЦЭМ!$C$39:$C$782,СВЦЭМ!$A$39:$A$782,$A112,СВЦЭМ!$B$39:$B$782,Y$83)+'СЕТ СН'!$H$12+СВЦЭМ!$D$10+'СЕТ СН'!$H$6-'СЕТ СН'!$H$22</f>
        <v>1226.8398684399999</v>
      </c>
    </row>
    <row r="113" spans="1:27" ht="15.75" x14ac:dyDescent="0.2">
      <c r="A113" s="35">
        <f t="shared" si="2"/>
        <v>44469</v>
      </c>
      <c r="B113" s="36">
        <f>SUMIFS(СВЦЭМ!$C$39:$C$782,СВЦЭМ!$A$39:$A$782,$A113,СВЦЭМ!$B$39:$B$782,B$83)+'СЕТ СН'!$H$12+СВЦЭМ!$D$10+'СЕТ СН'!$H$6-'СЕТ СН'!$H$22</f>
        <v>1245.45094447</v>
      </c>
      <c r="C113" s="36">
        <f>SUMIFS(СВЦЭМ!$C$39:$C$782,СВЦЭМ!$A$39:$A$782,$A113,СВЦЭМ!$B$39:$B$782,C$83)+'СЕТ СН'!$H$12+СВЦЭМ!$D$10+'СЕТ СН'!$H$6-'СЕТ СН'!$H$22</f>
        <v>1288.2387494300001</v>
      </c>
      <c r="D113" s="36">
        <f>SUMIFS(СВЦЭМ!$C$39:$C$782,СВЦЭМ!$A$39:$A$782,$A113,СВЦЭМ!$B$39:$B$782,D$83)+'СЕТ СН'!$H$12+СВЦЭМ!$D$10+'СЕТ СН'!$H$6-'СЕТ СН'!$H$22</f>
        <v>1339.67750538</v>
      </c>
      <c r="E113" s="36">
        <f>SUMIFS(СВЦЭМ!$C$39:$C$782,СВЦЭМ!$A$39:$A$782,$A113,СВЦЭМ!$B$39:$B$782,E$83)+'СЕТ СН'!$H$12+СВЦЭМ!$D$10+'СЕТ СН'!$H$6-'СЕТ СН'!$H$22</f>
        <v>1361.42896415</v>
      </c>
      <c r="F113" s="36">
        <f>SUMIFS(СВЦЭМ!$C$39:$C$782,СВЦЭМ!$A$39:$A$782,$A113,СВЦЭМ!$B$39:$B$782,F$83)+'СЕТ СН'!$H$12+СВЦЭМ!$D$10+'СЕТ СН'!$H$6-'СЕТ СН'!$H$22</f>
        <v>1359.1766096899999</v>
      </c>
      <c r="G113" s="36">
        <f>SUMIFS(СВЦЭМ!$C$39:$C$782,СВЦЭМ!$A$39:$A$782,$A113,СВЦЭМ!$B$39:$B$782,G$83)+'СЕТ СН'!$H$12+СВЦЭМ!$D$10+'СЕТ СН'!$H$6-'СЕТ СН'!$H$22</f>
        <v>1362.10695994</v>
      </c>
      <c r="H113" s="36">
        <f>SUMIFS(СВЦЭМ!$C$39:$C$782,СВЦЭМ!$A$39:$A$782,$A113,СВЦЭМ!$B$39:$B$782,H$83)+'СЕТ СН'!$H$12+СВЦЭМ!$D$10+'СЕТ СН'!$H$6-'СЕТ СН'!$H$22</f>
        <v>1299.37453007</v>
      </c>
      <c r="I113" s="36">
        <f>SUMIFS(СВЦЭМ!$C$39:$C$782,СВЦЭМ!$A$39:$A$782,$A113,СВЦЭМ!$B$39:$B$782,I$83)+'СЕТ СН'!$H$12+СВЦЭМ!$D$10+'СЕТ СН'!$H$6-'СЕТ СН'!$H$22</f>
        <v>1284.6394909200001</v>
      </c>
      <c r="J113" s="36">
        <f>SUMIFS(СВЦЭМ!$C$39:$C$782,СВЦЭМ!$A$39:$A$782,$A113,СВЦЭМ!$B$39:$B$782,J$83)+'СЕТ СН'!$H$12+СВЦЭМ!$D$10+'СЕТ СН'!$H$6-'СЕТ СН'!$H$22</f>
        <v>1251.1324233600001</v>
      </c>
      <c r="K113" s="36">
        <f>SUMIFS(СВЦЭМ!$C$39:$C$782,СВЦЭМ!$A$39:$A$782,$A113,СВЦЭМ!$B$39:$B$782,K$83)+'СЕТ СН'!$H$12+СВЦЭМ!$D$10+'СЕТ СН'!$H$6-'СЕТ СН'!$H$22</f>
        <v>1258.9322898099999</v>
      </c>
      <c r="L113" s="36">
        <f>SUMIFS(СВЦЭМ!$C$39:$C$782,СВЦЭМ!$A$39:$A$782,$A113,СВЦЭМ!$B$39:$B$782,L$83)+'СЕТ СН'!$H$12+СВЦЭМ!$D$10+'СЕТ СН'!$H$6-'СЕТ СН'!$H$22</f>
        <v>1261.95372939</v>
      </c>
      <c r="M113" s="36">
        <f>SUMIFS(СВЦЭМ!$C$39:$C$782,СВЦЭМ!$A$39:$A$782,$A113,СВЦЭМ!$B$39:$B$782,M$83)+'СЕТ СН'!$H$12+СВЦЭМ!$D$10+'СЕТ СН'!$H$6-'СЕТ СН'!$H$22</f>
        <v>1243.0732430600001</v>
      </c>
      <c r="N113" s="36">
        <f>SUMIFS(СВЦЭМ!$C$39:$C$782,СВЦЭМ!$A$39:$A$782,$A113,СВЦЭМ!$B$39:$B$782,N$83)+'СЕТ СН'!$H$12+СВЦЭМ!$D$10+'СЕТ СН'!$H$6-'СЕТ СН'!$H$22</f>
        <v>1232.3555553399999</v>
      </c>
      <c r="O113" s="36">
        <f>SUMIFS(СВЦЭМ!$C$39:$C$782,СВЦЭМ!$A$39:$A$782,$A113,СВЦЭМ!$B$39:$B$782,O$83)+'СЕТ СН'!$H$12+СВЦЭМ!$D$10+'СЕТ СН'!$H$6-'СЕТ СН'!$H$22</f>
        <v>1227.60534695</v>
      </c>
      <c r="P113" s="36">
        <f>SUMIFS(СВЦЭМ!$C$39:$C$782,СВЦЭМ!$A$39:$A$782,$A113,СВЦЭМ!$B$39:$B$782,P$83)+'СЕТ СН'!$H$12+СВЦЭМ!$D$10+'СЕТ СН'!$H$6-'СЕТ СН'!$H$22</f>
        <v>1273.00483794</v>
      </c>
      <c r="Q113" s="36">
        <f>SUMIFS(СВЦЭМ!$C$39:$C$782,СВЦЭМ!$A$39:$A$782,$A113,СВЦЭМ!$B$39:$B$782,Q$83)+'СЕТ СН'!$H$12+СВЦЭМ!$D$10+'СЕТ СН'!$H$6-'СЕТ СН'!$H$22</f>
        <v>1279.7320238699999</v>
      </c>
      <c r="R113" s="36">
        <f>SUMIFS(СВЦЭМ!$C$39:$C$782,СВЦЭМ!$A$39:$A$782,$A113,СВЦЭМ!$B$39:$B$782,R$83)+'СЕТ СН'!$H$12+СВЦЭМ!$D$10+'СЕТ СН'!$H$6-'СЕТ СН'!$H$22</f>
        <v>1277.99915799</v>
      </c>
      <c r="S113" s="36">
        <f>SUMIFS(СВЦЭМ!$C$39:$C$782,СВЦЭМ!$A$39:$A$782,$A113,СВЦЭМ!$B$39:$B$782,S$83)+'СЕТ СН'!$H$12+СВЦЭМ!$D$10+'СЕТ СН'!$H$6-'СЕТ СН'!$H$22</f>
        <v>1226.0324863600001</v>
      </c>
      <c r="T113" s="36">
        <f>SUMIFS(СВЦЭМ!$C$39:$C$782,СВЦЭМ!$A$39:$A$782,$A113,СВЦЭМ!$B$39:$B$782,T$83)+'СЕТ СН'!$H$12+СВЦЭМ!$D$10+'СЕТ СН'!$H$6-'СЕТ СН'!$H$22</f>
        <v>1238.18042197</v>
      </c>
      <c r="U113" s="36">
        <f>SUMIFS(СВЦЭМ!$C$39:$C$782,СВЦЭМ!$A$39:$A$782,$A113,СВЦЭМ!$B$39:$B$782,U$83)+'СЕТ СН'!$H$12+СВЦЭМ!$D$10+'СЕТ СН'!$H$6-'СЕТ СН'!$H$22</f>
        <v>1211.42057157</v>
      </c>
      <c r="V113" s="36">
        <f>SUMIFS(СВЦЭМ!$C$39:$C$782,СВЦЭМ!$A$39:$A$782,$A113,СВЦЭМ!$B$39:$B$782,V$83)+'СЕТ СН'!$H$12+СВЦЭМ!$D$10+'СЕТ СН'!$H$6-'СЕТ СН'!$H$22</f>
        <v>1204.05524689</v>
      </c>
      <c r="W113" s="36">
        <f>SUMIFS(СВЦЭМ!$C$39:$C$782,СВЦЭМ!$A$39:$A$782,$A113,СВЦЭМ!$B$39:$B$782,W$83)+'СЕТ СН'!$H$12+СВЦЭМ!$D$10+'СЕТ СН'!$H$6-'СЕТ СН'!$H$22</f>
        <v>1197.4481388900001</v>
      </c>
      <c r="X113" s="36">
        <f>SUMIFS(СВЦЭМ!$C$39:$C$782,СВЦЭМ!$A$39:$A$782,$A113,СВЦЭМ!$B$39:$B$782,X$83)+'СЕТ СН'!$H$12+СВЦЭМ!$D$10+'СЕТ СН'!$H$6-'СЕТ СН'!$H$22</f>
        <v>1219.27231345</v>
      </c>
      <c r="Y113" s="36">
        <f>SUMIFS(СВЦЭМ!$C$39:$C$782,СВЦЭМ!$A$39:$A$782,$A113,СВЦЭМ!$B$39:$B$782,Y$83)+'СЕТ СН'!$H$12+СВЦЭМ!$D$10+'СЕТ СН'!$H$6-'СЕТ СН'!$H$22</f>
        <v>1263.54118236</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01.09.2021</v>
      </c>
      <c r="B120" s="36">
        <f>SUMIFS(СВЦЭМ!$C$39:$C$782,СВЦЭМ!$A$39:$A$782,$A120,СВЦЭМ!$B$39:$B$782,B$119)+'СЕТ СН'!$I$12+СВЦЭМ!$D$10+'СЕТ СН'!$I$6-'СЕТ СН'!$I$22</f>
        <v>1377.57080522</v>
      </c>
      <c r="C120" s="36">
        <f>SUMIFS(СВЦЭМ!$C$39:$C$782,СВЦЭМ!$A$39:$A$782,$A120,СВЦЭМ!$B$39:$B$782,C$119)+'СЕТ СН'!$I$12+СВЦЭМ!$D$10+'СЕТ СН'!$I$6-'СЕТ СН'!$I$22</f>
        <v>1477.9871447099999</v>
      </c>
      <c r="D120" s="36">
        <f>SUMIFS(СВЦЭМ!$C$39:$C$782,СВЦЭМ!$A$39:$A$782,$A120,СВЦЭМ!$B$39:$B$782,D$119)+'СЕТ СН'!$I$12+СВЦЭМ!$D$10+'СЕТ СН'!$I$6-'СЕТ СН'!$I$22</f>
        <v>1556.9764845700001</v>
      </c>
      <c r="E120" s="36">
        <f>SUMIFS(СВЦЭМ!$C$39:$C$782,СВЦЭМ!$A$39:$A$782,$A120,СВЦЭМ!$B$39:$B$782,E$119)+'СЕТ СН'!$I$12+СВЦЭМ!$D$10+'СЕТ СН'!$I$6-'СЕТ СН'!$I$22</f>
        <v>1587.2670771000001</v>
      </c>
      <c r="F120" s="36">
        <f>SUMIFS(СВЦЭМ!$C$39:$C$782,СВЦЭМ!$A$39:$A$782,$A120,СВЦЭМ!$B$39:$B$782,F$119)+'СЕТ СН'!$I$12+СВЦЭМ!$D$10+'СЕТ СН'!$I$6-'СЕТ СН'!$I$22</f>
        <v>1585.30079516</v>
      </c>
      <c r="G120" s="36">
        <f>SUMIFS(СВЦЭМ!$C$39:$C$782,СВЦЭМ!$A$39:$A$782,$A120,СВЦЭМ!$B$39:$B$782,G$119)+'СЕТ СН'!$I$12+СВЦЭМ!$D$10+'СЕТ СН'!$I$6-'СЕТ СН'!$I$22</f>
        <v>1554.3357228099999</v>
      </c>
      <c r="H120" s="36">
        <f>SUMIFS(СВЦЭМ!$C$39:$C$782,СВЦЭМ!$A$39:$A$782,$A120,СВЦЭМ!$B$39:$B$782,H$119)+'СЕТ СН'!$I$12+СВЦЭМ!$D$10+'СЕТ СН'!$I$6-'СЕТ СН'!$I$22</f>
        <v>1500.7435917799999</v>
      </c>
      <c r="I120" s="36">
        <f>SUMIFS(СВЦЭМ!$C$39:$C$782,СВЦЭМ!$A$39:$A$782,$A120,СВЦЭМ!$B$39:$B$782,I$119)+'СЕТ СН'!$I$12+СВЦЭМ!$D$10+'СЕТ СН'!$I$6-'СЕТ СН'!$I$22</f>
        <v>1428.3551471400001</v>
      </c>
      <c r="J120" s="36">
        <f>SUMIFS(СВЦЭМ!$C$39:$C$782,СВЦЭМ!$A$39:$A$782,$A120,СВЦЭМ!$B$39:$B$782,J$119)+'СЕТ СН'!$I$12+СВЦЭМ!$D$10+'СЕТ СН'!$I$6-'СЕТ СН'!$I$22</f>
        <v>1373.6334979000001</v>
      </c>
      <c r="K120" s="36">
        <f>SUMIFS(СВЦЭМ!$C$39:$C$782,СВЦЭМ!$A$39:$A$782,$A120,СВЦЭМ!$B$39:$B$782,K$119)+'СЕТ СН'!$I$12+СВЦЭМ!$D$10+'СЕТ СН'!$I$6-'СЕТ СН'!$I$22</f>
        <v>1333.28878433</v>
      </c>
      <c r="L120" s="36">
        <f>SUMIFS(СВЦЭМ!$C$39:$C$782,СВЦЭМ!$A$39:$A$782,$A120,СВЦЭМ!$B$39:$B$782,L$119)+'СЕТ СН'!$I$12+СВЦЭМ!$D$10+'СЕТ СН'!$I$6-'СЕТ СН'!$I$22</f>
        <v>1318.8241403699999</v>
      </c>
      <c r="M120" s="36">
        <f>SUMIFS(СВЦЭМ!$C$39:$C$782,СВЦЭМ!$A$39:$A$782,$A120,СВЦЭМ!$B$39:$B$782,M$119)+'СЕТ СН'!$I$12+СВЦЭМ!$D$10+'СЕТ СН'!$I$6-'СЕТ СН'!$I$22</f>
        <v>1318.4331394800001</v>
      </c>
      <c r="N120" s="36">
        <f>SUMIFS(СВЦЭМ!$C$39:$C$782,СВЦЭМ!$A$39:$A$782,$A120,СВЦЭМ!$B$39:$B$782,N$119)+'СЕТ СН'!$I$12+СВЦЭМ!$D$10+'СЕТ СН'!$I$6-'СЕТ СН'!$I$22</f>
        <v>1344.3278577599999</v>
      </c>
      <c r="O120" s="36">
        <f>SUMIFS(СВЦЭМ!$C$39:$C$782,СВЦЭМ!$A$39:$A$782,$A120,СВЦЭМ!$B$39:$B$782,O$119)+'СЕТ СН'!$I$12+СВЦЭМ!$D$10+'СЕТ СН'!$I$6-'СЕТ СН'!$I$22</f>
        <v>1381.05914196</v>
      </c>
      <c r="P120" s="36">
        <f>SUMIFS(СВЦЭМ!$C$39:$C$782,СВЦЭМ!$A$39:$A$782,$A120,СВЦЭМ!$B$39:$B$782,P$119)+'СЕТ СН'!$I$12+СВЦЭМ!$D$10+'СЕТ СН'!$I$6-'СЕТ СН'!$I$22</f>
        <v>1413.89801782</v>
      </c>
      <c r="Q120" s="36">
        <f>SUMIFS(СВЦЭМ!$C$39:$C$782,СВЦЭМ!$A$39:$A$782,$A120,СВЦЭМ!$B$39:$B$782,Q$119)+'СЕТ СН'!$I$12+СВЦЭМ!$D$10+'СЕТ СН'!$I$6-'СЕТ СН'!$I$22</f>
        <v>1416.85816359</v>
      </c>
      <c r="R120" s="36">
        <f>SUMIFS(СВЦЭМ!$C$39:$C$782,СВЦЭМ!$A$39:$A$782,$A120,СВЦЭМ!$B$39:$B$782,R$119)+'СЕТ СН'!$I$12+СВЦЭМ!$D$10+'СЕТ СН'!$I$6-'СЕТ СН'!$I$22</f>
        <v>1411.9703148600001</v>
      </c>
      <c r="S120" s="36">
        <f>SUMIFS(СВЦЭМ!$C$39:$C$782,СВЦЭМ!$A$39:$A$782,$A120,СВЦЭМ!$B$39:$B$782,S$119)+'СЕТ СН'!$I$12+СВЦЭМ!$D$10+'СЕТ СН'!$I$6-'СЕТ СН'!$I$22</f>
        <v>1378.4163293000001</v>
      </c>
      <c r="T120" s="36">
        <f>SUMIFS(СВЦЭМ!$C$39:$C$782,СВЦЭМ!$A$39:$A$782,$A120,СВЦЭМ!$B$39:$B$782,T$119)+'СЕТ СН'!$I$12+СВЦЭМ!$D$10+'СЕТ СН'!$I$6-'СЕТ СН'!$I$22</f>
        <v>1341.58990404</v>
      </c>
      <c r="U120" s="36">
        <f>SUMIFS(СВЦЭМ!$C$39:$C$782,СВЦЭМ!$A$39:$A$782,$A120,СВЦЭМ!$B$39:$B$782,U$119)+'СЕТ СН'!$I$12+СВЦЭМ!$D$10+'СЕТ СН'!$I$6-'СЕТ СН'!$I$22</f>
        <v>1310.7392731899999</v>
      </c>
      <c r="V120" s="36">
        <f>SUMIFS(СВЦЭМ!$C$39:$C$782,СВЦЭМ!$A$39:$A$782,$A120,СВЦЭМ!$B$39:$B$782,V$119)+'СЕТ СН'!$I$12+СВЦЭМ!$D$10+'СЕТ СН'!$I$6-'СЕТ СН'!$I$22</f>
        <v>1312.95992204</v>
      </c>
      <c r="W120" s="36">
        <f>SUMIFS(СВЦЭМ!$C$39:$C$782,СВЦЭМ!$A$39:$A$782,$A120,СВЦЭМ!$B$39:$B$782,W$119)+'СЕТ СН'!$I$12+СВЦЭМ!$D$10+'СЕТ СН'!$I$6-'СЕТ СН'!$I$22</f>
        <v>1314.4835911499999</v>
      </c>
      <c r="X120" s="36">
        <f>SUMIFS(СВЦЭМ!$C$39:$C$782,СВЦЭМ!$A$39:$A$782,$A120,СВЦЭМ!$B$39:$B$782,X$119)+'СЕТ СН'!$I$12+СВЦЭМ!$D$10+'СЕТ СН'!$I$6-'СЕТ СН'!$I$22</f>
        <v>1311.50060822</v>
      </c>
      <c r="Y120" s="36">
        <f>SUMIFS(СВЦЭМ!$C$39:$C$782,СВЦЭМ!$A$39:$A$782,$A120,СВЦЭМ!$B$39:$B$782,Y$119)+'СЕТ СН'!$I$12+СВЦЭМ!$D$10+'СЕТ СН'!$I$6-'СЕТ СН'!$I$22</f>
        <v>1372.9108451500001</v>
      </c>
    </row>
    <row r="121" spans="1:27" ht="15.75" x14ac:dyDescent="0.2">
      <c r="A121" s="35">
        <f>A120+1</f>
        <v>44441</v>
      </c>
      <c r="B121" s="36">
        <f>SUMIFS(СВЦЭМ!$C$39:$C$782,СВЦЭМ!$A$39:$A$782,$A121,СВЦЭМ!$B$39:$B$782,B$119)+'СЕТ СН'!$I$12+СВЦЭМ!$D$10+'СЕТ СН'!$I$6-'СЕТ СН'!$I$22</f>
        <v>1470.59991137</v>
      </c>
      <c r="C121" s="36">
        <f>SUMIFS(СВЦЭМ!$C$39:$C$782,СВЦЭМ!$A$39:$A$782,$A121,СВЦЭМ!$B$39:$B$782,C$119)+'СЕТ СН'!$I$12+СВЦЭМ!$D$10+'СЕТ СН'!$I$6-'СЕТ СН'!$I$22</f>
        <v>1545.2134866700001</v>
      </c>
      <c r="D121" s="36">
        <f>SUMIFS(СВЦЭМ!$C$39:$C$782,СВЦЭМ!$A$39:$A$782,$A121,СВЦЭМ!$B$39:$B$782,D$119)+'СЕТ СН'!$I$12+СВЦЭМ!$D$10+'СЕТ СН'!$I$6-'СЕТ СН'!$I$22</f>
        <v>1624.12067471</v>
      </c>
      <c r="E121" s="36">
        <f>SUMIFS(СВЦЭМ!$C$39:$C$782,СВЦЭМ!$A$39:$A$782,$A121,СВЦЭМ!$B$39:$B$782,E$119)+'СЕТ СН'!$I$12+СВЦЭМ!$D$10+'СЕТ СН'!$I$6-'СЕТ СН'!$I$22</f>
        <v>1640.97705535</v>
      </c>
      <c r="F121" s="36">
        <f>SUMIFS(СВЦЭМ!$C$39:$C$782,СВЦЭМ!$A$39:$A$782,$A121,СВЦЭМ!$B$39:$B$782,F$119)+'СЕТ СН'!$I$12+СВЦЭМ!$D$10+'СЕТ СН'!$I$6-'СЕТ СН'!$I$22</f>
        <v>1624.9708480099998</v>
      </c>
      <c r="G121" s="36">
        <f>SUMIFS(СВЦЭМ!$C$39:$C$782,СВЦЭМ!$A$39:$A$782,$A121,СВЦЭМ!$B$39:$B$782,G$119)+'СЕТ СН'!$I$12+СВЦЭМ!$D$10+'СЕТ СН'!$I$6-'СЕТ СН'!$I$22</f>
        <v>1603.2016849999998</v>
      </c>
      <c r="H121" s="36">
        <f>SUMIFS(СВЦЭМ!$C$39:$C$782,СВЦЭМ!$A$39:$A$782,$A121,СВЦЭМ!$B$39:$B$782,H$119)+'СЕТ СН'!$I$12+СВЦЭМ!$D$10+'СЕТ СН'!$I$6-'СЕТ СН'!$I$22</f>
        <v>1553.6085260499999</v>
      </c>
      <c r="I121" s="36">
        <f>SUMIFS(СВЦЭМ!$C$39:$C$782,СВЦЭМ!$A$39:$A$782,$A121,СВЦЭМ!$B$39:$B$782,I$119)+'СЕТ СН'!$I$12+СВЦЭМ!$D$10+'СЕТ СН'!$I$6-'СЕТ СН'!$I$22</f>
        <v>1478.23615739</v>
      </c>
      <c r="J121" s="36">
        <f>SUMIFS(СВЦЭМ!$C$39:$C$782,СВЦЭМ!$A$39:$A$782,$A121,СВЦЭМ!$B$39:$B$782,J$119)+'СЕТ СН'!$I$12+СВЦЭМ!$D$10+'СЕТ СН'!$I$6-'СЕТ СН'!$I$22</f>
        <v>1386.6063748500001</v>
      </c>
      <c r="K121" s="36">
        <f>SUMIFS(СВЦЭМ!$C$39:$C$782,СВЦЭМ!$A$39:$A$782,$A121,СВЦЭМ!$B$39:$B$782,K$119)+'СЕТ СН'!$I$12+СВЦЭМ!$D$10+'СЕТ СН'!$I$6-'СЕТ СН'!$I$22</f>
        <v>1362.41095531</v>
      </c>
      <c r="L121" s="36">
        <f>SUMIFS(СВЦЭМ!$C$39:$C$782,СВЦЭМ!$A$39:$A$782,$A121,СВЦЭМ!$B$39:$B$782,L$119)+'СЕТ СН'!$I$12+СВЦЭМ!$D$10+'СЕТ СН'!$I$6-'СЕТ СН'!$I$22</f>
        <v>1356.0552277699999</v>
      </c>
      <c r="M121" s="36">
        <f>SUMIFS(СВЦЭМ!$C$39:$C$782,СВЦЭМ!$A$39:$A$782,$A121,СВЦЭМ!$B$39:$B$782,M$119)+'СЕТ СН'!$I$12+СВЦЭМ!$D$10+'СЕТ СН'!$I$6-'СЕТ СН'!$I$22</f>
        <v>1370.2111273400001</v>
      </c>
      <c r="N121" s="36">
        <f>SUMIFS(СВЦЭМ!$C$39:$C$782,СВЦЭМ!$A$39:$A$782,$A121,СВЦЭМ!$B$39:$B$782,N$119)+'СЕТ СН'!$I$12+СВЦЭМ!$D$10+'СЕТ СН'!$I$6-'СЕТ СН'!$I$22</f>
        <v>1377.2422729</v>
      </c>
      <c r="O121" s="36">
        <f>SUMIFS(СВЦЭМ!$C$39:$C$782,СВЦЭМ!$A$39:$A$782,$A121,СВЦЭМ!$B$39:$B$782,O$119)+'СЕТ СН'!$I$12+СВЦЭМ!$D$10+'СЕТ СН'!$I$6-'СЕТ СН'!$I$22</f>
        <v>1409.7382154299999</v>
      </c>
      <c r="P121" s="36">
        <f>SUMIFS(СВЦЭМ!$C$39:$C$782,СВЦЭМ!$A$39:$A$782,$A121,СВЦЭМ!$B$39:$B$782,P$119)+'СЕТ СН'!$I$12+СВЦЭМ!$D$10+'СЕТ СН'!$I$6-'СЕТ СН'!$I$22</f>
        <v>1442.0014092000001</v>
      </c>
      <c r="Q121" s="36">
        <f>SUMIFS(СВЦЭМ!$C$39:$C$782,СВЦЭМ!$A$39:$A$782,$A121,СВЦЭМ!$B$39:$B$782,Q$119)+'СЕТ СН'!$I$12+СВЦЭМ!$D$10+'СЕТ СН'!$I$6-'СЕТ СН'!$I$22</f>
        <v>1441.7624962899999</v>
      </c>
      <c r="R121" s="36">
        <f>SUMIFS(СВЦЭМ!$C$39:$C$782,СВЦЭМ!$A$39:$A$782,$A121,СВЦЭМ!$B$39:$B$782,R$119)+'СЕТ СН'!$I$12+СВЦЭМ!$D$10+'СЕТ СН'!$I$6-'СЕТ СН'!$I$22</f>
        <v>1442.4456619299999</v>
      </c>
      <c r="S121" s="36">
        <f>SUMIFS(СВЦЭМ!$C$39:$C$782,СВЦЭМ!$A$39:$A$782,$A121,СВЦЭМ!$B$39:$B$782,S$119)+'СЕТ СН'!$I$12+СВЦЭМ!$D$10+'СЕТ СН'!$I$6-'СЕТ СН'!$I$22</f>
        <v>1418.68325875</v>
      </c>
      <c r="T121" s="36">
        <f>SUMIFS(СВЦЭМ!$C$39:$C$782,СВЦЭМ!$A$39:$A$782,$A121,СВЦЭМ!$B$39:$B$782,T$119)+'СЕТ СН'!$I$12+СВЦЭМ!$D$10+'СЕТ СН'!$I$6-'СЕТ СН'!$I$22</f>
        <v>1416.1866080499999</v>
      </c>
      <c r="U121" s="36">
        <f>SUMIFS(СВЦЭМ!$C$39:$C$782,СВЦЭМ!$A$39:$A$782,$A121,СВЦЭМ!$B$39:$B$782,U$119)+'СЕТ СН'!$I$12+СВЦЭМ!$D$10+'СЕТ СН'!$I$6-'СЕТ СН'!$I$22</f>
        <v>1396.0175423400001</v>
      </c>
      <c r="V121" s="36">
        <f>SUMIFS(СВЦЭМ!$C$39:$C$782,СВЦЭМ!$A$39:$A$782,$A121,СВЦЭМ!$B$39:$B$782,V$119)+'СЕТ СН'!$I$12+СВЦЭМ!$D$10+'СЕТ СН'!$I$6-'СЕТ СН'!$I$22</f>
        <v>1410.12957648</v>
      </c>
      <c r="W121" s="36">
        <f>SUMIFS(СВЦЭМ!$C$39:$C$782,СВЦЭМ!$A$39:$A$782,$A121,СВЦЭМ!$B$39:$B$782,W$119)+'СЕТ СН'!$I$12+СВЦЭМ!$D$10+'СЕТ СН'!$I$6-'СЕТ СН'!$I$22</f>
        <v>1400.23689853</v>
      </c>
      <c r="X121" s="36">
        <f>SUMIFS(СВЦЭМ!$C$39:$C$782,СВЦЭМ!$A$39:$A$782,$A121,СВЦЭМ!$B$39:$B$782,X$119)+'СЕТ СН'!$I$12+СВЦЭМ!$D$10+'СЕТ СН'!$I$6-'СЕТ СН'!$I$22</f>
        <v>1382.9088969300001</v>
      </c>
      <c r="Y121" s="36">
        <f>SUMIFS(СВЦЭМ!$C$39:$C$782,СВЦЭМ!$A$39:$A$782,$A121,СВЦЭМ!$B$39:$B$782,Y$119)+'СЕТ СН'!$I$12+СВЦЭМ!$D$10+'СЕТ СН'!$I$6-'СЕТ СН'!$I$22</f>
        <v>1393.5169119900002</v>
      </c>
    </row>
    <row r="122" spans="1:27" ht="15.75" x14ac:dyDescent="0.2">
      <c r="A122" s="35">
        <f t="shared" ref="A122:A149" si="3">A121+1</f>
        <v>44442</v>
      </c>
      <c r="B122" s="36">
        <f>SUMIFS(СВЦЭМ!$C$39:$C$782,СВЦЭМ!$A$39:$A$782,$A122,СВЦЭМ!$B$39:$B$782,B$119)+'СЕТ СН'!$I$12+СВЦЭМ!$D$10+'СЕТ СН'!$I$6-'СЕТ СН'!$I$22</f>
        <v>1477.22747172</v>
      </c>
      <c r="C122" s="36">
        <f>SUMIFS(СВЦЭМ!$C$39:$C$782,СВЦЭМ!$A$39:$A$782,$A122,СВЦЭМ!$B$39:$B$782,C$119)+'СЕТ СН'!$I$12+СВЦЭМ!$D$10+'СЕТ СН'!$I$6-'СЕТ СН'!$I$22</f>
        <v>1553.4341435000001</v>
      </c>
      <c r="D122" s="36">
        <f>SUMIFS(СВЦЭМ!$C$39:$C$782,СВЦЭМ!$A$39:$A$782,$A122,СВЦЭМ!$B$39:$B$782,D$119)+'СЕТ СН'!$I$12+СВЦЭМ!$D$10+'СЕТ СН'!$I$6-'СЕТ СН'!$I$22</f>
        <v>1616.4817849599999</v>
      </c>
      <c r="E122" s="36">
        <f>SUMIFS(СВЦЭМ!$C$39:$C$782,СВЦЭМ!$A$39:$A$782,$A122,СВЦЭМ!$B$39:$B$782,E$119)+'СЕТ СН'!$I$12+СВЦЭМ!$D$10+'СЕТ СН'!$I$6-'СЕТ СН'!$I$22</f>
        <v>1640.3630131499999</v>
      </c>
      <c r="F122" s="36">
        <f>SUMIFS(СВЦЭМ!$C$39:$C$782,СВЦЭМ!$A$39:$A$782,$A122,СВЦЭМ!$B$39:$B$782,F$119)+'СЕТ СН'!$I$12+СВЦЭМ!$D$10+'СЕТ СН'!$I$6-'СЕТ СН'!$I$22</f>
        <v>1631.76621088</v>
      </c>
      <c r="G122" s="36">
        <f>SUMIFS(СВЦЭМ!$C$39:$C$782,СВЦЭМ!$A$39:$A$782,$A122,СВЦЭМ!$B$39:$B$782,G$119)+'СЕТ СН'!$I$12+СВЦЭМ!$D$10+'СЕТ СН'!$I$6-'СЕТ СН'!$I$22</f>
        <v>1597.03480423</v>
      </c>
      <c r="H122" s="36">
        <f>SUMIFS(СВЦЭМ!$C$39:$C$782,СВЦЭМ!$A$39:$A$782,$A122,СВЦЭМ!$B$39:$B$782,H$119)+'СЕТ СН'!$I$12+СВЦЭМ!$D$10+'СЕТ СН'!$I$6-'СЕТ СН'!$I$22</f>
        <v>1534.59151389</v>
      </c>
      <c r="I122" s="36">
        <f>SUMIFS(СВЦЭМ!$C$39:$C$782,СВЦЭМ!$A$39:$A$782,$A122,СВЦЭМ!$B$39:$B$782,I$119)+'СЕТ СН'!$I$12+СВЦЭМ!$D$10+'СЕТ СН'!$I$6-'СЕТ СН'!$I$22</f>
        <v>1454.61836735</v>
      </c>
      <c r="J122" s="36">
        <f>SUMIFS(СВЦЭМ!$C$39:$C$782,СВЦЭМ!$A$39:$A$782,$A122,СВЦЭМ!$B$39:$B$782,J$119)+'СЕТ СН'!$I$12+СВЦЭМ!$D$10+'СЕТ СН'!$I$6-'СЕТ СН'!$I$22</f>
        <v>1389.86731381</v>
      </c>
      <c r="K122" s="36">
        <f>SUMIFS(СВЦЭМ!$C$39:$C$782,СВЦЭМ!$A$39:$A$782,$A122,СВЦЭМ!$B$39:$B$782,K$119)+'СЕТ СН'!$I$12+СВЦЭМ!$D$10+'СЕТ СН'!$I$6-'СЕТ СН'!$I$22</f>
        <v>1364.45904789</v>
      </c>
      <c r="L122" s="36">
        <f>SUMIFS(СВЦЭМ!$C$39:$C$782,СВЦЭМ!$A$39:$A$782,$A122,СВЦЭМ!$B$39:$B$782,L$119)+'СЕТ СН'!$I$12+СВЦЭМ!$D$10+'СЕТ СН'!$I$6-'СЕТ СН'!$I$22</f>
        <v>1361.0664884600001</v>
      </c>
      <c r="M122" s="36">
        <f>SUMIFS(СВЦЭМ!$C$39:$C$782,СВЦЭМ!$A$39:$A$782,$A122,СВЦЭМ!$B$39:$B$782,M$119)+'СЕТ СН'!$I$12+СВЦЭМ!$D$10+'СЕТ СН'!$I$6-'СЕТ СН'!$I$22</f>
        <v>1353.8164587199999</v>
      </c>
      <c r="N122" s="36">
        <f>SUMIFS(СВЦЭМ!$C$39:$C$782,СВЦЭМ!$A$39:$A$782,$A122,СВЦЭМ!$B$39:$B$782,N$119)+'СЕТ СН'!$I$12+СВЦЭМ!$D$10+'СЕТ СН'!$I$6-'СЕТ СН'!$I$22</f>
        <v>1367.75605464</v>
      </c>
      <c r="O122" s="36">
        <f>SUMIFS(СВЦЭМ!$C$39:$C$782,СВЦЭМ!$A$39:$A$782,$A122,СВЦЭМ!$B$39:$B$782,O$119)+'СЕТ СН'!$I$12+СВЦЭМ!$D$10+'СЕТ СН'!$I$6-'СЕТ СН'!$I$22</f>
        <v>1381.66000078</v>
      </c>
      <c r="P122" s="36">
        <f>SUMIFS(СВЦЭМ!$C$39:$C$782,СВЦЭМ!$A$39:$A$782,$A122,СВЦЭМ!$B$39:$B$782,P$119)+'СЕТ СН'!$I$12+СВЦЭМ!$D$10+'СЕТ СН'!$I$6-'СЕТ СН'!$I$22</f>
        <v>1418.3204452099999</v>
      </c>
      <c r="Q122" s="36">
        <f>SUMIFS(СВЦЭМ!$C$39:$C$782,СВЦЭМ!$A$39:$A$782,$A122,СВЦЭМ!$B$39:$B$782,Q$119)+'СЕТ СН'!$I$12+СВЦЭМ!$D$10+'СЕТ СН'!$I$6-'СЕТ СН'!$I$22</f>
        <v>1428.10539586</v>
      </c>
      <c r="R122" s="36">
        <f>SUMIFS(СВЦЭМ!$C$39:$C$782,СВЦЭМ!$A$39:$A$782,$A122,СВЦЭМ!$B$39:$B$782,R$119)+'СЕТ СН'!$I$12+СВЦЭМ!$D$10+'СЕТ СН'!$I$6-'СЕТ СН'!$I$22</f>
        <v>1430.4384096600002</v>
      </c>
      <c r="S122" s="36">
        <f>SUMIFS(СВЦЭМ!$C$39:$C$782,СВЦЭМ!$A$39:$A$782,$A122,СВЦЭМ!$B$39:$B$782,S$119)+'СЕТ СН'!$I$12+СВЦЭМ!$D$10+'СЕТ СН'!$I$6-'СЕТ СН'!$I$22</f>
        <v>1407.78244161</v>
      </c>
      <c r="T122" s="36">
        <f>SUMIFS(СВЦЭМ!$C$39:$C$782,СВЦЭМ!$A$39:$A$782,$A122,СВЦЭМ!$B$39:$B$782,T$119)+'СЕТ СН'!$I$12+СВЦЭМ!$D$10+'СЕТ СН'!$I$6-'СЕТ СН'!$I$22</f>
        <v>1377.9356042100001</v>
      </c>
      <c r="U122" s="36">
        <f>SUMIFS(СВЦЭМ!$C$39:$C$782,СВЦЭМ!$A$39:$A$782,$A122,СВЦЭМ!$B$39:$B$782,U$119)+'СЕТ СН'!$I$12+СВЦЭМ!$D$10+'СЕТ СН'!$I$6-'СЕТ СН'!$I$22</f>
        <v>1375.3556382699999</v>
      </c>
      <c r="V122" s="36">
        <f>SUMIFS(СВЦЭМ!$C$39:$C$782,СВЦЭМ!$A$39:$A$782,$A122,СВЦЭМ!$B$39:$B$782,V$119)+'СЕТ СН'!$I$12+СВЦЭМ!$D$10+'СЕТ СН'!$I$6-'СЕТ СН'!$I$22</f>
        <v>1391.7878161799999</v>
      </c>
      <c r="W122" s="36">
        <f>SUMIFS(СВЦЭМ!$C$39:$C$782,СВЦЭМ!$A$39:$A$782,$A122,СВЦЭМ!$B$39:$B$782,W$119)+'СЕТ СН'!$I$12+СВЦЭМ!$D$10+'СЕТ СН'!$I$6-'СЕТ СН'!$I$22</f>
        <v>1390.9249227300002</v>
      </c>
      <c r="X122" s="36">
        <f>SUMIFS(СВЦЭМ!$C$39:$C$782,СВЦЭМ!$A$39:$A$782,$A122,СВЦЭМ!$B$39:$B$782,X$119)+'СЕТ СН'!$I$12+СВЦЭМ!$D$10+'СЕТ СН'!$I$6-'СЕТ СН'!$I$22</f>
        <v>1353.73881398</v>
      </c>
      <c r="Y122" s="36">
        <f>SUMIFS(СВЦЭМ!$C$39:$C$782,СВЦЭМ!$A$39:$A$782,$A122,СВЦЭМ!$B$39:$B$782,Y$119)+'СЕТ СН'!$I$12+СВЦЭМ!$D$10+'СЕТ СН'!$I$6-'СЕТ СН'!$I$22</f>
        <v>1383.6538202000002</v>
      </c>
    </row>
    <row r="123" spans="1:27" ht="15.75" x14ac:dyDescent="0.2">
      <c r="A123" s="35">
        <f t="shared" si="3"/>
        <v>44443</v>
      </c>
      <c r="B123" s="36">
        <f>SUMIFS(СВЦЭМ!$C$39:$C$782,СВЦЭМ!$A$39:$A$782,$A123,СВЦЭМ!$B$39:$B$782,B$119)+'СЕТ СН'!$I$12+СВЦЭМ!$D$10+'СЕТ СН'!$I$6-'СЕТ СН'!$I$22</f>
        <v>1449.8376001000001</v>
      </c>
      <c r="C123" s="36">
        <f>SUMIFS(СВЦЭМ!$C$39:$C$782,СВЦЭМ!$A$39:$A$782,$A123,СВЦЭМ!$B$39:$B$782,C$119)+'СЕТ СН'!$I$12+СВЦЭМ!$D$10+'СЕТ СН'!$I$6-'СЕТ СН'!$I$22</f>
        <v>1529.62225857</v>
      </c>
      <c r="D123" s="36">
        <f>SUMIFS(СВЦЭМ!$C$39:$C$782,СВЦЭМ!$A$39:$A$782,$A123,СВЦЭМ!$B$39:$B$782,D$119)+'СЕТ СН'!$I$12+СВЦЭМ!$D$10+'СЕТ СН'!$I$6-'СЕТ СН'!$I$22</f>
        <v>1588.1539424999999</v>
      </c>
      <c r="E123" s="36">
        <f>SUMIFS(СВЦЭМ!$C$39:$C$782,СВЦЭМ!$A$39:$A$782,$A123,СВЦЭМ!$B$39:$B$782,E$119)+'СЕТ СН'!$I$12+СВЦЭМ!$D$10+'СЕТ СН'!$I$6-'СЕТ СН'!$I$22</f>
        <v>1607.66886172</v>
      </c>
      <c r="F123" s="36">
        <f>SUMIFS(СВЦЭМ!$C$39:$C$782,СВЦЭМ!$A$39:$A$782,$A123,СВЦЭМ!$B$39:$B$782,F$119)+'СЕТ СН'!$I$12+СВЦЭМ!$D$10+'СЕТ СН'!$I$6-'СЕТ СН'!$I$22</f>
        <v>1608.3071272299999</v>
      </c>
      <c r="G123" s="36">
        <f>SUMIFS(СВЦЭМ!$C$39:$C$782,СВЦЭМ!$A$39:$A$782,$A123,СВЦЭМ!$B$39:$B$782,G$119)+'СЕТ СН'!$I$12+СВЦЭМ!$D$10+'СЕТ СН'!$I$6-'СЕТ СН'!$I$22</f>
        <v>1588.78440372</v>
      </c>
      <c r="H123" s="36">
        <f>SUMIFS(СВЦЭМ!$C$39:$C$782,СВЦЭМ!$A$39:$A$782,$A123,СВЦЭМ!$B$39:$B$782,H$119)+'СЕТ СН'!$I$12+СВЦЭМ!$D$10+'СЕТ СН'!$I$6-'СЕТ СН'!$I$22</f>
        <v>1539.8593971400001</v>
      </c>
      <c r="I123" s="36">
        <f>SUMIFS(СВЦЭМ!$C$39:$C$782,СВЦЭМ!$A$39:$A$782,$A123,СВЦЭМ!$B$39:$B$782,I$119)+'СЕТ СН'!$I$12+СВЦЭМ!$D$10+'СЕТ СН'!$I$6-'СЕТ СН'!$I$22</f>
        <v>1457.8951250300001</v>
      </c>
      <c r="J123" s="36">
        <f>SUMIFS(СВЦЭМ!$C$39:$C$782,СВЦЭМ!$A$39:$A$782,$A123,СВЦЭМ!$B$39:$B$782,J$119)+'СЕТ СН'!$I$12+СВЦЭМ!$D$10+'СЕТ СН'!$I$6-'СЕТ СН'!$I$22</f>
        <v>1373.3395921800002</v>
      </c>
      <c r="K123" s="36">
        <f>SUMIFS(СВЦЭМ!$C$39:$C$782,СВЦЭМ!$A$39:$A$782,$A123,СВЦЭМ!$B$39:$B$782,K$119)+'СЕТ СН'!$I$12+СВЦЭМ!$D$10+'СЕТ СН'!$I$6-'СЕТ СН'!$I$22</f>
        <v>1347.2846693000001</v>
      </c>
      <c r="L123" s="36">
        <f>SUMIFS(СВЦЭМ!$C$39:$C$782,СВЦЭМ!$A$39:$A$782,$A123,СВЦЭМ!$B$39:$B$782,L$119)+'СЕТ СН'!$I$12+СВЦЭМ!$D$10+'СЕТ СН'!$I$6-'СЕТ СН'!$I$22</f>
        <v>1357.0850718300001</v>
      </c>
      <c r="M123" s="36">
        <f>SUMIFS(СВЦЭМ!$C$39:$C$782,СВЦЭМ!$A$39:$A$782,$A123,СВЦЭМ!$B$39:$B$782,M$119)+'СЕТ СН'!$I$12+СВЦЭМ!$D$10+'СЕТ СН'!$I$6-'СЕТ СН'!$I$22</f>
        <v>1354.7651762800001</v>
      </c>
      <c r="N123" s="36">
        <f>SUMIFS(СВЦЭМ!$C$39:$C$782,СВЦЭМ!$A$39:$A$782,$A123,СВЦЭМ!$B$39:$B$782,N$119)+'СЕТ СН'!$I$12+СВЦЭМ!$D$10+'СЕТ СН'!$I$6-'СЕТ СН'!$I$22</f>
        <v>1362.7818114300001</v>
      </c>
      <c r="O123" s="36">
        <f>SUMIFS(СВЦЭМ!$C$39:$C$782,СВЦЭМ!$A$39:$A$782,$A123,СВЦЭМ!$B$39:$B$782,O$119)+'СЕТ СН'!$I$12+СВЦЭМ!$D$10+'СЕТ СН'!$I$6-'СЕТ СН'!$I$22</f>
        <v>1379.9640797699999</v>
      </c>
      <c r="P123" s="36">
        <f>SUMIFS(СВЦЭМ!$C$39:$C$782,СВЦЭМ!$A$39:$A$782,$A123,СВЦЭМ!$B$39:$B$782,P$119)+'СЕТ СН'!$I$12+СВЦЭМ!$D$10+'СЕТ СН'!$I$6-'СЕТ СН'!$I$22</f>
        <v>1411.25801</v>
      </c>
      <c r="Q123" s="36">
        <f>SUMIFS(СВЦЭМ!$C$39:$C$782,СВЦЭМ!$A$39:$A$782,$A123,СВЦЭМ!$B$39:$B$782,Q$119)+'СЕТ СН'!$I$12+СВЦЭМ!$D$10+'СЕТ СН'!$I$6-'СЕТ СН'!$I$22</f>
        <v>1433.7557665899999</v>
      </c>
      <c r="R123" s="36">
        <f>SUMIFS(СВЦЭМ!$C$39:$C$782,СВЦЭМ!$A$39:$A$782,$A123,СВЦЭМ!$B$39:$B$782,R$119)+'СЕТ СН'!$I$12+СВЦЭМ!$D$10+'СЕТ СН'!$I$6-'СЕТ СН'!$I$22</f>
        <v>1432.7736989800001</v>
      </c>
      <c r="S123" s="36">
        <f>SUMIFS(СВЦЭМ!$C$39:$C$782,СВЦЭМ!$A$39:$A$782,$A123,СВЦЭМ!$B$39:$B$782,S$119)+'СЕТ СН'!$I$12+СВЦЭМ!$D$10+'СЕТ СН'!$I$6-'СЕТ СН'!$I$22</f>
        <v>1390.6205263500001</v>
      </c>
      <c r="T123" s="36">
        <f>SUMIFS(СВЦЭМ!$C$39:$C$782,СВЦЭМ!$A$39:$A$782,$A123,СВЦЭМ!$B$39:$B$782,T$119)+'СЕТ СН'!$I$12+СВЦЭМ!$D$10+'СЕТ СН'!$I$6-'СЕТ СН'!$I$22</f>
        <v>1364.05756079</v>
      </c>
      <c r="U123" s="36">
        <f>SUMIFS(СВЦЭМ!$C$39:$C$782,СВЦЭМ!$A$39:$A$782,$A123,СВЦЭМ!$B$39:$B$782,U$119)+'СЕТ СН'!$I$12+СВЦЭМ!$D$10+'СЕТ СН'!$I$6-'СЕТ СН'!$I$22</f>
        <v>1340.54566492</v>
      </c>
      <c r="V123" s="36">
        <f>SUMIFS(СВЦЭМ!$C$39:$C$782,СВЦЭМ!$A$39:$A$782,$A123,СВЦЭМ!$B$39:$B$782,V$119)+'СЕТ СН'!$I$12+СВЦЭМ!$D$10+'СЕТ СН'!$I$6-'СЕТ СН'!$I$22</f>
        <v>1315.9483215300002</v>
      </c>
      <c r="W123" s="36">
        <f>SUMIFS(СВЦЭМ!$C$39:$C$782,СВЦЭМ!$A$39:$A$782,$A123,СВЦЭМ!$B$39:$B$782,W$119)+'СЕТ СН'!$I$12+СВЦЭМ!$D$10+'СЕТ СН'!$I$6-'СЕТ СН'!$I$22</f>
        <v>1324.97395469</v>
      </c>
      <c r="X123" s="36">
        <f>SUMIFS(СВЦЭМ!$C$39:$C$782,СВЦЭМ!$A$39:$A$782,$A123,СВЦЭМ!$B$39:$B$782,X$119)+'СЕТ СН'!$I$12+СВЦЭМ!$D$10+'СЕТ СН'!$I$6-'СЕТ СН'!$I$22</f>
        <v>1341.7973289199999</v>
      </c>
      <c r="Y123" s="36">
        <f>SUMIFS(СВЦЭМ!$C$39:$C$782,СВЦЭМ!$A$39:$A$782,$A123,СВЦЭМ!$B$39:$B$782,Y$119)+'СЕТ СН'!$I$12+СВЦЭМ!$D$10+'СЕТ СН'!$I$6-'СЕТ СН'!$I$22</f>
        <v>1364.43113924</v>
      </c>
    </row>
    <row r="124" spans="1:27" ht="15.75" x14ac:dyDescent="0.2">
      <c r="A124" s="35">
        <f t="shared" si="3"/>
        <v>44444</v>
      </c>
      <c r="B124" s="36">
        <f>SUMIFS(СВЦЭМ!$C$39:$C$782,СВЦЭМ!$A$39:$A$782,$A124,СВЦЭМ!$B$39:$B$782,B$119)+'СЕТ СН'!$I$12+СВЦЭМ!$D$10+'СЕТ СН'!$I$6-'СЕТ СН'!$I$22</f>
        <v>1385.7387749499999</v>
      </c>
      <c r="C124" s="36">
        <f>SUMIFS(СВЦЭМ!$C$39:$C$782,СВЦЭМ!$A$39:$A$782,$A124,СВЦЭМ!$B$39:$B$782,C$119)+'СЕТ СН'!$I$12+СВЦЭМ!$D$10+'СЕТ СН'!$I$6-'СЕТ СН'!$I$22</f>
        <v>1466.0674555599999</v>
      </c>
      <c r="D124" s="36">
        <f>SUMIFS(СВЦЭМ!$C$39:$C$782,СВЦЭМ!$A$39:$A$782,$A124,СВЦЭМ!$B$39:$B$782,D$119)+'СЕТ СН'!$I$12+СВЦЭМ!$D$10+'СЕТ СН'!$I$6-'СЕТ СН'!$I$22</f>
        <v>1539.21872033</v>
      </c>
      <c r="E124" s="36">
        <f>SUMIFS(СВЦЭМ!$C$39:$C$782,СВЦЭМ!$A$39:$A$782,$A124,СВЦЭМ!$B$39:$B$782,E$119)+'СЕТ СН'!$I$12+СВЦЭМ!$D$10+'СЕТ СН'!$I$6-'СЕТ СН'!$I$22</f>
        <v>1570.5187810199998</v>
      </c>
      <c r="F124" s="36">
        <f>SUMIFS(СВЦЭМ!$C$39:$C$782,СВЦЭМ!$A$39:$A$782,$A124,СВЦЭМ!$B$39:$B$782,F$119)+'СЕТ СН'!$I$12+СВЦЭМ!$D$10+'СЕТ СН'!$I$6-'СЕТ СН'!$I$22</f>
        <v>1593.5781127799999</v>
      </c>
      <c r="G124" s="36">
        <f>SUMIFS(СВЦЭМ!$C$39:$C$782,СВЦЭМ!$A$39:$A$782,$A124,СВЦЭМ!$B$39:$B$782,G$119)+'СЕТ СН'!$I$12+СВЦЭМ!$D$10+'СЕТ СН'!$I$6-'СЕТ СН'!$I$22</f>
        <v>1600.9166089299999</v>
      </c>
      <c r="H124" s="36">
        <f>SUMIFS(СВЦЭМ!$C$39:$C$782,СВЦЭМ!$A$39:$A$782,$A124,СВЦЭМ!$B$39:$B$782,H$119)+'СЕТ СН'!$I$12+СВЦЭМ!$D$10+'СЕТ СН'!$I$6-'СЕТ СН'!$I$22</f>
        <v>1579.9209044899999</v>
      </c>
      <c r="I124" s="36">
        <f>SUMIFS(СВЦЭМ!$C$39:$C$782,СВЦЭМ!$A$39:$A$782,$A124,СВЦЭМ!$B$39:$B$782,I$119)+'СЕТ СН'!$I$12+СВЦЭМ!$D$10+'СЕТ СН'!$I$6-'СЕТ СН'!$I$22</f>
        <v>1518.77144499</v>
      </c>
      <c r="J124" s="36">
        <f>SUMIFS(СВЦЭМ!$C$39:$C$782,СВЦЭМ!$A$39:$A$782,$A124,СВЦЭМ!$B$39:$B$782,J$119)+'СЕТ СН'!$I$12+СВЦЭМ!$D$10+'СЕТ СН'!$I$6-'СЕТ СН'!$I$22</f>
        <v>1427.5095417</v>
      </c>
      <c r="K124" s="36">
        <f>SUMIFS(СВЦЭМ!$C$39:$C$782,СВЦЭМ!$A$39:$A$782,$A124,СВЦЭМ!$B$39:$B$782,K$119)+'СЕТ СН'!$I$12+СВЦЭМ!$D$10+'СЕТ СН'!$I$6-'СЕТ СН'!$I$22</f>
        <v>1360.09914306</v>
      </c>
      <c r="L124" s="36">
        <f>SUMIFS(СВЦЭМ!$C$39:$C$782,СВЦЭМ!$A$39:$A$782,$A124,СВЦЭМ!$B$39:$B$782,L$119)+'СЕТ СН'!$I$12+СВЦЭМ!$D$10+'СЕТ СН'!$I$6-'СЕТ СН'!$I$22</f>
        <v>1362.5217739300001</v>
      </c>
      <c r="M124" s="36">
        <f>SUMIFS(СВЦЭМ!$C$39:$C$782,СВЦЭМ!$A$39:$A$782,$A124,СВЦЭМ!$B$39:$B$782,M$119)+'СЕТ СН'!$I$12+СВЦЭМ!$D$10+'СЕТ СН'!$I$6-'СЕТ СН'!$I$22</f>
        <v>1358.5277618499999</v>
      </c>
      <c r="N124" s="36">
        <f>SUMIFS(СВЦЭМ!$C$39:$C$782,СВЦЭМ!$A$39:$A$782,$A124,СВЦЭМ!$B$39:$B$782,N$119)+'СЕТ СН'!$I$12+СВЦЭМ!$D$10+'СЕТ СН'!$I$6-'СЕТ СН'!$I$22</f>
        <v>1369.88521679</v>
      </c>
      <c r="O124" s="36">
        <f>SUMIFS(СВЦЭМ!$C$39:$C$782,СВЦЭМ!$A$39:$A$782,$A124,СВЦЭМ!$B$39:$B$782,O$119)+'СЕТ СН'!$I$12+СВЦЭМ!$D$10+'СЕТ СН'!$I$6-'СЕТ СН'!$I$22</f>
        <v>1388.4192708300002</v>
      </c>
      <c r="P124" s="36">
        <f>SUMIFS(СВЦЭМ!$C$39:$C$782,СВЦЭМ!$A$39:$A$782,$A124,СВЦЭМ!$B$39:$B$782,P$119)+'СЕТ СН'!$I$12+СВЦЭМ!$D$10+'СЕТ СН'!$I$6-'СЕТ СН'!$I$22</f>
        <v>1423.71036901</v>
      </c>
      <c r="Q124" s="36">
        <f>SUMIFS(СВЦЭМ!$C$39:$C$782,СВЦЭМ!$A$39:$A$782,$A124,СВЦЭМ!$B$39:$B$782,Q$119)+'СЕТ СН'!$I$12+СВЦЭМ!$D$10+'СЕТ СН'!$I$6-'СЕТ СН'!$I$22</f>
        <v>1431.85480863</v>
      </c>
      <c r="R124" s="36">
        <f>SUMIFS(СВЦЭМ!$C$39:$C$782,СВЦЭМ!$A$39:$A$782,$A124,СВЦЭМ!$B$39:$B$782,R$119)+'СЕТ СН'!$I$12+СВЦЭМ!$D$10+'СЕТ СН'!$I$6-'СЕТ СН'!$I$22</f>
        <v>1427.4588726299999</v>
      </c>
      <c r="S124" s="36">
        <f>SUMIFS(СВЦЭМ!$C$39:$C$782,СВЦЭМ!$A$39:$A$782,$A124,СВЦЭМ!$B$39:$B$782,S$119)+'СЕТ СН'!$I$12+СВЦЭМ!$D$10+'СЕТ СН'!$I$6-'СЕТ СН'!$I$22</f>
        <v>1374.0851884799999</v>
      </c>
      <c r="T124" s="36">
        <f>SUMIFS(СВЦЭМ!$C$39:$C$782,СВЦЭМ!$A$39:$A$782,$A124,СВЦЭМ!$B$39:$B$782,T$119)+'СЕТ СН'!$I$12+СВЦЭМ!$D$10+'СЕТ СН'!$I$6-'СЕТ СН'!$I$22</f>
        <v>1347.8533505300002</v>
      </c>
      <c r="U124" s="36">
        <f>SUMIFS(СВЦЭМ!$C$39:$C$782,СВЦЭМ!$A$39:$A$782,$A124,СВЦЭМ!$B$39:$B$782,U$119)+'СЕТ СН'!$I$12+СВЦЭМ!$D$10+'СЕТ СН'!$I$6-'СЕТ СН'!$I$22</f>
        <v>1320.1703544299999</v>
      </c>
      <c r="V124" s="36">
        <f>SUMIFS(СВЦЭМ!$C$39:$C$782,СВЦЭМ!$A$39:$A$782,$A124,СВЦЭМ!$B$39:$B$782,V$119)+'СЕТ СН'!$I$12+СВЦЭМ!$D$10+'СЕТ СН'!$I$6-'СЕТ СН'!$I$22</f>
        <v>1315.1437257600001</v>
      </c>
      <c r="W124" s="36">
        <f>SUMIFS(СВЦЭМ!$C$39:$C$782,СВЦЭМ!$A$39:$A$782,$A124,СВЦЭМ!$B$39:$B$782,W$119)+'СЕТ СН'!$I$12+СВЦЭМ!$D$10+'СЕТ СН'!$I$6-'СЕТ СН'!$I$22</f>
        <v>1339.65899706</v>
      </c>
      <c r="X124" s="36">
        <f>SUMIFS(СВЦЭМ!$C$39:$C$782,СВЦЭМ!$A$39:$A$782,$A124,СВЦЭМ!$B$39:$B$782,X$119)+'СЕТ СН'!$I$12+СВЦЭМ!$D$10+'СЕТ СН'!$I$6-'СЕТ СН'!$I$22</f>
        <v>1383.23258098</v>
      </c>
      <c r="Y124" s="36">
        <f>SUMIFS(СВЦЭМ!$C$39:$C$782,СВЦЭМ!$A$39:$A$782,$A124,СВЦЭМ!$B$39:$B$782,Y$119)+'СЕТ СН'!$I$12+СВЦЭМ!$D$10+'СЕТ СН'!$I$6-'СЕТ СН'!$I$22</f>
        <v>1441.2683548099999</v>
      </c>
    </row>
    <row r="125" spans="1:27" ht="15.75" x14ac:dyDescent="0.2">
      <c r="A125" s="35">
        <f t="shared" si="3"/>
        <v>44445</v>
      </c>
      <c r="B125" s="36">
        <f>SUMIFS(СВЦЭМ!$C$39:$C$782,СВЦЭМ!$A$39:$A$782,$A125,СВЦЭМ!$B$39:$B$782,B$119)+'СЕТ СН'!$I$12+СВЦЭМ!$D$10+'СЕТ СН'!$I$6-'СЕТ СН'!$I$22</f>
        <v>1455.26708106</v>
      </c>
      <c r="C125" s="36">
        <f>SUMIFS(СВЦЭМ!$C$39:$C$782,СВЦЭМ!$A$39:$A$782,$A125,СВЦЭМ!$B$39:$B$782,C$119)+'СЕТ СН'!$I$12+СВЦЭМ!$D$10+'СЕТ СН'!$I$6-'СЕТ СН'!$I$22</f>
        <v>1536.38144842</v>
      </c>
      <c r="D125" s="36">
        <f>SUMIFS(СВЦЭМ!$C$39:$C$782,СВЦЭМ!$A$39:$A$782,$A125,СВЦЭМ!$B$39:$B$782,D$119)+'СЕТ СН'!$I$12+СВЦЭМ!$D$10+'СЕТ СН'!$I$6-'СЕТ СН'!$I$22</f>
        <v>1602.6433878999999</v>
      </c>
      <c r="E125" s="36">
        <f>SUMIFS(СВЦЭМ!$C$39:$C$782,СВЦЭМ!$A$39:$A$782,$A125,СВЦЭМ!$B$39:$B$782,E$119)+'СЕТ СН'!$I$12+СВЦЭМ!$D$10+'СЕТ СН'!$I$6-'СЕТ СН'!$I$22</f>
        <v>1632.6155685799999</v>
      </c>
      <c r="F125" s="36">
        <f>SUMIFS(СВЦЭМ!$C$39:$C$782,СВЦЭМ!$A$39:$A$782,$A125,СВЦЭМ!$B$39:$B$782,F$119)+'СЕТ СН'!$I$12+СВЦЭМ!$D$10+'СЕТ СН'!$I$6-'СЕТ СН'!$I$22</f>
        <v>1642.0593314499999</v>
      </c>
      <c r="G125" s="36">
        <f>SUMIFS(СВЦЭМ!$C$39:$C$782,СВЦЭМ!$A$39:$A$782,$A125,СВЦЭМ!$B$39:$B$782,G$119)+'СЕТ СН'!$I$12+СВЦЭМ!$D$10+'СЕТ СН'!$I$6-'СЕТ СН'!$I$22</f>
        <v>1641.8878815199998</v>
      </c>
      <c r="H125" s="36">
        <f>SUMIFS(СВЦЭМ!$C$39:$C$782,СВЦЭМ!$A$39:$A$782,$A125,СВЦЭМ!$B$39:$B$782,H$119)+'СЕТ СН'!$I$12+СВЦЭМ!$D$10+'СЕТ СН'!$I$6-'СЕТ СН'!$I$22</f>
        <v>1584.1406304899999</v>
      </c>
      <c r="I125" s="36">
        <f>SUMIFS(СВЦЭМ!$C$39:$C$782,СВЦЭМ!$A$39:$A$782,$A125,СВЦЭМ!$B$39:$B$782,I$119)+'СЕТ СН'!$I$12+СВЦЭМ!$D$10+'СЕТ СН'!$I$6-'СЕТ СН'!$I$22</f>
        <v>1498.1888354</v>
      </c>
      <c r="J125" s="36">
        <f>SUMIFS(СВЦЭМ!$C$39:$C$782,СВЦЭМ!$A$39:$A$782,$A125,СВЦЭМ!$B$39:$B$782,J$119)+'СЕТ СН'!$I$12+СВЦЭМ!$D$10+'СЕТ СН'!$I$6-'СЕТ СН'!$I$22</f>
        <v>1414.18763592</v>
      </c>
      <c r="K125" s="36">
        <f>SUMIFS(СВЦЭМ!$C$39:$C$782,СВЦЭМ!$A$39:$A$782,$A125,СВЦЭМ!$B$39:$B$782,K$119)+'СЕТ СН'!$I$12+СВЦЭМ!$D$10+'СЕТ СН'!$I$6-'СЕТ СН'!$I$22</f>
        <v>1389.18828235</v>
      </c>
      <c r="L125" s="36">
        <f>SUMIFS(СВЦЭМ!$C$39:$C$782,СВЦЭМ!$A$39:$A$782,$A125,СВЦЭМ!$B$39:$B$782,L$119)+'СЕТ СН'!$I$12+СВЦЭМ!$D$10+'СЕТ СН'!$I$6-'СЕТ СН'!$I$22</f>
        <v>1388.69550998</v>
      </c>
      <c r="M125" s="36">
        <f>SUMIFS(СВЦЭМ!$C$39:$C$782,СВЦЭМ!$A$39:$A$782,$A125,СВЦЭМ!$B$39:$B$782,M$119)+'СЕТ СН'!$I$12+СВЦЭМ!$D$10+'СЕТ СН'!$I$6-'СЕТ СН'!$I$22</f>
        <v>1383.7525895700001</v>
      </c>
      <c r="N125" s="36">
        <f>SUMIFS(СВЦЭМ!$C$39:$C$782,СВЦЭМ!$A$39:$A$782,$A125,СВЦЭМ!$B$39:$B$782,N$119)+'СЕТ СН'!$I$12+СВЦЭМ!$D$10+'СЕТ СН'!$I$6-'СЕТ СН'!$I$22</f>
        <v>1383.40708984</v>
      </c>
      <c r="O125" s="36">
        <f>SUMIFS(СВЦЭМ!$C$39:$C$782,СВЦЭМ!$A$39:$A$782,$A125,СВЦЭМ!$B$39:$B$782,O$119)+'СЕТ СН'!$I$12+СВЦЭМ!$D$10+'СЕТ СН'!$I$6-'СЕТ СН'!$I$22</f>
        <v>1389.68230984</v>
      </c>
      <c r="P125" s="36">
        <f>SUMIFS(СВЦЭМ!$C$39:$C$782,СВЦЭМ!$A$39:$A$782,$A125,СВЦЭМ!$B$39:$B$782,P$119)+'СЕТ СН'!$I$12+СВЦЭМ!$D$10+'СЕТ СН'!$I$6-'СЕТ СН'!$I$22</f>
        <v>1405.41329597</v>
      </c>
      <c r="Q125" s="36">
        <f>SUMIFS(СВЦЭМ!$C$39:$C$782,СВЦЭМ!$A$39:$A$782,$A125,СВЦЭМ!$B$39:$B$782,Q$119)+'СЕТ СН'!$I$12+СВЦЭМ!$D$10+'СЕТ СН'!$I$6-'СЕТ СН'!$I$22</f>
        <v>1425.78709385</v>
      </c>
      <c r="R125" s="36">
        <f>SUMIFS(СВЦЭМ!$C$39:$C$782,СВЦЭМ!$A$39:$A$782,$A125,СВЦЭМ!$B$39:$B$782,R$119)+'СЕТ СН'!$I$12+СВЦЭМ!$D$10+'СЕТ СН'!$I$6-'СЕТ СН'!$I$22</f>
        <v>1418.9828011</v>
      </c>
      <c r="S125" s="36">
        <f>SUMIFS(СВЦЭМ!$C$39:$C$782,СВЦЭМ!$A$39:$A$782,$A125,СВЦЭМ!$B$39:$B$782,S$119)+'СЕТ СН'!$I$12+СВЦЭМ!$D$10+'СЕТ СН'!$I$6-'СЕТ СН'!$I$22</f>
        <v>1396.12187885</v>
      </c>
      <c r="T125" s="36">
        <f>SUMIFS(СВЦЭМ!$C$39:$C$782,СВЦЭМ!$A$39:$A$782,$A125,СВЦЭМ!$B$39:$B$782,T$119)+'СЕТ СН'!$I$12+СВЦЭМ!$D$10+'СЕТ СН'!$I$6-'СЕТ СН'!$I$22</f>
        <v>1382.26523774</v>
      </c>
      <c r="U125" s="36">
        <f>SUMIFS(СВЦЭМ!$C$39:$C$782,СВЦЭМ!$A$39:$A$782,$A125,СВЦЭМ!$B$39:$B$782,U$119)+'СЕТ СН'!$I$12+СВЦЭМ!$D$10+'СЕТ СН'!$I$6-'СЕТ СН'!$I$22</f>
        <v>1421.29465061</v>
      </c>
      <c r="V125" s="36">
        <f>SUMIFS(СВЦЭМ!$C$39:$C$782,СВЦЭМ!$A$39:$A$782,$A125,СВЦЭМ!$B$39:$B$782,V$119)+'СЕТ СН'!$I$12+СВЦЭМ!$D$10+'СЕТ СН'!$I$6-'СЕТ СН'!$I$22</f>
        <v>1440.8559321600001</v>
      </c>
      <c r="W125" s="36">
        <f>SUMIFS(СВЦЭМ!$C$39:$C$782,СВЦЭМ!$A$39:$A$782,$A125,СВЦЭМ!$B$39:$B$782,W$119)+'СЕТ СН'!$I$12+СВЦЭМ!$D$10+'СЕТ СН'!$I$6-'СЕТ СН'!$I$22</f>
        <v>1438.0759484700002</v>
      </c>
      <c r="X125" s="36">
        <f>SUMIFS(СВЦЭМ!$C$39:$C$782,СВЦЭМ!$A$39:$A$782,$A125,СВЦЭМ!$B$39:$B$782,X$119)+'СЕТ СН'!$I$12+СВЦЭМ!$D$10+'СЕТ СН'!$I$6-'СЕТ СН'!$I$22</f>
        <v>1381.9854028300001</v>
      </c>
      <c r="Y125" s="36">
        <f>SUMIFS(СВЦЭМ!$C$39:$C$782,СВЦЭМ!$A$39:$A$782,$A125,СВЦЭМ!$B$39:$B$782,Y$119)+'СЕТ СН'!$I$12+СВЦЭМ!$D$10+'СЕТ СН'!$I$6-'СЕТ СН'!$I$22</f>
        <v>1393.31412346</v>
      </c>
    </row>
    <row r="126" spans="1:27" ht="15.75" x14ac:dyDescent="0.2">
      <c r="A126" s="35">
        <f t="shared" si="3"/>
        <v>44446</v>
      </c>
      <c r="B126" s="36">
        <f>SUMIFS(СВЦЭМ!$C$39:$C$782,СВЦЭМ!$A$39:$A$782,$A126,СВЦЭМ!$B$39:$B$782,B$119)+'СЕТ СН'!$I$12+СВЦЭМ!$D$10+'СЕТ СН'!$I$6-'СЕТ СН'!$I$22</f>
        <v>1539.5603654500001</v>
      </c>
      <c r="C126" s="36">
        <f>SUMIFS(СВЦЭМ!$C$39:$C$782,СВЦЭМ!$A$39:$A$782,$A126,СВЦЭМ!$B$39:$B$782,C$119)+'СЕТ СН'!$I$12+СВЦЭМ!$D$10+'СЕТ СН'!$I$6-'СЕТ СН'!$I$22</f>
        <v>1633.4516480499999</v>
      </c>
      <c r="D126" s="36">
        <f>SUMIFS(СВЦЭМ!$C$39:$C$782,СВЦЭМ!$A$39:$A$782,$A126,СВЦЭМ!$B$39:$B$782,D$119)+'СЕТ СН'!$I$12+СВЦЭМ!$D$10+'СЕТ СН'!$I$6-'СЕТ СН'!$I$22</f>
        <v>1694.2644477599999</v>
      </c>
      <c r="E126" s="36">
        <f>SUMIFS(СВЦЭМ!$C$39:$C$782,СВЦЭМ!$A$39:$A$782,$A126,СВЦЭМ!$B$39:$B$782,E$119)+'СЕТ СН'!$I$12+СВЦЭМ!$D$10+'СЕТ СН'!$I$6-'СЕТ СН'!$I$22</f>
        <v>1681.7150149199999</v>
      </c>
      <c r="F126" s="36">
        <f>SUMIFS(СВЦЭМ!$C$39:$C$782,СВЦЭМ!$A$39:$A$782,$A126,СВЦЭМ!$B$39:$B$782,F$119)+'СЕТ СН'!$I$12+СВЦЭМ!$D$10+'СЕТ СН'!$I$6-'СЕТ СН'!$I$22</f>
        <v>1678.7539011499998</v>
      </c>
      <c r="G126" s="36">
        <f>SUMIFS(СВЦЭМ!$C$39:$C$782,СВЦЭМ!$A$39:$A$782,$A126,СВЦЭМ!$B$39:$B$782,G$119)+'СЕТ СН'!$I$12+СВЦЭМ!$D$10+'СЕТ СН'!$I$6-'СЕТ СН'!$I$22</f>
        <v>1681.56635697</v>
      </c>
      <c r="H126" s="36">
        <f>SUMIFS(СВЦЭМ!$C$39:$C$782,СВЦЭМ!$A$39:$A$782,$A126,СВЦЭМ!$B$39:$B$782,H$119)+'СЕТ СН'!$I$12+СВЦЭМ!$D$10+'СЕТ СН'!$I$6-'СЕТ СН'!$I$22</f>
        <v>1610.0115616000001</v>
      </c>
      <c r="I126" s="36">
        <f>SUMIFS(СВЦЭМ!$C$39:$C$782,СВЦЭМ!$A$39:$A$782,$A126,СВЦЭМ!$B$39:$B$782,I$119)+'СЕТ СН'!$I$12+СВЦЭМ!$D$10+'СЕТ СН'!$I$6-'СЕТ СН'!$I$22</f>
        <v>1526.7118393999999</v>
      </c>
      <c r="J126" s="36">
        <f>SUMIFS(СВЦЭМ!$C$39:$C$782,СВЦЭМ!$A$39:$A$782,$A126,СВЦЭМ!$B$39:$B$782,J$119)+'СЕТ СН'!$I$12+СВЦЭМ!$D$10+'СЕТ СН'!$I$6-'СЕТ СН'!$I$22</f>
        <v>1456.0461865100001</v>
      </c>
      <c r="K126" s="36">
        <f>SUMIFS(СВЦЭМ!$C$39:$C$782,СВЦЭМ!$A$39:$A$782,$A126,СВЦЭМ!$B$39:$B$782,K$119)+'СЕТ СН'!$I$12+СВЦЭМ!$D$10+'СЕТ СН'!$I$6-'СЕТ СН'!$I$22</f>
        <v>1446.7233409</v>
      </c>
      <c r="L126" s="36">
        <f>SUMIFS(СВЦЭМ!$C$39:$C$782,СВЦЭМ!$A$39:$A$782,$A126,СВЦЭМ!$B$39:$B$782,L$119)+'СЕТ СН'!$I$12+СВЦЭМ!$D$10+'СЕТ СН'!$I$6-'СЕТ СН'!$I$22</f>
        <v>1444.73133476</v>
      </c>
      <c r="M126" s="36">
        <f>SUMIFS(СВЦЭМ!$C$39:$C$782,СВЦЭМ!$A$39:$A$782,$A126,СВЦЭМ!$B$39:$B$782,M$119)+'СЕТ СН'!$I$12+СВЦЭМ!$D$10+'СЕТ СН'!$I$6-'СЕТ СН'!$I$22</f>
        <v>1439.191384</v>
      </c>
      <c r="N126" s="36">
        <f>SUMIFS(СВЦЭМ!$C$39:$C$782,СВЦЭМ!$A$39:$A$782,$A126,СВЦЭМ!$B$39:$B$782,N$119)+'СЕТ СН'!$I$12+СВЦЭМ!$D$10+'СЕТ СН'!$I$6-'СЕТ СН'!$I$22</f>
        <v>1445.16336686</v>
      </c>
      <c r="O126" s="36">
        <f>SUMIFS(СВЦЭМ!$C$39:$C$782,СВЦЭМ!$A$39:$A$782,$A126,СВЦЭМ!$B$39:$B$782,O$119)+'СЕТ СН'!$I$12+СВЦЭМ!$D$10+'СЕТ СН'!$I$6-'СЕТ СН'!$I$22</f>
        <v>1465.6123068000002</v>
      </c>
      <c r="P126" s="36">
        <f>SUMIFS(СВЦЭМ!$C$39:$C$782,СВЦЭМ!$A$39:$A$782,$A126,СВЦЭМ!$B$39:$B$782,P$119)+'СЕТ СН'!$I$12+СВЦЭМ!$D$10+'СЕТ СН'!$I$6-'СЕТ СН'!$I$22</f>
        <v>1503.4300300300001</v>
      </c>
      <c r="Q126" s="36">
        <f>SUMIFS(СВЦЭМ!$C$39:$C$782,СВЦЭМ!$A$39:$A$782,$A126,СВЦЭМ!$B$39:$B$782,Q$119)+'СЕТ СН'!$I$12+СВЦЭМ!$D$10+'СЕТ СН'!$I$6-'СЕТ СН'!$I$22</f>
        <v>1508.44660651</v>
      </c>
      <c r="R126" s="36">
        <f>SUMIFS(СВЦЭМ!$C$39:$C$782,СВЦЭМ!$A$39:$A$782,$A126,СВЦЭМ!$B$39:$B$782,R$119)+'СЕТ СН'!$I$12+СВЦЭМ!$D$10+'СЕТ СН'!$I$6-'СЕТ СН'!$I$22</f>
        <v>1501.8002870300002</v>
      </c>
      <c r="S126" s="36">
        <f>SUMIFS(СВЦЭМ!$C$39:$C$782,СВЦЭМ!$A$39:$A$782,$A126,СВЦЭМ!$B$39:$B$782,S$119)+'СЕТ СН'!$I$12+СВЦЭМ!$D$10+'СЕТ СН'!$I$6-'СЕТ СН'!$I$22</f>
        <v>1472.0213239300001</v>
      </c>
      <c r="T126" s="36">
        <f>SUMIFS(СВЦЭМ!$C$39:$C$782,СВЦЭМ!$A$39:$A$782,$A126,СВЦЭМ!$B$39:$B$782,T$119)+'СЕТ СН'!$I$12+СВЦЭМ!$D$10+'СЕТ СН'!$I$6-'СЕТ СН'!$I$22</f>
        <v>1440.7124733999999</v>
      </c>
      <c r="U126" s="36">
        <f>SUMIFS(СВЦЭМ!$C$39:$C$782,СВЦЭМ!$A$39:$A$782,$A126,СВЦЭМ!$B$39:$B$782,U$119)+'СЕТ СН'!$I$12+СВЦЭМ!$D$10+'СЕТ СН'!$I$6-'СЕТ СН'!$I$22</f>
        <v>1430.58117055</v>
      </c>
      <c r="V126" s="36">
        <f>SUMIFS(СВЦЭМ!$C$39:$C$782,СВЦЭМ!$A$39:$A$782,$A126,СВЦЭМ!$B$39:$B$782,V$119)+'СЕТ СН'!$I$12+СВЦЭМ!$D$10+'СЕТ СН'!$I$6-'СЕТ СН'!$I$22</f>
        <v>1454.2487067000002</v>
      </c>
      <c r="W126" s="36">
        <f>SUMIFS(СВЦЭМ!$C$39:$C$782,СВЦЭМ!$A$39:$A$782,$A126,СВЦЭМ!$B$39:$B$782,W$119)+'СЕТ СН'!$I$12+СВЦЭМ!$D$10+'СЕТ СН'!$I$6-'СЕТ СН'!$I$22</f>
        <v>1449.83301003</v>
      </c>
      <c r="X126" s="36">
        <f>SUMIFS(СВЦЭМ!$C$39:$C$782,СВЦЭМ!$A$39:$A$782,$A126,СВЦЭМ!$B$39:$B$782,X$119)+'СЕТ СН'!$I$12+СВЦЭМ!$D$10+'СЕТ СН'!$I$6-'СЕТ СН'!$I$22</f>
        <v>1436.8698369399999</v>
      </c>
      <c r="Y126" s="36">
        <f>SUMIFS(СВЦЭМ!$C$39:$C$782,СВЦЭМ!$A$39:$A$782,$A126,СВЦЭМ!$B$39:$B$782,Y$119)+'СЕТ СН'!$I$12+СВЦЭМ!$D$10+'СЕТ СН'!$I$6-'СЕТ СН'!$I$22</f>
        <v>1489.49496127</v>
      </c>
    </row>
    <row r="127" spans="1:27" ht="15.75" x14ac:dyDescent="0.2">
      <c r="A127" s="35">
        <f t="shared" si="3"/>
        <v>44447</v>
      </c>
      <c r="B127" s="36">
        <f>SUMIFS(СВЦЭМ!$C$39:$C$782,СВЦЭМ!$A$39:$A$782,$A127,СВЦЭМ!$B$39:$B$782,B$119)+'СЕТ СН'!$I$12+СВЦЭМ!$D$10+'СЕТ СН'!$I$6-'СЕТ СН'!$I$22</f>
        <v>1598.3508020100001</v>
      </c>
      <c r="C127" s="36">
        <f>SUMIFS(СВЦЭМ!$C$39:$C$782,СВЦЭМ!$A$39:$A$782,$A127,СВЦЭМ!$B$39:$B$782,C$119)+'СЕТ СН'!$I$12+СВЦЭМ!$D$10+'СЕТ СН'!$I$6-'СЕТ СН'!$I$22</f>
        <v>1672.4457670699999</v>
      </c>
      <c r="D127" s="36">
        <f>SUMIFS(СВЦЭМ!$C$39:$C$782,СВЦЭМ!$A$39:$A$782,$A127,СВЦЭМ!$B$39:$B$782,D$119)+'СЕТ СН'!$I$12+СВЦЭМ!$D$10+'СЕТ СН'!$I$6-'СЕТ СН'!$I$22</f>
        <v>1727.41594072</v>
      </c>
      <c r="E127" s="36">
        <f>SUMIFS(СВЦЭМ!$C$39:$C$782,СВЦЭМ!$A$39:$A$782,$A127,СВЦЭМ!$B$39:$B$782,E$119)+'СЕТ СН'!$I$12+СВЦЭМ!$D$10+'СЕТ СН'!$I$6-'СЕТ СН'!$I$22</f>
        <v>1687.5592630699998</v>
      </c>
      <c r="F127" s="36">
        <f>SUMIFS(СВЦЭМ!$C$39:$C$782,СВЦЭМ!$A$39:$A$782,$A127,СВЦЭМ!$B$39:$B$782,F$119)+'СЕТ СН'!$I$12+СВЦЭМ!$D$10+'СЕТ СН'!$I$6-'СЕТ СН'!$I$22</f>
        <v>1672.27614825</v>
      </c>
      <c r="G127" s="36">
        <f>SUMIFS(СВЦЭМ!$C$39:$C$782,СВЦЭМ!$A$39:$A$782,$A127,СВЦЭМ!$B$39:$B$782,G$119)+'СЕТ СН'!$I$12+СВЦЭМ!$D$10+'СЕТ СН'!$I$6-'СЕТ СН'!$I$22</f>
        <v>1693.4615165099999</v>
      </c>
      <c r="H127" s="36">
        <f>SUMIFS(СВЦЭМ!$C$39:$C$782,СВЦЭМ!$A$39:$A$782,$A127,СВЦЭМ!$B$39:$B$782,H$119)+'СЕТ СН'!$I$12+СВЦЭМ!$D$10+'СЕТ СН'!$I$6-'СЕТ СН'!$I$22</f>
        <v>1654.06733334</v>
      </c>
      <c r="I127" s="36">
        <f>SUMIFS(СВЦЭМ!$C$39:$C$782,СВЦЭМ!$A$39:$A$782,$A127,СВЦЭМ!$B$39:$B$782,I$119)+'СЕТ СН'!$I$12+СВЦЭМ!$D$10+'СЕТ СН'!$I$6-'СЕТ СН'!$I$22</f>
        <v>1556.9904365299999</v>
      </c>
      <c r="J127" s="36">
        <f>SUMIFS(СВЦЭМ!$C$39:$C$782,СВЦЭМ!$A$39:$A$782,$A127,СВЦЭМ!$B$39:$B$782,J$119)+'СЕТ СН'!$I$12+СВЦЭМ!$D$10+'СЕТ СН'!$I$6-'СЕТ СН'!$I$22</f>
        <v>1471.2625337700001</v>
      </c>
      <c r="K127" s="36">
        <f>SUMIFS(СВЦЭМ!$C$39:$C$782,СВЦЭМ!$A$39:$A$782,$A127,СВЦЭМ!$B$39:$B$782,K$119)+'СЕТ СН'!$I$12+СВЦЭМ!$D$10+'СЕТ СН'!$I$6-'СЕТ СН'!$I$22</f>
        <v>1431.7551720599999</v>
      </c>
      <c r="L127" s="36">
        <f>SUMIFS(СВЦЭМ!$C$39:$C$782,СВЦЭМ!$A$39:$A$782,$A127,СВЦЭМ!$B$39:$B$782,L$119)+'СЕТ СН'!$I$12+СВЦЭМ!$D$10+'СЕТ СН'!$I$6-'СЕТ СН'!$I$22</f>
        <v>1429.4128743000001</v>
      </c>
      <c r="M127" s="36">
        <f>SUMIFS(СВЦЭМ!$C$39:$C$782,СВЦЭМ!$A$39:$A$782,$A127,СВЦЭМ!$B$39:$B$782,M$119)+'СЕТ СН'!$I$12+СВЦЭМ!$D$10+'СЕТ СН'!$I$6-'СЕТ СН'!$I$22</f>
        <v>1416.74836985</v>
      </c>
      <c r="N127" s="36">
        <f>SUMIFS(СВЦЭМ!$C$39:$C$782,СВЦЭМ!$A$39:$A$782,$A127,СВЦЭМ!$B$39:$B$782,N$119)+'СЕТ СН'!$I$12+СВЦЭМ!$D$10+'СЕТ СН'!$I$6-'СЕТ СН'!$I$22</f>
        <v>1426.5417457200001</v>
      </c>
      <c r="O127" s="36">
        <f>SUMIFS(СВЦЭМ!$C$39:$C$782,СВЦЭМ!$A$39:$A$782,$A127,СВЦЭМ!$B$39:$B$782,O$119)+'СЕТ СН'!$I$12+СВЦЭМ!$D$10+'СЕТ СН'!$I$6-'СЕТ СН'!$I$22</f>
        <v>1457.57695433</v>
      </c>
      <c r="P127" s="36">
        <f>SUMIFS(СВЦЭМ!$C$39:$C$782,СВЦЭМ!$A$39:$A$782,$A127,СВЦЭМ!$B$39:$B$782,P$119)+'СЕТ СН'!$I$12+СВЦЭМ!$D$10+'СЕТ СН'!$I$6-'СЕТ СН'!$I$22</f>
        <v>1484.6569364900001</v>
      </c>
      <c r="Q127" s="36">
        <f>SUMIFS(СВЦЭМ!$C$39:$C$782,СВЦЭМ!$A$39:$A$782,$A127,СВЦЭМ!$B$39:$B$782,Q$119)+'СЕТ СН'!$I$12+СВЦЭМ!$D$10+'СЕТ СН'!$I$6-'СЕТ СН'!$I$22</f>
        <v>1488.8175294500002</v>
      </c>
      <c r="R127" s="36">
        <f>SUMIFS(СВЦЭМ!$C$39:$C$782,СВЦЭМ!$A$39:$A$782,$A127,СВЦЭМ!$B$39:$B$782,R$119)+'СЕТ СН'!$I$12+СВЦЭМ!$D$10+'СЕТ СН'!$I$6-'СЕТ СН'!$I$22</f>
        <v>1489.6267034900002</v>
      </c>
      <c r="S127" s="36">
        <f>SUMIFS(СВЦЭМ!$C$39:$C$782,СВЦЭМ!$A$39:$A$782,$A127,СВЦЭМ!$B$39:$B$782,S$119)+'СЕТ СН'!$I$12+СВЦЭМ!$D$10+'СЕТ СН'!$I$6-'СЕТ СН'!$I$22</f>
        <v>1457.5245611400001</v>
      </c>
      <c r="T127" s="36">
        <f>SUMIFS(СВЦЭМ!$C$39:$C$782,СВЦЭМ!$A$39:$A$782,$A127,СВЦЭМ!$B$39:$B$782,T$119)+'СЕТ СН'!$I$12+СВЦЭМ!$D$10+'СЕТ СН'!$I$6-'СЕТ СН'!$I$22</f>
        <v>1425.7455402400001</v>
      </c>
      <c r="U127" s="36">
        <f>SUMIFS(СВЦЭМ!$C$39:$C$782,СВЦЭМ!$A$39:$A$782,$A127,СВЦЭМ!$B$39:$B$782,U$119)+'СЕТ СН'!$I$12+СВЦЭМ!$D$10+'СЕТ СН'!$I$6-'СЕТ СН'!$I$22</f>
        <v>1424.5552977</v>
      </c>
      <c r="V127" s="36">
        <f>SUMIFS(СВЦЭМ!$C$39:$C$782,СВЦЭМ!$A$39:$A$782,$A127,СВЦЭМ!$B$39:$B$782,V$119)+'СЕТ СН'!$I$12+СВЦЭМ!$D$10+'СЕТ СН'!$I$6-'СЕТ СН'!$I$22</f>
        <v>1413.09580596</v>
      </c>
      <c r="W127" s="36">
        <f>SUMIFS(СВЦЭМ!$C$39:$C$782,СВЦЭМ!$A$39:$A$782,$A127,СВЦЭМ!$B$39:$B$782,W$119)+'СЕТ СН'!$I$12+СВЦЭМ!$D$10+'СЕТ СН'!$I$6-'СЕТ СН'!$I$22</f>
        <v>1405.55241196</v>
      </c>
      <c r="X127" s="36">
        <f>SUMIFS(СВЦЭМ!$C$39:$C$782,СВЦЭМ!$A$39:$A$782,$A127,СВЦЭМ!$B$39:$B$782,X$119)+'СЕТ СН'!$I$12+СВЦЭМ!$D$10+'СЕТ СН'!$I$6-'СЕТ СН'!$I$22</f>
        <v>1441.0958563700001</v>
      </c>
      <c r="Y127" s="36">
        <f>SUMIFS(СВЦЭМ!$C$39:$C$782,СВЦЭМ!$A$39:$A$782,$A127,СВЦЭМ!$B$39:$B$782,Y$119)+'СЕТ СН'!$I$12+СВЦЭМ!$D$10+'СЕТ СН'!$I$6-'СЕТ СН'!$I$22</f>
        <v>1499.8854016600001</v>
      </c>
    </row>
    <row r="128" spans="1:27" ht="15.75" x14ac:dyDescent="0.2">
      <c r="A128" s="35">
        <f t="shared" si="3"/>
        <v>44448</v>
      </c>
      <c r="B128" s="36">
        <f>SUMIFS(СВЦЭМ!$C$39:$C$782,СВЦЭМ!$A$39:$A$782,$A128,СВЦЭМ!$B$39:$B$782,B$119)+'СЕТ СН'!$I$12+СВЦЭМ!$D$10+'СЕТ СН'!$I$6-'СЕТ СН'!$I$22</f>
        <v>1608.9705567399999</v>
      </c>
      <c r="C128" s="36">
        <f>SUMIFS(СВЦЭМ!$C$39:$C$782,СВЦЭМ!$A$39:$A$782,$A128,СВЦЭМ!$B$39:$B$782,C$119)+'СЕТ СН'!$I$12+СВЦЭМ!$D$10+'СЕТ СН'!$I$6-'СЕТ СН'!$I$22</f>
        <v>1703.7108477699999</v>
      </c>
      <c r="D128" s="36">
        <f>SUMIFS(СВЦЭМ!$C$39:$C$782,СВЦЭМ!$A$39:$A$782,$A128,СВЦЭМ!$B$39:$B$782,D$119)+'СЕТ СН'!$I$12+СВЦЭМ!$D$10+'СЕТ СН'!$I$6-'СЕТ СН'!$I$22</f>
        <v>1769.6469930599999</v>
      </c>
      <c r="E128" s="36">
        <f>SUMIFS(СВЦЭМ!$C$39:$C$782,СВЦЭМ!$A$39:$A$782,$A128,СВЦЭМ!$B$39:$B$782,E$119)+'СЕТ СН'!$I$12+СВЦЭМ!$D$10+'СЕТ СН'!$I$6-'СЕТ СН'!$I$22</f>
        <v>1784.0303948799999</v>
      </c>
      <c r="F128" s="36">
        <f>SUMIFS(СВЦЭМ!$C$39:$C$782,СВЦЭМ!$A$39:$A$782,$A128,СВЦЭМ!$B$39:$B$782,F$119)+'СЕТ СН'!$I$12+СВЦЭМ!$D$10+'СЕТ СН'!$I$6-'СЕТ СН'!$I$22</f>
        <v>1792.4561238699998</v>
      </c>
      <c r="G128" s="36">
        <f>SUMIFS(СВЦЭМ!$C$39:$C$782,СВЦЭМ!$A$39:$A$782,$A128,СВЦЭМ!$B$39:$B$782,G$119)+'СЕТ СН'!$I$12+СВЦЭМ!$D$10+'СЕТ СН'!$I$6-'СЕТ СН'!$I$22</f>
        <v>1771.55845716</v>
      </c>
      <c r="H128" s="36">
        <f>SUMIFS(СВЦЭМ!$C$39:$C$782,СВЦЭМ!$A$39:$A$782,$A128,СВЦЭМ!$B$39:$B$782,H$119)+'СЕТ СН'!$I$12+СВЦЭМ!$D$10+'СЕТ СН'!$I$6-'СЕТ СН'!$I$22</f>
        <v>1708.87148725</v>
      </c>
      <c r="I128" s="36">
        <f>SUMIFS(СВЦЭМ!$C$39:$C$782,СВЦЭМ!$A$39:$A$782,$A128,СВЦЭМ!$B$39:$B$782,I$119)+'СЕТ СН'!$I$12+СВЦЭМ!$D$10+'СЕТ СН'!$I$6-'СЕТ СН'!$I$22</f>
        <v>1610.7566090299999</v>
      </c>
      <c r="J128" s="36">
        <f>SUMIFS(СВЦЭМ!$C$39:$C$782,СВЦЭМ!$A$39:$A$782,$A128,СВЦЭМ!$B$39:$B$782,J$119)+'СЕТ СН'!$I$12+СВЦЭМ!$D$10+'СЕТ СН'!$I$6-'СЕТ СН'!$I$22</f>
        <v>1512.40563602</v>
      </c>
      <c r="K128" s="36">
        <f>SUMIFS(СВЦЭМ!$C$39:$C$782,СВЦЭМ!$A$39:$A$782,$A128,СВЦЭМ!$B$39:$B$782,K$119)+'СЕТ СН'!$I$12+СВЦЭМ!$D$10+'СЕТ СН'!$I$6-'СЕТ СН'!$I$22</f>
        <v>1466.7844578300001</v>
      </c>
      <c r="L128" s="36">
        <f>SUMIFS(СВЦЭМ!$C$39:$C$782,СВЦЭМ!$A$39:$A$782,$A128,СВЦЭМ!$B$39:$B$782,L$119)+'СЕТ СН'!$I$12+СВЦЭМ!$D$10+'СЕТ СН'!$I$6-'СЕТ СН'!$I$22</f>
        <v>1461.90948929</v>
      </c>
      <c r="M128" s="36">
        <f>SUMIFS(СВЦЭМ!$C$39:$C$782,СВЦЭМ!$A$39:$A$782,$A128,СВЦЭМ!$B$39:$B$782,M$119)+'СЕТ СН'!$I$12+СВЦЭМ!$D$10+'СЕТ СН'!$I$6-'СЕТ СН'!$I$22</f>
        <v>1450.2658995900001</v>
      </c>
      <c r="N128" s="36">
        <f>SUMIFS(СВЦЭМ!$C$39:$C$782,СВЦЭМ!$A$39:$A$782,$A128,СВЦЭМ!$B$39:$B$782,N$119)+'СЕТ СН'!$I$12+СВЦЭМ!$D$10+'СЕТ СН'!$I$6-'СЕТ СН'!$I$22</f>
        <v>1458.0408618400002</v>
      </c>
      <c r="O128" s="36">
        <f>SUMIFS(СВЦЭМ!$C$39:$C$782,СВЦЭМ!$A$39:$A$782,$A128,СВЦЭМ!$B$39:$B$782,O$119)+'СЕТ СН'!$I$12+СВЦЭМ!$D$10+'СЕТ СН'!$I$6-'СЕТ СН'!$I$22</f>
        <v>1481.2084119800002</v>
      </c>
      <c r="P128" s="36">
        <f>SUMIFS(СВЦЭМ!$C$39:$C$782,СВЦЭМ!$A$39:$A$782,$A128,СВЦЭМ!$B$39:$B$782,P$119)+'СЕТ СН'!$I$12+СВЦЭМ!$D$10+'СЕТ СН'!$I$6-'СЕТ СН'!$I$22</f>
        <v>1519.4417758300001</v>
      </c>
      <c r="Q128" s="36">
        <f>SUMIFS(СВЦЭМ!$C$39:$C$782,СВЦЭМ!$A$39:$A$782,$A128,СВЦЭМ!$B$39:$B$782,Q$119)+'СЕТ СН'!$I$12+СВЦЭМ!$D$10+'СЕТ СН'!$I$6-'СЕТ СН'!$I$22</f>
        <v>1531.1298317000001</v>
      </c>
      <c r="R128" s="36">
        <f>SUMIFS(СВЦЭМ!$C$39:$C$782,СВЦЭМ!$A$39:$A$782,$A128,СВЦЭМ!$B$39:$B$782,R$119)+'СЕТ СН'!$I$12+СВЦЭМ!$D$10+'СЕТ СН'!$I$6-'СЕТ СН'!$I$22</f>
        <v>1524.68289553</v>
      </c>
      <c r="S128" s="36">
        <f>SUMIFS(СВЦЭМ!$C$39:$C$782,СВЦЭМ!$A$39:$A$782,$A128,СВЦЭМ!$B$39:$B$782,S$119)+'СЕТ СН'!$I$12+СВЦЭМ!$D$10+'СЕТ СН'!$I$6-'СЕТ СН'!$I$22</f>
        <v>1492.4814085399998</v>
      </c>
      <c r="T128" s="36">
        <f>SUMIFS(СВЦЭМ!$C$39:$C$782,СВЦЭМ!$A$39:$A$782,$A128,СВЦЭМ!$B$39:$B$782,T$119)+'СЕТ СН'!$I$12+СВЦЭМ!$D$10+'СЕТ СН'!$I$6-'СЕТ СН'!$I$22</f>
        <v>1459.63291198</v>
      </c>
      <c r="U128" s="36">
        <f>SUMIFS(СВЦЭМ!$C$39:$C$782,СВЦЭМ!$A$39:$A$782,$A128,СВЦЭМ!$B$39:$B$782,U$119)+'СЕТ СН'!$I$12+СВЦЭМ!$D$10+'СЕТ СН'!$I$6-'СЕТ СН'!$I$22</f>
        <v>1446.86499211</v>
      </c>
      <c r="V128" s="36">
        <f>SUMIFS(СВЦЭМ!$C$39:$C$782,СВЦЭМ!$A$39:$A$782,$A128,СВЦЭМ!$B$39:$B$782,V$119)+'СЕТ СН'!$I$12+СВЦЭМ!$D$10+'СЕТ СН'!$I$6-'СЕТ СН'!$I$22</f>
        <v>1454.96341811</v>
      </c>
      <c r="W128" s="36">
        <f>SUMIFS(СВЦЭМ!$C$39:$C$782,СВЦЭМ!$A$39:$A$782,$A128,СВЦЭМ!$B$39:$B$782,W$119)+'СЕТ СН'!$I$12+СВЦЭМ!$D$10+'СЕТ СН'!$I$6-'СЕТ СН'!$I$22</f>
        <v>1444.6269763300002</v>
      </c>
      <c r="X128" s="36">
        <f>SUMIFS(СВЦЭМ!$C$39:$C$782,СВЦЭМ!$A$39:$A$782,$A128,СВЦЭМ!$B$39:$B$782,X$119)+'СЕТ СН'!$I$12+СВЦЭМ!$D$10+'СЕТ СН'!$I$6-'СЕТ СН'!$I$22</f>
        <v>1607.8271579699999</v>
      </c>
      <c r="Y128" s="36">
        <f>SUMIFS(СВЦЭМ!$C$39:$C$782,СВЦЭМ!$A$39:$A$782,$A128,СВЦЭМ!$B$39:$B$782,Y$119)+'СЕТ СН'!$I$12+СВЦЭМ!$D$10+'СЕТ СН'!$I$6-'СЕТ СН'!$I$22</f>
        <v>1592.9976737999998</v>
      </c>
    </row>
    <row r="129" spans="1:25" ht="15.75" x14ac:dyDescent="0.2">
      <c r="A129" s="35">
        <f t="shared" si="3"/>
        <v>44449</v>
      </c>
      <c r="B129" s="36">
        <f>SUMIFS(СВЦЭМ!$C$39:$C$782,СВЦЭМ!$A$39:$A$782,$A129,СВЦЭМ!$B$39:$B$782,B$119)+'СЕТ СН'!$I$12+СВЦЭМ!$D$10+'СЕТ СН'!$I$6-'СЕТ СН'!$I$22</f>
        <v>1574.0410825799997</v>
      </c>
      <c r="C129" s="36">
        <f>SUMIFS(СВЦЭМ!$C$39:$C$782,СВЦЭМ!$A$39:$A$782,$A129,СВЦЭМ!$B$39:$B$782,C$119)+'СЕТ СН'!$I$12+СВЦЭМ!$D$10+'СЕТ СН'!$I$6-'СЕТ СН'!$I$22</f>
        <v>1652.4500233399999</v>
      </c>
      <c r="D129" s="36">
        <f>SUMIFS(СВЦЭМ!$C$39:$C$782,СВЦЭМ!$A$39:$A$782,$A129,СВЦЭМ!$B$39:$B$782,D$119)+'СЕТ СН'!$I$12+СВЦЭМ!$D$10+'СЕТ СН'!$I$6-'СЕТ СН'!$I$22</f>
        <v>1714.7651043899998</v>
      </c>
      <c r="E129" s="36">
        <f>SUMIFS(СВЦЭМ!$C$39:$C$782,СВЦЭМ!$A$39:$A$782,$A129,СВЦЭМ!$B$39:$B$782,E$119)+'СЕТ СН'!$I$12+СВЦЭМ!$D$10+'СЕТ СН'!$I$6-'СЕТ СН'!$I$22</f>
        <v>1742.3923813099998</v>
      </c>
      <c r="F129" s="36">
        <f>SUMIFS(СВЦЭМ!$C$39:$C$782,СВЦЭМ!$A$39:$A$782,$A129,СВЦЭМ!$B$39:$B$782,F$119)+'СЕТ СН'!$I$12+СВЦЭМ!$D$10+'СЕТ СН'!$I$6-'СЕТ СН'!$I$22</f>
        <v>1709.4161804999999</v>
      </c>
      <c r="G129" s="36">
        <f>SUMIFS(СВЦЭМ!$C$39:$C$782,СВЦЭМ!$A$39:$A$782,$A129,СВЦЭМ!$B$39:$B$782,G$119)+'СЕТ СН'!$I$12+СВЦЭМ!$D$10+'СЕТ СН'!$I$6-'СЕТ СН'!$I$22</f>
        <v>1685.6194112399999</v>
      </c>
      <c r="H129" s="36">
        <f>SUMIFS(СВЦЭМ!$C$39:$C$782,СВЦЭМ!$A$39:$A$782,$A129,СВЦЭМ!$B$39:$B$782,H$119)+'СЕТ СН'!$I$12+СВЦЭМ!$D$10+'СЕТ СН'!$I$6-'СЕТ СН'!$I$22</f>
        <v>1622.3307528599998</v>
      </c>
      <c r="I129" s="36">
        <f>SUMIFS(СВЦЭМ!$C$39:$C$782,СВЦЭМ!$A$39:$A$782,$A129,СВЦЭМ!$B$39:$B$782,I$119)+'СЕТ СН'!$I$12+СВЦЭМ!$D$10+'СЕТ СН'!$I$6-'СЕТ СН'!$I$22</f>
        <v>1530.2807102699999</v>
      </c>
      <c r="J129" s="36">
        <f>SUMIFS(СВЦЭМ!$C$39:$C$782,СВЦЭМ!$A$39:$A$782,$A129,СВЦЭМ!$B$39:$B$782,J$119)+'СЕТ СН'!$I$12+СВЦЭМ!$D$10+'СЕТ СН'!$I$6-'СЕТ СН'!$I$22</f>
        <v>1430.7241270300001</v>
      </c>
      <c r="K129" s="36">
        <f>SUMIFS(СВЦЭМ!$C$39:$C$782,СВЦЭМ!$A$39:$A$782,$A129,СВЦЭМ!$B$39:$B$782,K$119)+'СЕТ СН'!$I$12+СВЦЭМ!$D$10+'СЕТ СН'!$I$6-'СЕТ СН'!$I$22</f>
        <v>1396.47781224</v>
      </c>
      <c r="L129" s="36">
        <f>SUMIFS(СВЦЭМ!$C$39:$C$782,СВЦЭМ!$A$39:$A$782,$A129,СВЦЭМ!$B$39:$B$782,L$119)+'СЕТ СН'!$I$12+СВЦЭМ!$D$10+'СЕТ СН'!$I$6-'СЕТ СН'!$I$22</f>
        <v>1379.94595886</v>
      </c>
      <c r="M129" s="36">
        <f>SUMIFS(СВЦЭМ!$C$39:$C$782,СВЦЭМ!$A$39:$A$782,$A129,СВЦЭМ!$B$39:$B$782,M$119)+'СЕТ СН'!$I$12+СВЦЭМ!$D$10+'СЕТ СН'!$I$6-'СЕТ СН'!$I$22</f>
        <v>1375.9534217200001</v>
      </c>
      <c r="N129" s="36">
        <f>SUMIFS(СВЦЭМ!$C$39:$C$782,СВЦЭМ!$A$39:$A$782,$A129,СВЦЭМ!$B$39:$B$782,N$119)+'СЕТ СН'!$I$12+СВЦЭМ!$D$10+'СЕТ СН'!$I$6-'СЕТ СН'!$I$22</f>
        <v>1387.89402219</v>
      </c>
      <c r="O129" s="36">
        <f>SUMIFS(СВЦЭМ!$C$39:$C$782,СВЦЭМ!$A$39:$A$782,$A129,СВЦЭМ!$B$39:$B$782,O$119)+'СЕТ СН'!$I$12+СВЦЭМ!$D$10+'СЕТ СН'!$I$6-'СЕТ СН'!$I$22</f>
        <v>1408.94158808</v>
      </c>
      <c r="P129" s="36">
        <f>SUMIFS(СВЦЭМ!$C$39:$C$782,СВЦЭМ!$A$39:$A$782,$A129,СВЦЭМ!$B$39:$B$782,P$119)+'СЕТ СН'!$I$12+СВЦЭМ!$D$10+'СЕТ СН'!$I$6-'СЕТ СН'!$I$22</f>
        <v>1428.28388421</v>
      </c>
      <c r="Q129" s="36">
        <f>SUMIFS(СВЦЭМ!$C$39:$C$782,СВЦЭМ!$A$39:$A$782,$A129,СВЦЭМ!$B$39:$B$782,Q$119)+'СЕТ СН'!$I$12+СВЦЭМ!$D$10+'СЕТ СН'!$I$6-'СЕТ СН'!$I$22</f>
        <v>1453.1306571700002</v>
      </c>
      <c r="R129" s="36">
        <f>SUMIFS(СВЦЭМ!$C$39:$C$782,СВЦЭМ!$A$39:$A$782,$A129,СВЦЭМ!$B$39:$B$782,R$119)+'СЕТ СН'!$I$12+СВЦЭМ!$D$10+'СЕТ СН'!$I$6-'СЕТ СН'!$I$22</f>
        <v>1458.7539106499999</v>
      </c>
      <c r="S129" s="36">
        <f>SUMIFS(СВЦЭМ!$C$39:$C$782,СВЦЭМ!$A$39:$A$782,$A129,СВЦЭМ!$B$39:$B$782,S$119)+'СЕТ СН'!$I$12+СВЦЭМ!$D$10+'СЕТ СН'!$I$6-'СЕТ СН'!$I$22</f>
        <v>1431.26658238</v>
      </c>
      <c r="T129" s="36">
        <f>SUMIFS(СВЦЭМ!$C$39:$C$782,СВЦЭМ!$A$39:$A$782,$A129,СВЦЭМ!$B$39:$B$782,T$119)+'СЕТ СН'!$I$12+СВЦЭМ!$D$10+'СЕТ СН'!$I$6-'СЕТ СН'!$I$22</f>
        <v>1394.24177371</v>
      </c>
      <c r="U129" s="36">
        <f>SUMIFS(СВЦЭМ!$C$39:$C$782,СВЦЭМ!$A$39:$A$782,$A129,СВЦЭМ!$B$39:$B$782,U$119)+'СЕТ СН'!$I$12+СВЦЭМ!$D$10+'СЕТ СН'!$I$6-'СЕТ СН'!$I$22</f>
        <v>1364.9539913799999</v>
      </c>
      <c r="V129" s="36">
        <f>SUMIFS(СВЦЭМ!$C$39:$C$782,СВЦЭМ!$A$39:$A$782,$A129,СВЦЭМ!$B$39:$B$782,V$119)+'СЕТ СН'!$I$12+СВЦЭМ!$D$10+'СЕТ СН'!$I$6-'СЕТ СН'!$I$22</f>
        <v>1372.34031319</v>
      </c>
      <c r="W129" s="36">
        <f>SUMIFS(СВЦЭМ!$C$39:$C$782,СВЦЭМ!$A$39:$A$782,$A129,СВЦЭМ!$B$39:$B$782,W$119)+'СЕТ СН'!$I$12+СВЦЭМ!$D$10+'СЕТ СН'!$I$6-'СЕТ СН'!$I$22</f>
        <v>1364.47499898</v>
      </c>
      <c r="X129" s="36">
        <f>SUMIFS(СВЦЭМ!$C$39:$C$782,СВЦЭМ!$A$39:$A$782,$A129,СВЦЭМ!$B$39:$B$782,X$119)+'СЕТ СН'!$I$12+СВЦЭМ!$D$10+'СЕТ СН'!$I$6-'СЕТ СН'!$I$22</f>
        <v>1385.3567968699999</v>
      </c>
      <c r="Y129" s="36">
        <f>SUMIFS(СВЦЭМ!$C$39:$C$782,СВЦЭМ!$A$39:$A$782,$A129,СВЦЭМ!$B$39:$B$782,Y$119)+'СЕТ СН'!$I$12+СВЦЭМ!$D$10+'СЕТ СН'!$I$6-'СЕТ СН'!$I$22</f>
        <v>1423.59477221</v>
      </c>
    </row>
    <row r="130" spans="1:25" ht="15.75" x14ac:dyDescent="0.2">
      <c r="A130" s="35">
        <f t="shared" si="3"/>
        <v>44450</v>
      </c>
      <c r="B130" s="36">
        <f>SUMIFS(СВЦЭМ!$C$39:$C$782,СВЦЭМ!$A$39:$A$782,$A130,СВЦЭМ!$B$39:$B$782,B$119)+'СЕТ СН'!$I$12+СВЦЭМ!$D$10+'СЕТ СН'!$I$6-'СЕТ СН'!$I$22</f>
        <v>1518.8437744400001</v>
      </c>
      <c r="C130" s="36">
        <f>SUMIFS(СВЦЭМ!$C$39:$C$782,СВЦЭМ!$A$39:$A$782,$A130,СВЦЭМ!$B$39:$B$782,C$119)+'СЕТ СН'!$I$12+СВЦЭМ!$D$10+'СЕТ СН'!$I$6-'СЕТ СН'!$I$22</f>
        <v>1600.7642664099999</v>
      </c>
      <c r="D130" s="36">
        <f>SUMIFS(СВЦЭМ!$C$39:$C$782,СВЦЭМ!$A$39:$A$782,$A130,СВЦЭМ!$B$39:$B$782,D$119)+'СЕТ СН'!$I$12+СВЦЭМ!$D$10+'СЕТ СН'!$I$6-'СЕТ СН'!$I$22</f>
        <v>1655.9918</v>
      </c>
      <c r="E130" s="36">
        <f>SUMIFS(СВЦЭМ!$C$39:$C$782,СВЦЭМ!$A$39:$A$782,$A130,СВЦЭМ!$B$39:$B$782,E$119)+'СЕТ СН'!$I$12+СВЦЭМ!$D$10+'СЕТ СН'!$I$6-'СЕТ СН'!$I$22</f>
        <v>1676.9860774299998</v>
      </c>
      <c r="F130" s="36">
        <f>SUMIFS(СВЦЭМ!$C$39:$C$782,СВЦЭМ!$A$39:$A$782,$A130,СВЦЭМ!$B$39:$B$782,F$119)+'СЕТ СН'!$I$12+СВЦЭМ!$D$10+'СЕТ СН'!$I$6-'СЕТ СН'!$I$22</f>
        <v>1698.2017727099999</v>
      </c>
      <c r="G130" s="36">
        <f>SUMIFS(СВЦЭМ!$C$39:$C$782,СВЦЭМ!$A$39:$A$782,$A130,СВЦЭМ!$B$39:$B$782,G$119)+'СЕТ СН'!$I$12+СВЦЭМ!$D$10+'СЕТ СН'!$I$6-'СЕТ СН'!$I$22</f>
        <v>1684.85358479</v>
      </c>
      <c r="H130" s="36">
        <f>SUMIFS(СВЦЭМ!$C$39:$C$782,СВЦЭМ!$A$39:$A$782,$A130,СВЦЭМ!$B$39:$B$782,H$119)+'СЕТ СН'!$I$12+СВЦЭМ!$D$10+'СЕТ СН'!$I$6-'СЕТ СН'!$I$22</f>
        <v>1645.3978352699999</v>
      </c>
      <c r="I130" s="36">
        <f>SUMIFS(СВЦЭМ!$C$39:$C$782,СВЦЭМ!$A$39:$A$782,$A130,СВЦЭМ!$B$39:$B$782,I$119)+'СЕТ СН'!$I$12+СВЦЭМ!$D$10+'СЕТ СН'!$I$6-'СЕТ СН'!$I$22</f>
        <v>1567.33235799</v>
      </c>
      <c r="J130" s="36">
        <f>SUMIFS(СВЦЭМ!$C$39:$C$782,СВЦЭМ!$A$39:$A$782,$A130,СВЦЭМ!$B$39:$B$782,J$119)+'СЕТ СН'!$I$12+СВЦЭМ!$D$10+'СЕТ СН'!$I$6-'СЕТ СН'!$I$22</f>
        <v>1476.83717942</v>
      </c>
      <c r="K130" s="36">
        <f>SUMIFS(СВЦЭМ!$C$39:$C$782,СВЦЭМ!$A$39:$A$782,$A130,СВЦЭМ!$B$39:$B$782,K$119)+'СЕТ СН'!$I$12+СВЦЭМ!$D$10+'СЕТ СН'!$I$6-'СЕТ СН'!$I$22</f>
        <v>1418.8198149</v>
      </c>
      <c r="L130" s="36">
        <f>SUMIFS(СВЦЭМ!$C$39:$C$782,СВЦЭМ!$A$39:$A$782,$A130,СВЦЭМ!$B$39:$B$782,L$119)+'СЕТ СН'!$I$12+СВЦЭМ!$D$10+'СЕТ СН'!$I$6-'СЕТ СН'!$I$22</f>
        <v>1414.9229800200001</v>
      </c>
      <c r="M130" s="36">
        <f>SUMIFS(СВЦЭМ!$C$39:$C$782,СВЦЭМ!$A$39:$A$782,$A130,СВЦЭМ!$B$39:$B$782,M$119)+'СЕТ СН'!$I$12+СВЦЭМ!$D$10+'СЕТ СН'!$I$6-'СЕТ СН'!$I$22</f>
        <v>1400.4790052600001</v>
      </c>
      <c r="N130" s="36">
        <f>SUMIFS(СВЦЭМ!$C$39:$C$782,СВЦЭМ!$A$39:$A$782,$A130,СВЦЭМ!$B$39:$B$782,N$119)+'СЕТ СН'!$I$12+СВЦЭМ!$D$10+'СЕТ СН'!$I$6-'СЕТ СН'!$I$22</f>
        <v>1404.38886518</v>
      </c>
      <c r="O130" s="36">
        <f>SUMIFS(СВЦЭМ!$C$39:$C$782,СВЦЭМ!$A$39:$A$782,$A130,СВЦЭМ!$B$39:$B$782,O$119)+'СЕТ СН'!$I$12+СВЦЭМ!$D$10+'СЕТ СН'!$I$6-'СЕТ СН'!$I$22</f>
        <v>1417.7733341600001</v>
      </c>
      <c r="P130" s="36">
        <f>SUMIFS(СВЦЭМ!$C$39:$C$782,СВЦЭМ!$A$39:$A$782,$A130,СВЦЭМ!$B$39:$B$782,P$119)+'СЕТ СН'!$I$12+СВЦЭМ!$D$10+'СЕТ СН'!$I$6-'СЕТ СН'!$I$22</f>
        <v>1455.9570114799999</v>
      </c>
      <c r="Q130" s="36">
        <f>SUMIFS(СВЦЭМ!$C$39:$C$782,СВЦЭМ!$A$39:$A$782,$A130,СВЦЭМ!$B$39:$B$782,Q$119)+'СЕТ СН'!$I$12+СВЦЭМ!$D$10+'СЕТ СН'!$I$6-'СЕТ СН'!$I$22</f>
        <v>1480.7423561599999</v>
      </c>
      <c r="R130" s="36">
        <f>SUMIFS(СВЦЭМ!$C$39:$C$782,СВЦЭМ!$A$39:$A$782,$A130,СВЦЭМ!$B$39:$B$782,R$119)+'СЕТ СН'!$I$12+СВЦЭМ!$D$10+'СЕТ СН'!$I$6-'СЕТ СН'!$I$22</f>
        <v>1479.1943466799999</v>
      </c>
      <c r="S130" s="36">
        <f>SUMIFS(СВЦЭМ!$C$39:$C$782,СВЦЭМ!$A$39:$A$782,$A130,СВЦЭМ!$B$39:$B$782,S$119)+'СЕТ СН'!$I$12+СВЦЭМ!$D$10+'СЕТ СН'!$I$6-'СЕТ СН'!$I$22</f>
        <v>1461.6760543</v>
      </c>
      <c r="T130" s="36">
        <f>SUMIFS(СВЦЭМ!$C$39:$C$782,СВЦЭМ!$A$39:$A$782,$A130,СВЦЭМ!$B$39:$B$782,T$119)+'СЕТ СН'!$I$12+СВЦЭМ!$D$10+'СЕТ СН'!$I$6-'СЕТ СН'!$I$22</f>
        <v>1416.8943349900001</v>
      </c>
      <c r="U130" s="36">
        <f>SUMIFS(СВЦЭМ!$C$39:$C$782,СВЦЭМ!$A$39:$A$782,$A130,СВЦЭМ!$B$39:$B$782,U$119)+'СЕТ СН'!$I$12+СВЦЭМ!$D$10+'СЕТ СН'!$I$6-'СЕТ СН'!$I$22</f>
        <v>1379.73998325</v>
      </c>
      <c r="V130" s="36">
        <f>SUMIFS(СВЦЭМ!$C$39:$C$782,СВЦЭМ!$A$39:$A$782,$A130,СВЦЭМ!$B$39:$B$782,V$119)+'СЕТ СН'!$I$12+СВЦЭМ!$D$10+'СЕТ СН'!$I$6-'СЕТ СН'!$I$22</f>
        <v>1371.7143519800002</v>
      </c>
      <c r="W130" s="36">
        <f>SUMIFS(СВЦЭМ!$C$39:$C$782,СВЦЭМ!$A$39:$A$782,$A130,СВЦЭМ!$B$39:$B$782,W$119)+'СЕТ СН'!$I$12+СВЦЭМ!$D$10+'СЕТ СН'!$I$6-'СЕТ СН'!$I$22</f>
        <v>1382.4960308300001</v>
      </c>
      <c r="X130" s="36">
        <f>SUMIFS(СВЦЭМ!$C$39:$C$782,СВЦЭМ!$A$39:$A$782,$A130,СВЦЭМ!$B$39:$B$782,X$119)+'СЕТ СН'!$I$12+СВЦЭМ!$D$10+'СЕТ СН'!$I$6-'СЕТ СН'!$I$22</f>
        <v>1434.49952747</v>
      </c>
      <c r="Y130" s="36">
        <f>SUMIFS(СВЦЭМ!$C$39:$C$782,СВЦЭМ!$A$39:$A$782,$A130,СВЦЭМ!$B$39:$B$782,Y$119)+'СЕТ СН'!$I$12+СВЦЭМ!$D$10+'СЕТ СН'!$I$6-'СЕТ СН'!$I$22</f>
        <v>1499.0418484699999</v>
      </c>
    </row>
    <row r="131" spans="1:25" ht="15.75" x14ac:dyDescent="0.2">
      <c r="A131" s="35">
        <f t="shared" si="3"/>
        <v>44451</v>
      </c>
      <c r="B131" s="36">
        <f>SUMIFS(СВЦЭМ!$C$39:$C$782,СВЦЭМ!$A$39:$A$782,$A131,СВЦЭМ!$B$39:$B$782,B$119)+'СЕТ СН'!$I$12+СВЦЭМ!$D$10+'СЕТ СН'!$I$6-'СЕТ СН'!$I$22</f>
        <v>1534.53034753</v>
      </c>
      <c r="C131" s="36">
        <f>SUMIFS(СВЦЭМ!$C$39:$C$782,СВЦЭМ!$A$39:$A$782,$A131,СВЦЭМ!$B$39:$B$782,C$119)+'СЕТ СН'!$I$12+СВЦЭМ!$D$10+'СЕТ СН'!$I$6-'СЕТ СН'!$I$22</f>
        <v>1606.4628645199998</v>
      </c>
      <c r="D131" s="36">
        <f>SUMIFS(СВЦЭМ!$C$39:$C$782,СВЦЭМ!$A$39:$A$782,$A131,СВЦЭМ!$B$39:$B$782,D$119)+'СЕТ СН'!$I$12+СВЦЭМ!$D$10+'СЕТ СН'!$I$6-'СЕТ СН'!$I$22</f>
        <v>1655.46295429</v>
      </c>
      <c r="E131" s="36">
        <f>SUMIFS(СВЦЭМ!$C$39:$C$782,СВЦЭМ!$A$39:$A$782,$A131,СВЦЭМ!$B$39:$B$782,E$119)+'СЕТ СН'!$I$12+СВЦЭМ!$D$10+'СЕТ СН'!$I$6-'СЕТ СН'!$I$22</f>
        <v>1683.2944080499999</v>
      </c>
      <c r="F131" s="36">
        <f>SUMIFS(СВЦЭМ!$C$39:$C$782,СВЦЭМ!$A$39:$A$782,$A131,СВЦЭМ!$B$39:$B$782,F$119)+'СЕТ СН'!$I$12+СВЦЭМ!$D$10+'СЕТ СН'!$I$6-'СЕТ СН'!$I$22</f>
        <v>1704.73581573</v>
      </c>
      <c r="G131" s="36">
        <f>SUMIFS(СВЦЭМ!$C$39:$C$782,СВЦЭМ!$A$39:$A$782,$A131,СВЦЭМ!$B$39:$B$782,G$119)+'СЕТ СН'!$I$12+СВЦЭМ!$D$10+'СЕТ СН'!$I$6-'СЕТ СН'!$I$22</f>
        <v>1697.0245598499998</v>
      </c>
      <c r="H131" s="36">
        <f>SUMIFS(СВЦЭМ!$C$39:$C$782,СВЦЭМ!$A$39:$A$782,$A131,СВЦЭМ!$B$39:$B$782,H$119)+'СЕТ СН'!$I$12+СВЦЭМ!$D$10+'СЕТ СН'!$I$6-'СЕТ СН'!$I$22</f>
        <v>1664.0508075499999</v>
      </c>
      <c r="I131" s="36">
        <f>SUMIFS(СВЦЭМ!$C$39:$C$782,СВЦЭМ!$A$39:$A$782,$A131,СВЦЭМ!$B$39:$B$782,I$119)+'СЕТ СН'!$I$12+СВЦЭМ!$D$10+'СЕТ СН'!$I$6-'СЕТ СН'!$I$22</f>
        <v>1593.0126799899999</v>
      </c>
      <c r="J131" s="36">
        <f>SUMIFS(СВЦЭМ!$C$39:$C$782,СВЦЭМ!$A$39:$A$782,$A131,СВЦЭМ!$B$39:$B$782,J$119)+'СЕТ СН'!$I$12+СВЦЭМ!$D$10+'СЕТ СН'!$I$6-'СЕТ СН'!$I$22</f>
        <v>1515.73127615</v>
      </c>
      <c r="K131" s="36">
        <f>SUMIFS(СВЦЭМ!$C$39:$C$782,СВЦЭМ!$A$39:$A$782,$A131,СВЦЭМ!$B$39:$B$782,K$119)+'СЕТ СН'!$I$12+СВЦЭМ!$D$10+'СЕТ СН'!$I$6-'СЕТ СН'!$I$22</f>
        <v>1444.16754294</v>
      </c>
      <c r="L131" s="36">
        <f>SUMIFS(СВЦЭМ!$C$39:$C$782,СВЦЭМ!$A$39:$A$782,$A131,СВЦЭМ!$B$39:$B$782,L$119)+'СЕТ СН'!$I$12+СВЦЭМ!$D$10+'СЕТ СН'!$I$6-'СЕТ СН'!$I$22</f>
        <v>1424.83010414</v>
      </c>
      <c r="M131" s="36">
        <f>SUMIFS(СВЦЭМ!$C$39:$C$782,СВЦЭМ!$A$39:$A$782,$A131,СВЦЭМ!$B$39:$B$782,M$119)+'СЕТ СН'!$I$12+СВЦЭМ!$D$10+'СЕТ СН'!$I$6-'СЕТ СН'!$I$22</f>
        <v>1409.7929412799999</v>
      </c>
      <c r="N131" s="36">
        <f>SUMIFS(СВЦЭМ!$C$39:$C$782,СВЦЭМ!$A$39:$A$782,$A131,СВЦЭМ!$B$39:$B$782,N$119)+'СЕТ СН'!$I$12+СВЦЭМ!$D$10+'СЕТ СН'!$I$6-'СЕТ СН'!$I$22</f>
        <v>1423.5049497300001</v>
      </c>
      <c r="O131" s="36">
        <f>SUMIFS(СВЦЭМ!$C$39:$C$782,СВЦЭМ!$A$39:$A$782,$A131,СВЦЭМ!$B$39:$B$782,O$119)+'СЕТ СН'!$I$12+СВЦЭМ!$D$10+'СЕТ СН'!$I$6-'СЕТ СН'!$I$22</f>
        <v>1448.8142421299999</v>
      </c>
      <c r="P131" s="36">
        <f>SUMIFS(СВЦЭМ!$C$39:$C$782,СВЦЭМ!$A$39:$A$782,$A131,СВЦЭМ!$B$39:$B$782,P$119)+'СЕТ СН'!$I$12+СВЦЭМ!$D$10+'СЕТ СН'!$I$6-'СЕТ СН'!$I$22</f>
        <v>1480.7996167599999</v>
      </c>
      <c r="Q131" s="36">
        <f>SUMIFS(СВЦЭМ!$C$39:$C$782,СВЦЭМ!$A$39:$A$782,$A131,СВЦЭМ!$B$39:$B$782,Q$119)+'СЕТ СН'!$I$12+СВЦЭМ!$D$10+'СЕТ СН'!$I$6-'СЕТ СН'!$I$22</f>
        <v>1500.0826151000001</v>
      </c>
      <c r="R131" s="36">
        <f>SUMIFS(СВЦЭМ!$C$39:$C$782,СВЦЭМ!$A$39:$A$782,$A131,СВЦЭМ!$B$39:$B$782,R$119)+'СЕТ СН'!$I$12+СВЦЭМ!$D$10+'СЕТ СН'!$I$6-'СЕТ СН'!$I$22</f>
        <v>1490.8248210500001</v>
      </c>
      <c r="S131" s="36">
        <f>SUMIFS(СВЦЭМ!$C$39:$C$782,СВЦЭМ!$A$39:$A$782,$A131,СВЦЭМ!$B$39:$B$782,S$119)+'СЕТ СН'!$I$12+СВЦЭМ!$D$10+'СЕТ СН'!$I$6-'СЕТ СН'!$I$22</f>
        <v>1448.9599998399999</v>
      </c>
      <c r="T131" s="36">
        <f>SUMIFS(СВЦЭМ!$C$39:$C$782,СВЦЭМ!$A$39:$A$782,$A131,СВЦЭМ!$B$39:$B$782,T$119)+'СЕТ СН'!$I$12+СВЦЭМ!$D$10+'СЕТ СН'!$I$6-'СЕТ СН'!$I$22</f>
        <v>1412.24935252</v>
      </c>
      <c r="U131" s="36">
        <f>SUMIFS(СВЦЭМ!$C$39:$C$782,СВЦЭМ!$A$39:$A$782,$A131,СВЦЭМ!$B$39:$B$782,U$119)+'СЕТ СН'!$I$12+СВЦЭМ!$D$10+'СЕТ СН'!$I$6-'СЕТ СН'!$I$22</f>
        <v>1366.55171062</v>
      </c>
      <c r="V131" s="36">
        <f>SUMIFS(СВЦЭМ!$C$39:$C$782,СВЦЭМ!$A$39:$A$782,$A131,СВЦЭМ!$B$39:$B$782,V$119)+'СЕТ СН'!$I$12+СВЦЭМ!$D$10+'СЕТ СН'!$I$6-'СЕТ СН'!$I$22</f>
        <v>1378.0322419899999</v>
      </c>
      <c r="W131" s="36">
        <f>SUMIFS(СВЦЭМ!$C$39:$C$782,СВЦЭМ!$A$39:$A$782,$A131,СВЦЭМ!$B$39:$B$782,W$119)+'СЕТ СН'!$I$12+СВЦЭМ!$D$10+'СЕТ СН'!$I$6-'СЕТ СН'!$I$22</f>
        <v>1374.86769901</v>
      </c>
      <c r="X131" s="36">
        <f>SUMIFS(СВЦЭМ!$C$39:$C$782,СВЦЭМ!$A$39:$A$782,$A131,СВЦЭМ!$B$39:$B$782,X$119)+'СЕТ СН'!$I$12+СВЦЭМ!$D$10+'СЕТ СН'!$I$6-'СЕТ СН'!$I$22</f>
        <v>1389.83041579</v>
      </c>
      <c r="Y131" s="36">
        <f>SUMIFS(СВЦЭМ!$C$39:$C$782,СВЦЭМ!$A$39:$A$782,$A131,СВЦЭМ!$B$39:$B$782,Y$119)+'СЕТ СН'!$I$12+СВЦЭМ!$D$10+'СЕТ СН'!$I$6-'СЕТ СН'!$I$22</f>
        <v>1467.9564578499999</v>
      </c>
    </row>
    <row r="132" spans="1:25" ht="15.75" x14ac:dyDescent="0.2">
      <c r="A132" s="35">
        <f t="shared" si="3"/>
        <v>44452</v>
      </c>
      <c r="B132" s="36">
        <f>SUMIFS(СВЦЭМ!$C$39:$C$782,СВЦЭМ!$A$39:$A$782,$A132,СВЦЭМ!$B$39:$B$782,B$119)+'СЕТ СН'!$I$12+СВЦЭМ!$D$10+'СЕТ СН'!$I$6-'СЕТ СН'!$I$22</f>
        <v>1546.48984197</v>
      </c>
      <c r="C132" s="36">
        <f>SUMIFS(СВЦЭМ!$C$39:$C$782,СВЦЭМ!$A$39:$A$782,$A132,СВЦЭМ!$B$39:$B$782,C$119)+'СЕТ СН'!$I$12+СВЦЭМ!$D$10+'СЕТ СН'!$I$6-'СЕТ СН'!$I$22</f>
        <v>1632.0740506</v>
      </c>
      <c r="D132" s="36">
        <f>SUMIFS(СВЦЭМ!$C$39:$C$782,СВЦЭМ!$A$39:$A$782,$A132,СВЦЭМ!$B$39:$B$782,D$119)+'СЕТ СН'!$I$12+СВЦЭМ!$D$10+'СЕТ СН'!$I$6-'СЕТ СН'!$I$22</f>
        <v>1696.1299850599999</v>
      </c>
      <c r="E132" s="36">
        <f>SUMIFS(СВЦЭМ!$C$39:$C$782,СВЦЭМ!$A$39:$A$782,$A132,СВЦЭМ!$B$39:$B$782,E$119)+'СЕТ СН'!$I$12+СВЦЭМ!$D$10+'СЕТ СН'!$I$6-'СЕТ СН'!$I$22</f>
        <v>1720.60890335</v>
      </c>
      <c r="F132" s="36">
        <f>SUMIFS(СВЦЭМ!$C$39:$C$782,СВЦЭМ!$A$39:$A$782,$A132,СВЦЭМ!$B$39:$B$782,F$119)+'СЕТ СН'!$I$12+СВЦЭМ!$D$10+'СЕТ СН'!$I$6-'СЕТ СН'!$I$22</f>
        <v>1730.0187202099999</v>
      </c>
      <c r="G132" s="36">
        <f>SUMIFS(СВЦЭМ!$C$39:$C$782,СВЦЭМ!$A$39:$A$782,$A132,СВЦЭМ!$B$39:$B$782,G$119)+'СЕТ СН'!$I$12+СВЦЭМ!$D$10+'СЕТ СН'!$I$6-'СЕТ СН'!$I$22</f>
        <v>1706.0887652499998</v>
      </c>
      <c r="H132" s="36">
        <f>SUMIFS(СВЦЭМ!$C$39:$C$782,СВЦЭМ!$A$39:$A$782,$A132,СВЦЭМ!$B$39:$B$782,H$119)+'СЕТ СН'!$I$12+СВЦЭМ!$D$10+'СЕТ СН'!$I$6-'СЕТ СН'!$I$22</f>
        <v>1629.5778797099999</v>
      </c>
      <c r="I132" s="36">
        <f>SUMIFS(СВЦЭМ!$C$39:$C$782,СВЦЭМ!$A$39:$A$782,$A132,СВЦЭМ!$B$39:$B$782,I$119)+'СЕТ СН'!$I$12+СВЦЭМ!$D$10+'СЕТ СН'!$I$6-'СЕТ СН'!$I$22</f>
        <v>1535.5521746899999</v>
      </c>
      <c r="J132" s="36">
        <f>SUMIFS(СВЦЭМ!$C$39:$C$782,СВЦЭМ!$A$39:$A$782,$A132,СВЦЭМ!$B$39:$B$782,J$119)+'СЕТ СН'!$I$12+СВЦЭМ!$D$10+'СЕТ СН'!$I$6-'СЕТ СН'!$I$22</f>
        <v>1501.67283873</v>
      </c>
      <c r="K132" s="36">
        <f>SUMIFS(СВЦЭМ!$C$39:$C$782,СВЦЭМ!$A$39:$A$782,$A132,СВЦЭМ!$B$39:$B$782,K$119)+'СЕТ СН'!$I$12+СВЦЭМ!$D$10+'СЕТ СН'!$I$6-'СЕТ СН'!$I$22</f>
        <v>1482.4731327</v>
      </c>
      <c r="L132" s="36">
        <f>SUMIFS(СВЦЭМ!$C$39:$C$782,СВЦЭМ!$A$39:$A$782,$A132,СВЦЭМ!$B$39:$B$782,L$119)+'СЕТ СН'!$I$12+СВЦЭМ!$D$10+'СЕТ СН'!$I$6-'СЕТ СН'!$I$22</f>
        <v>1470.9338680999999</v>
      </c>
      <c r="M132" s="36">
        <f>SUMIFS(СВЦЭМ!$C$39:$C$782,СВЦЭМ!$A$39:$A$782,$A132,СВЦЭМ!$B$39:$B$782,M$119)+'СЕТ СН'!$I$12+СВЦЭМ!$D$10+'СЕТ СН'!$I$6-'СЕТ СН'!$I$22</f>
        <v>1471.46944996</v>
      </c>
      <c r="N132" s="36">
        <f>SUMIFS(СВЦЭМ!$C$39:$C$782,СВЦЭМ!$A$39:$A$782,$A132,СВЦЭМ!$B$39:$B$782,N$119)+'СЕТ СН'!$I$12+СВЦЭМ!$D$10+'СЕТ СН'!$I$6-'СЕТ СН'!$I$22</f>
        <v>1453.76601562</v>
      </c>
      <c r="O132" s="36">
        <f>SUMIFS(СВЦЭМ!$C$39:$C$782,СВЦЭМ!$A$39:$A$782,$A132,СВЦЭМ!$B$39:$B$782,O$119)+'СЕТ СН'!$I$12+СВЦЭМ!$D$10+'СЕТ СН'!$I$6-'СЕТ СН'!$I$22</f>
        <v>1458.52905371</v>
      </c>
      <c r="P132" s="36">
        <f>SUMIFS(СВЦЭМ!$C$39:$C$782,СВЦЭМ!$A$39:$A$782,$A132,СВЦЭМ!$B$39:$B$782,P$119)+'СЕТ СН'!$I$12+СВЦЭМ!$D$10+'СЕТ СН'!$I$6-'СЕТ СН'!$I$22</f>
        <v>1497.0218391799999</v>
      </c>
      <c r="Q132" s="36">
        <f>SUMIFS(СВЦЭМ!$C$39:$C$782,СВЦЭМ!$A$39:$A$782,$A132,СВЦЭМ!$B$39:$B$782,Q$119)+'СЕТ СН'!$I$12+СВЦЭМ!$D$10+'СЕТ СН'!$I$6-'СЕТ СН'!$I$22</f>
        <v>1506.0848950499999</v>
      </c>
      <c r="R132" s="36">
        <f>SUMIFS(СВЦЭМ!$C$39:$C$782,СВЦЭМ!$A$39:$A$782,$A132,СВЦЭМ!$B$39:$B$782,R$119)+'СЕТ СН'!$I$12+СВЦЭМ!$D$10+'СЕТ СН'!$I$6-'СЕТ СН'!$I$22</f>
        <v>1504.88185879</v>
      </c>
      <c r="S132" s="36">
        <f>SUMIFS(СВЦЭМ!$C$39:$C$782,СВЦЭМ!$A$39:$A$782,$A132,СВЦЭМ!$B$39:$B$782,S$119)+'СЕТ СН'!$I$12+СВЦЭМ!$D$10+'СЕТ СН'!$I$6-'СЕТ СН'!$I$22</f>
        <v>1466.2751179500001</v>
      </c>
      <c r="T132" s="36">
        <f>SUMIFS(СВЦЭМ!$C$39:$C$782,СВЦЭМ!$A$39:$A$782,$A132,СВЦЭМ!$B$39:$B$782,T$119)+'СЕТ СН'!$I$12+СВЦЭМ!$D$10+'СЕТ СН'!$I$6-'СЕТ СН'!$I$22</f>
        <v>1422.3942272300001</v>
      </c>
      <c r="U132" s="36">
        <f>SUMIFS(СВЦЭМ!$C$39:$C$782,СВЦЭМ!$A$39:$A$782,$A132,СВЦЭМ!$B$39:$B$782,U$119)+'СЕТ СН'!$I$12+СВЦЭМ!$D$10+'СЕТ СН'!$I$6-'СЕТ СН'!$I$22</f>
        <v>1372.24938963</v>
      </c>
      <c r="V132" s="36">
        <f>SUMIFS(СВЦЭМ!$C$39:$C$782,СВЦЭМ!$A$39:$A$782,$A132,СВЦЭМ!$B$39:$B$782,V$119)+'СЕТ СН'!$I$12+СВЦЭМ!$D$10+'СЕТ СН'!$I$6-'СЕТ СН'!$I$22</f>
        <v>1378.3508407300001</v>
      </c>
      <c r="W132" s="36">
        <f>SUMIFS(СВЦЭМ!$C$39:$C$782,СВЦЭМ!$A$39:$A$782,$A132,СВЦЭМ!$B$39:$B$782,W$119)+'СЕТ СН'!$I$12+СВЦЭМ!$D$10+'СЕТ СН'!$I$6-'СЕТ СН'!$I$22</f>
        <v>1376.8578054700001</v>
      </c>
      <c r="X132" s="36">
        <f>SUMIFS(СВЦЭМ!$C$39:$C$782,СВЦЭМ!$A$39:$A$782,$A132,СВЦЭМ!$B$39:$B$782,X$119)+'СЕТ СН'!$I$12+СВЦЭМ!$D$10+'СЕТ СН'!$I$6-'СЕТ СН'!$I$22</f>
        <v>1396.28507672</v>
      </c>
      <c r="Y132" s="36">
        <f>SUMIFS(СВЦЭМ!$C$39:$C$782,СВЦЭМ!$A$39:$A$782,$A132,СВЦЭМ!$B$39:$B$782,Y$119)+'СЕТ СН'!$I$12+СВЦЭМ!$D$10+'СЕТ СН'!$I$6-'СЕТ СН'!$I$22</f>
        <v>1491.3776922500001</v>
      </c>
    </row>
    <row r="133" spans="1:25" ht="15.75" x14ac:dyDescent="0.2">
      <c r="A133" s="35">
        <f t="shared" si="3"/>
        <v>44453</v>
      </c>
      <c r="B133" s="36">
        <f>SUMIFS(СВЦЭМ!$C$39:$C$782,СВЦЭМ!$A$39:$A$782,$A133,СВЦЭМ!$B$39:$B$782,B$119)+'СЕТ СН'!$I$12+СВЦЭМ!$D$10+'СЕТ СН'!$I$6-'СЕТ СН'!$I$22</f>
        <v>1544.0328033400001</v>
      </c>
      <c r="C133" s="36">
        <f>SUMIFS(СВЦЭМ!$C$39:$C$782,СВЦЭМ!$A$39:$A$782,$A133,СВЦЭМ!$B$39:$B$782,C$119)+'СЕТ СН'!$I$12+СВЦЭМ!$D$10+'СЕТ СН'!$I$6-'СЕТ СН'!$I$22</f>
        <v>1624.92732787</v>
      </c>
      <c r="D133" s="36">
        <f>SUMIFS(СВЦЭМ!$C$39:$C$782,СВЦЭМ!$A$39:$A$782,$A133,СВЦЭМ!$B$39:$B$782,D$119)+'СЕТ СН'!$I$12+СВЦЭМ!$D$10+'СЕТ СН'!$I$6-'СЕТ СН'!$I$22</f>
        <v>1671.3818804999999</v>
      </c>
      <c r="E133" s="36">
        <f>SUMIFS(СВЦЭМ!$C$39:$C$782,СВЦЭМ!$A$39:$A$782,$A133,СВЦЭМ!$B$39:$B$782,E$119)+'СЕТ СН'!$I$12+СВЦЭМ!$D$10+'СЕТ СН'!$I$6-'СЕТ СН'!$I$22</f>
        <v>1687.37051415</v>
      </c>
      <c r="F133" s="36">
        <f>SUMIFS(СВЦЭМ!$C$39:$C$782,СВЦЭМ!$A$39:$A$782,$A133,СВЦЭМ!$B$39:$B$782,F$119)+'СЕТ СН'!$I$12+СВЦЭМ!$D$10+'СЕТ СН'!$I$6-'СЕТ СН'!$I$22</f>
        <v>1696.2323532999999</v>
      </c>
      <c r="G133" s="36">
        <f>SUMIFS(СВЦЭМ!$C$39:$C$782,СВЦЭМ!$A$39:$A$782,$A133,СВЦЭМ!$B$39:$B$782,G$119)+'СЕТ СН'!$I$12+СВЦЭМ!$D$10+'СЕТ СН'!$I$6-'СЕТ СН'!$I$22</f>
        <v>1663.5823756699999</v>
      </c>
      <c r="H133" s="36">
        <f>SUMIFS(СВЦЭМ!$C$39:$C$782,СВЦЭМ!$A$39:$A$782,$A133,СВЦЭМ!$B$39:$B$782,H$119)+'СЕТ СН'!$I$12+СВЦЭМ!$D$10+'СЕТ СН'!$I$6-'СЕТ СН'!$I$22</f>
        <v>1601.58867556</v>
      </c>
      <c r="I133" s="36">
        <f>SUMIFS(СВЦЭМ!$C$39:$C$782,СВЦЭМ!$A$39:$A$782,$A133,СВЦЭМ!$B$39:$B$782,I$119)+'СЕТ СН'!$I$12+СВЦЭМ!$D$10+'СЕТ СН'!$I$6-'СЕТ СН'!$I$22</f>
        <v>1541.0928063000001</v>
      </c>
      <c r="J133" s="36">
        <f>SUMIFS(СВЦЭМ!$C$39:$C$782,СВЦЭМ!$A$39:$A$782,$A133,СВЦЭМ!$B$39:$B$782,J$119)+'СЕТ СН'!$I$12+СВЦЭМ!$D$10+'СЕТ СН'!$I$6-'СЕТ СН'!$I$22</f>
        <v>1487.6944329600001</v>
      </c>
      <c r="K133" s="36">
        <f>SUMIFS(СВЦЭМ!$C$39:$C$782,СВЦЭМ!$A$39:$A$782,$A133,СВЦЭМ!$B$39:$B$782,K$119)+'СЕТ СН'!$I$12+СВЦЭМ!$D$10+'СЕТ СН'!$I$6-'СЕТ СН'!$I$22</f>
        <v>1517.76555949</v>
      </c>
      <c r="L133" s="36">
        <f>SUMIFS(СВЦЭМ!$C$39:$C$782,СВЦЭМ!$A$39:$A$782,$A133,СВЦЭМ!$B$39:$B$782,L$119)+'СЕТ СН'!$I$12+СВЦЭМ!$D$10+'СЕТ СН'!$I$6-'СЕТ СН'!$I$22</f>
        <v>1505.5963577699999</v>
      </c>
      <c r="M133" s="36">
        <f>SUMIFS(СВЦЭМ!$C$39:$C$782,СВЦЭМ!$A$39:$A$782,$A133,СВЦЭМ!$B$39:$B$782,M$119)+'СЕТ СН'!$I$12+СВЦЭМ!$D$10+'СЕТ СН'!$I$6-'СЕТ СН'!$I$22</f>
        <v>1514.58527684</v>
      </c>
      <c r="N133" s="36">
        <f>SUMIFS(СВЦЭМ!$C$39:$C$782,СВЦЭМ!$A$39:$A$782,$A133,СВЦЭМ!$B$39:$B$782,N$119)+'СЕТ СН'!$I$12+СВЦЭМ!$D$10+'СЕТ СН'!$I$6-'СЕТ СН'!$I$22</f>
        <v>1474.2006482100001</v>
      </c>
      <c r="O133" s="36">
        <f>SUMIFS(СВЦЭМ!$C$39:$C$782,СВЦЭМ!$A$39:$A$782,$A133,СВЦЭМ!$B$39:$B$782,O$119)+'СЕТ СН'!$I$12+СВЦЭМ!$D$10+'СЕТ СН'!$I$6-'СЕТ СН'!$I$22</f>
        <v>1467.75666847</v>
      </c>
      <c r="P133" s="36">
        <f>SUMIFS(СВЦЭМ!$C$39:$C$782,СВЦЭМ!$A$39:$A$782,$A133,СВЦЭМ!$B$39:$B$782,P$119)+'СЕТ СН'!$I$12+СВЦЭМ!$D$10+'СЕТ СН'!$I$6-'СЕТ СН'!$I$22</f>
        <v>1513.1756604100001</v>
      </c>
      <c r="Q133" s="36">
        <f>SUMIFS(СВЦЭМ!$C$39:$C$782,СВЦЭМ!$A$39:$A$782,$A133,СВЦЭМ!$B$39:$B$782,Q$119)+'СЕТ СН'!$I$12+СВЦЭМ!$D$10+'СЕТ СН'!$I$6-'СЕТ СН'!$I$22</f>
        <v>1523.2009336599999</v>
      </c>
      <c r="R133" s="36">
        <f>SUMIFS(СВЦЭМ!$C$39:$C$782,СВЦЭМ!$A$39:$A$782,$A133,СВЦЭМ!$B$39:$B$782,R$119)+'СЕТ СН'!$I$12+СВЦЭМ!$D$10+'СЕТ СН'!$I$6-'СЕТ СН'!$I$22</f>
        <v>1519.94918919</v>
      </c>
      <c r="S133" s="36">
        <f>SUMIFS(СВЦЭМ!$C$39:$C$782,СВЦЭМ!$A$39:$A$782,$A133,СВЦЭМ!$B$39:$B$782,S$119)+'СЕТ СН'!$I$12+СВЦЭМ!$D$10+'СЕТ СН'!$I$6-'СЕТ СН'!$I$22</f>
        <v>1475.99184081</v>
      </c>
      <c r="T133" s="36">
        <f>SUMIFS(СВЦЭМ!$C$39:$C$782,СВЦЭМ!$A$39:$A$782,$A133,СВЦЭМ!$B$39:$B$782,T$119)+'СЕТ СН'!$I$12+СВЦЭМ!$D$10+'СЕТ СН'!$I$6-'СЕТ СН'!$I$22</f>
        <v>1501.1470073800001</v>
      </c>
      <c r="U133" s="36">
        <f>SUMIFS(СВЦЭМ!$C$39:$C$782,СВЦЭМ!$A$39:$A$782,$A133,СВЦЭМ!$B$39:$B$782,U$119)+'СЕТ СН'!$I$12+СВЦЭМ!$D$10+'СЕТ СН'!$I$6-'СЕТ СН'!$I$22</f>
        <v>1573.50391977</v>
      </c>
      <c r="V133" s="36">
        <f>SUMIFS(СВЦЭМ!$C$39:$C$782,СВЦЭМ!$A$39:$A$782,$A133,СВЦЭМ!$B$39:$B$782,V$119)+'СЕТ СН'!$I$12+СВЦЭМ!$D$10+'СЕТ СН'!$I$6-'СЕТ СН'!$I$22</f>
        <v>1581.8445457199998</v>
      </c>
      <c r="W133" s="36">
        <f>SUMIFS(СВЦЭМ!$C$39:$C$782,СВЦЭМ!$A$39:$A$782,$A133,СВЦЭМ!$B$39:$B$782,W$119)+'СЕТ СН'!$I$12+СВЦЭМ!$D$10+'СЕТ СН'!$I$6-'СЕТ СН'!$I$22</f>
        <v>1577.3744670999999</v>
      </c>
      <c r="X133" s="36">
        <f>SUMIFS(СВЦЭМ!$C$39:$C$782,СВЦЭМ!$A$39:$A$782,$A133,СВЦЭМ!$B$39:$B$782,X$119)+'СЕТ СН'!$I$12+СВЦЭМ!$D$10+'СЕТ СН'!$I$6-'СЕТ СН'!$I$22</f>
        <v>1521.18433387</v>
      </c>
      <c r="Y133" s="36">
        <f>SUMIFS(СВЦЭМ!$C$39:$C$782,СВЦЭМ!$A$39:$A$782,$A133,СВЦЭМ!$B$39:$B$782,Y$119)+'СЕТ СН'!$I$12+СВЦЭМ!$D$10+'СЕТ СН'!$I$6-'СЕТ СН'!$I$22</f>
        <v>1507.5540790700002</v>
      </c>
    </row>
    <row r="134" spans="1:25" ht="15.75" x14ac:dyDescent="0.2">
      <c r="A134" s="35">
        <f t="shared" si="3"/>
        <v>44454</v>
      </c>
      <c r="B134" s="36">
        <f>SUMIFS(СВЦЭМ!$C$39:$C$782,СВЦЭМ!$A$39:$A$782,$A134,СВЦЭМ!$B$39:$B$782,B$119)+'СЕТ СН'!$I$12+СВЦЭМ!$D$10+'СЕТ СН'!$I$6-'СЕТ СН'!$I$22</f>
        <v>1628.7369970899999</v>
      </c>
      <c r="C134" s="36">
        <f>SUMIFS(СВЦЭМ!$C$39:$C$782,СВЦЭМ!$A$39:$A$782,$A134,СВЦЭМ!$B$39:$B$782,C$119)+'СЕТ СН'!$I$12+СВЦЭМ!$D$10+'СЕТ СН'!$I$6-'СЕТ СН'!$I$22</f>
        <v>1737.5389872899998</v>
      </c>
      <c r="D134" s="36">
        <f>SUMIFS(СВЦЭМ!$C$39:$C$782,СВЦЭМ!$A$39:$A$782,$A134,СВЦЭМ!$B$39:$B$782,D$119)+'СЕТ СН'!$I$12+СВЦЭМ!$D$10+'СЕТ СН'!$I$6-'СЕТ СН'!$I$22</f>
        <v>1848.6512493099999</v>
      </c>
      <c r="E134" s="36">
        <f>SUMIFS(СВЦЭМ!$C$39:$C$782,СВЦЭМ!$A$39:$A$782,$A134,СВЦЭМ!$B$39:$B$782,E$119)+'СЕТ СН'!$I$12+СВЦЭМ!$D$10+'СЕТ СН'!$I$6-'СЕТ СН'!$I$22</f>
        <v>1900.8424423899999</v>
      </c>
      <c r="F134" s="36">
        <f>SUMIFS(СВЦЭМ!$C$39:$C$782,СВЦЭМ!$A$39:$A$782,$A134,СВЦЭМ!$B$39:$B$782,F$119)+'СЕТ СН'!$I$12+СВЦЭМ!$D$10+'СЕТ СН'!$I$6-'СЕТ СН'!$I$22</f>
        <v>1929.72638437</v>
      </c>
      <c r="G134" s="36">
        <f>SUMIFS(СВЦЭМ!$C$39:$C$782,СВЦЭМ!$A$39:$A$782,$A134,СВЦЭМ!$B$39:$B$782,G$119)+'СЕТ СН'!$I$12+СВЦЭМ!$D$10+'СЕТ СН'!$I$6-'СЕТ СН'!$I$22</f>
        <v>1862.3889164599998</v>
      </c>
      <c r="H134" s="36">
        <f>SUMIFS(СВЦЭМ!$C$39:$C$782,СВЦЭМ!$A$39:$A$782,$A134,СВЦЭМ!$B$39:$B$782,H$119)+'СЕТ СН'!$I$12+СВЦЭМ!$D$10+'СЕТ СН'!$I$6-'СЕТ СН'!$I$22</f>
        <v>1742.23927942</v>
      </c>
      <c r="I134" s="36">
        <f>SUMIFS(СВЦЭМ!$C$39:$C$782,СВЦЭМ!$A$39:$A$782,$A134,СВЦЭМ!$B$39:$B$782,I$119)+'СЕТ СН'!$I$12+СВЦЭМ!$D$10+'СЕТ СН'!$I$6-'СЕТ СН'!$I$22</f>
        <v>1609.17061459</v>
      </c>
      <c r="J134" s="36">
        <f>SUMIFS(СВЦЭМ!$C$39:$C$782,СВЦЭМ!$A$39:$A$782,$A134,СВЦЭМ!$B$39:$B$782,J$119)+'СЕТ СН'!$I$12+СВЦЭМ!$D$10+'СЕТ СН'!$I$6-'СЕТ СН'!$I$22</f>
        <v>1495.01009112</v>
      </c>
      <c r="K134" s="36">
        <f>SUMIFS(СВЦЭМ!$C$39:$C$782,СВЦЭМ!$A$39:$A$782,$A134,СВЦЭМ!$B$39:$B$782,K$119)+'СЕТ СН'!$I$12+СВЦЭМ!$D$10+'СЕТ СН'!$I$6-'СЕТ СН'!$I$22</f>
        <v>1446.06383749</v>
      </c>
      <c r="L134" s="36">
        <f>SUMIFS(СВЦЭМ!$C$39:$C$782,СВЦЭМ!$A$39:$A$782,$A134,СВЦЭМ!$B$39:$B$782,L$119)+'СЕТ СН'!$I$12+СВЦЭМ!$D$10+'СЕТ СН'!$I$6-'СЕТ СН'!$I$22</f>
        <v>1444.15333319</v>
      </c>
      <c r="M134" s="36">
        <f>SUMIFS(СВЦЭМ!$C$39:$C$782,СВЦЭМ!$A$39:$A$782,$A134,СВЦЭМ!$B$39:$B$782,M$119)+'СЕТ СН'!$I$12+СВЦЭМ!$D$10+'СЕТ СН'!$I$6-'СЕТ СН'!$I$22</f>
        <v>1451.43739375</v>
      </c>
      <c r="N134" s="36">
        <f>SUMIFS(СВЦЭМ!$C$39:$C$782,СВЦЭМ!$A$39:$A$782,$A134,СВЦЭМ!$B$39:$B$782,N$119)+'СЕТ СН'!$I$12+СВЦЭМ!$D$10+'СЕТ СН'!$I$6-'СЕТ СН'!$I$22</f>
        <v>1472.7122530500001</v>
      </c>
      <c r="O134" s="36">
        <f>SUMIFS(СВЦЭМ!$C$39:$C$782,СВЦЭМ!$A$39:$A$782,$A134,СВЦЭМ!$B$39:$B$782,O$119)+'СЕТ СН'!$I$12+СВЦЭМ!$D$10+'СЕТ СН'!$I$6-'СЕТ СН'!$I$22</f>
        <v>1509.6959456899999</v>
      </c>
      <c r="P134" s="36">
        <f>SUMIFS(СВЦЭМ!$C$39:$C$782,СВЦЭМ!$A$39:$A$782,$A134,СВЦЭМ!$B$39:$B$782,P$119)+'СЕТ СН'!$I$12+СВЦЭМ!$D$10+'СЕТ СН'!$I$6-'СЕТ СН'!$I$22</f>
        <v>1553.3720862600001</v>
      </c>
      <c r="Q134" s="36">
        <f>SUMIFS(СВЦЭМ!$C$39:$C$782,СВЦЭМ!$A$39:$A$782,$A134,СВЦЭМ!$B$39:$B$782,Q$119)+'СЕТ СН'!$I$12+СВЦЭМ!$D$10+'СЕТ СН'!$I$6-'СЕТ СН'!$I$22</f>
        <v>1573.1508131799999</v>
      </c>
      <c r="R134" s="36">
        <f>SUMIFS(СВЦЭМ!$C$39:$C$782,СВЦЭМ!$A$39:$A$782,$A134,СВЦЭМ!$B$39:$B$782,R$119)+'СЕТ СН'!$I$12+СВЦЭМ!$D$10+'СЕТ СН'!$I$6-'СЕТ СН'!$I$22</f>
        <v>1571.7348009699999</v>
      </c>
      <c r="S134" s="36">
        <f>SUMIFS(СВЦЭМ!$C$39:$C$782,СВЦЭМ!$A$39:$A$782,$A134,СВЦЭМ!$B$39:$B$782,S$119)+'СЕТ СН'!$I$12+СВЦЭМ!$D$10+'СЕТ СН'!$I$6-'СЕТ СН'!$I$22</f>
        <v>1527.8007592600002</v>
      </c>
      <c r="T134" s="36">
        <f>SUMIFS(СВЦЭМ!$C$39:$C$782,СВЦЭМ!$A$39:$A$782,$A134,СВЦЭМ!$B$39:$B$782,T$119)+'СЕТ СН'!$I$12+СВЦЭМ!$D$10+'СЕТ СН'!$I$6-'СЕТ СН'!$I$22</f>
        <v>1496.9570456900001</v>
      </c>
      <c r="U134" s="36">
        <f>SUMIFS(СВЦЭМ!$C$39:$C$782,СВЦЭМ!$A$39:$A$782,$A134,СВЦЭМ!$B$39:$B$782,U$119)+'СЕТ СН'!$I$12+СВЦЭМ!$D$10+'СЕТ СН'!$I$6-'СЕТ СН'!$I$22</f>
        <v>1448.83708725</v>
      </c>
      <c r="V134" s="36">
        <f>SUMIFS(СВЦЭМ!$C$39:$C$782,СВЦЭМ!$A$39:$A$782,$A134,СВЦЭМ!$B$39:$B$782,V$119)+'СЕТ СН'!$I$12+СВЦЭМ!$D$10+'СЕТ СН'!$I$6-'СЕТ СН'!$I$22</f>
        <v>1429.14244233</v>
      </c>
      <c r="W134" s="36">
        <f>SUMIFS(СВЦЭМ!$C$39:$C$782,СВЦЭМ!$A$39:$A$782,$A134,СВЦЭМ!$B$39:$B$782,W$119)+'СЕТ СН'!$I$12+СВЦЭМ!$D$10+'СЕТ СН'!$I$6-'СЕТ СН'!$I$22</f>
        <v>1445.3252840600001</v>
      </c>
      <c r="X134" s="36">
        <f>SUMIFS(СВЦЭМ!$C$39:$C$782,СВЦЭМ!$A$39:$A$782,$A134,СВЦЭМ!$B$39:$B$782,X$119)+'СЕТ СН'!$I$12+СВЦЭМ!$D$10+'СЕТ СН'!$I$6-'СЕТ СН'!$I$22</f>
        <v>1496.7908904000001</v>
      </c>
      <c r="Y134" s="36">
        <f>SUMIFS(СВЦЭМ!$C$39:$C$782,СВЦЭМ!$A$39:$A$782,$A134,СВЦЭМ!$B$39:$B$782,Y$119)+'СЕТ СН'!$I$12+СВЦЭМ!$D$10+'СЕТ СН'!$I$6-'СЕТ СН'!$I$22</f>
        <v>1515.5805756499999</v>
      </c>
    </row>
    <row r="135" spans="1:25" ht="15.75" x14ac:dyDescent="0.2">
      <c r="A135" s="35">
        <f t="shared" si="3"/>
        <v>44455</v>
      </c>
      <c r="B135" s="36">
        <f>SUMIFS(СВЦЭМ!$C$39:$C$782,СВЦЭМ!$A$39:$A$782,$A135,СВЦЭМ!$B$39:$B$782,B$119)+'СЕТ СН'!$I$12+СВЦЭМ!$D$10+'СЕТ СН'!$I$6-'СЕТ СН'!$I$22</f>
        <v>1614.8610099499999</v>
      </c>
      <c r="C135" s="36">
        <f>SUMIFS(СВЦЭМ!$C$39:$C$782,СВЦЭМ!$A$39:$A$782,$A135,СВЦЭМ!$B$39:$B$782,C$119)+'СЕТ СН'!$I$12+СВЦЭМ!$D$10+'СЕТ СН'!$I$6-'СЕТ СН'!$I$22</f>
        <v>1707.8231541599998</v>
      </c>
      <c r="D135" s="36">
        <f>SUMIFS(СВЦЭМ!$C$39:$C$782,СВЦЭМ!$A$39:$A$782,$A135,СВЦЭМ!$B$39:$B$782,D$119)+'СЕТ СН'!$I$12+СВЦЭМ!$D$10+'СЕТ СН'!$I$6-'СЕТ СН'!$I$22</f>
        <v>1776.5644978099999</v>
      </c>
      <c r="E135" s="36">
        <f>SUMIFS(СВЦЭМ!$C$39:$C$782,СВЦЭМ!$A$39:$A$782,$A135,СВЦЭМ!$B$39:$B$782,E$119)+'СЕТ СН'!$I$12+СВЦЭМ!$D$10+'СЕТ СН'!$I$6-'СЕТ СН'!$I$22</f>
        <v>1800.27478219</v>
      </c>
      <c r="F135" s="36">
        <f>SUMIFS(СВЦЭМ!$C$39:$C$782,СВЦЭМ!$A$39:$A$782,$A135,СВЦЭМ!$B$39:$B$782,F$119)+'СЕТ СН'!$I$12+СВЦЭМ!$D$10+'СЕТ СН'!$I$6-'СЕТ СН'!$I$22</f>
        <v>1806.82003074</v>
      </c>
      <c r="G135" s="36">
        <f>SUMIFS(СВЦЭМ!$C$39:$C$782,СВЦЭМ!$A$39:$A$782,$A135,СВЦЭМ!$B$39:$B$782,G$119)+'СЕТ СН'!$I$12+СВЦЭМ!$D$10+'СЕТ СН'!$I$6-'СЕТ СН'!$I$22</f>
        <v>1772.60316309</v>
      </c>
      <c r="H135" s="36">
        <f>SUMIFS(СВЦЭМ!$C$39:$C$782,СВЦЭМ!$A$39:$A$782,$A135,СВЦЭМ!$B$39:$B$782,H$119)+'СЕТ СН'!$I$12+СВЦЭМ!$D$10+'СЕТ СН'!$I$6-'СЕТ СН'!$I$22</f>
        <v>1697.2745890799999</v>
      </c>
      <c r="I135" s="36">
        <f>SUMIFS(СВЦЭМ!$C$39:$C$782,СВЦЭМ!$A$39:$A$782,$A135,СВЦЭМ!$B$39:$B$782,I$119)+'СЕТ СН'!$I$12+СВЦЭМ!$D$10+'СЕТ СН'!$I$6-'СЕТ СН'!$I$22</f>
        <v>1585.8119923899999</v>
      </c>
      <c r="J135" s="36">
        <f>SUMIFS(СВЦЭМ!$C$39:$C$782,СВЦЭМ!$A$39:$A$782,$A135,СВЦЭМ!$B$39:$B$782,J$119)+'СЕТ СН'!$I$12+СВЦЭМ!$D$10+'СЕТ СН'!$I$6-'СЕТ СН'!$I$22</f>
        <v>1486.9854316400001</v>
      </c>
      <c r="K135" s="36">
        <f>SUMIFS(СВЦЭМ!$C$39:$C$782,СВЦЭМ!$A$39:$A$782,$A135,СВЦЭМ!$B$39:$B$782,K$119)+'СЕТ СН'!$I$12+СВЦЭМ!$D$10+'СЕТ СН'!$I$6-'СЕТ СН'!$I$22</f>
        <v>1439.71796543</v>
      </c>
      <c r="L135" s="36">
        <f>SUMIFS(СВЦЭМ!$C$39:$C$782,СВЦЭМ!$A$39:$A$782,$A135,СВЦЭМ!$B$39:$B$782,L$119)+'СЕТ СН'!$I$12+СВЦЭМ!$D$10+'СЕТ СН'!$I$6-'СЕТ СН'!$I$22</f>
        <v>1441.4695033799999</v>
      </c>
      <c r="M135" s="36">
        <f>SUMIFS(СВЦЭМ!$C$39:$C$782,СВЦЭМ!$A$39:$A$782,$A135,СВЦЭМ!$B$39:$B$782,M$119)+'СЕТ СН'!$I$12+СВЦЭМ!$D$10+'СЕТ СН'!$I$6-'СЕТ СН'!$I$22</f>
        <v>1437.3413490400001</v>
      </c>
      <c r="N135" s="36">
        <f>SUMIFS(СВЦЭМ!$C$39:$C$782,СВЦЭМ!$A$39:$A$782,$A135,СВЦЭМ!$B$39:$B$782,N$119)+'СЕТ СН'!$I$12+СВЦЭМ!$D$10+'СЕТ СН'!$I$6-'СЕТ СН'!$I$22</f>
        <v>1446.53808106</v>
      </c>
      <c r="O135" s="36">
        <f>SUMIFS(СВЦЭМ!$C$39:$C$782,СВЦЭМ!$A$39:$A$782,$A135,СВЦЭМ!$B$39:$B$782,O$119)+'СЕТ СН'!$I$12+СВЦЭМ!$D$10+'СЕТ СН'!$I$6-'СЕТ СН'!$I$22</f>
        <v>1479.53676417</v>
      </c>
      <c r="P135" s="36">
        <f>SUMIFS(СВЦЭМ!$C$39:$C$782,СВЦЭМ!$A$39:$A$782,$A135,СВЦЭМ!$B$39:$B$782,P$119)+'СЕТ СН'!$I$12+СВЦЭМ!$D$10+'СЕТ СН'!$I$6-'СЕТ СН'!$I$22</f>
        <v>1528.8055548500001</v>
      </c>
      <c r="Q135" s="36">
        <f>SUMIFS(СВЦЭМ!$C$39:$C$782,СВЦЭМ!$A$39:$A$782,$A135,СВЦЭМ!$B$39:$B$782,Q$119)+'СЕТ СН'!$I$12+СВЦЭМ!$D$10+'СЕТ СН'!$I$6-'СЕТ СН'!$I$22</f>
        <v>1544.5028336099999</v>
      </c>
      <c r="R135" s="36">
        <f>SUMIFS(СВЦЭМ!$C$39:$C$782,СВЦЭМ!$A$39:$A$782,$A135,СВЦЭМ!$B$39:$B$782,R$119)+'СЕТ СН'!$I$12+СВЦЭМ!$D$10+'СЕТ СН'!$I$6-'СЕТ СН'!$I$22</f>
        <v>1539.08338794</v>
      </c>
      <c r="S135" s="36">
        <f>SUMIFS(СВЦЭМ!$C$39:$C$782,СВЦЭМ!$A$39:$A$782,$A135,СВЦЭМ!$B$39:$B$782,S$119)+'СЕТ СН'!$I$12+СВЦЭМ!$D$10+'СЕТ СН'!$I$6-'СЕТ СН'!$I$22</f>
        <v>1501.98629448</v>
      </c>
      <c r="T135" s="36">
        <f>SUMIFS(СВЦЭМ!$C$39:$C$782,СВЦЭМ!$A$39:$A$782,$A135,СВЦЭМ!$B$39:$B$782,T$119)+'СЕТ СН'!$I$12+СВЦЭМ!$D$10+'СЕТ СН'!$I$6-'СЕТ СН'!$I$22</f>
        <v>1452.5827690400001</v>
      </c>
      <c r="U135" s="36">
        <f>SUMIFS(СВЦЭМ!$C$39:$C$782,СВЦЭМ!$A$39:$A$782,$A135,СВЦЭМ!$B$39:$B$782,U$119)+'СЕТ СН'!$I$12+СВЦЭМ!$D$10+'СЕТ СН'!$I$6-'СЕТ СН'!$I$22</f>
        <v>1434.0325874700002</v>
      </c>
      <c r="V135" s="36">
        <f>SUMIFS(СВЦЭМ!$C$39:$C$782,СВЦЭМ!$A$39:$A$782,$A135,СВЦЭМ!$B$39:$B$782,V$119)+'СЕТ СН'!$I$12+СВЦЭМ!$D$10+'СЕТ СН'!$I$6-'СЕТ СН'!$I$22</f>
        <v>1428.1502765800001</v>
      </c>
      <c r="W135" s="36">
        <f>SUMIFS(СВЦЭМ!$C$39:$C$782,СВЦЭМ!$A$39:$A$782,$A135,СВЦЭМ!$B$39:$B$782,W$119)+'СЕТ СН'!$I$12+СВЦЭМ!$D$10+'СЕТ СН'!$I$6-'СЕТ СН'!$I$22</f>
        <v>1412.62095245</v>
      </c>
      <c r="X135" s="36">
        <f>SUMIFS(СВЦЭМ!$C$39:$C$782,СВЦЭМ!$A$39:$A$782,$A135,СВЦЭМ!$B$39:$B$782,X$119)+'СЕТ СН'!$I$12+СВЦЭМ!$D$10+'СЕТ СН'!$I$6-'СЕТ СН'!$I$22</f>
        <v>1428.67043382</v>
      </c>
      <c r="Y135" s="36">
        <f>SUMIFS(СВЦЭМ!$C$39:$C$782,СВЦЭМ!$A$39:$A$782,$A135,СВЦЭМ!$B$39:$B$782,Y$119)+'СЕТ СН'!$I$12+СВЦЭМ!$D$10+'СЕТ СН'!$I$6-'СЕТ СН'!$I$22</f>
        <v>1497.5666373899999</v>
      </c>
    </row>
    <row r="136" spans="1:25" ht="15.75" x14ac:dyDescent="0.2">
      <c r="A136" s="35">
        <f t="shared" si="3"/>
        <v>44456</v>
      </c>
      <c r="B136" s="36">
        <f>SUMIFS(СВЦЭМ!$C$39:$C$782,СВЦЭМ!$A$39:$A$782,$A136,СВЦЭМ!$B$39:$B$782,B$119)+'СЕТ СН'!$I$12+СВЦЭМ!$D$10+'СЕТ СН'!$I$6-'СЕТ СН'!$I$22</f>
        <v>1586.66732213</v>
      </c>
      <c r="C136" s="36">
        <f>SUMIFS(СВЦЭМ!$C$39:$C$782,СВЦЭМ!$A$39:$A$782,$A136,СВЦЭМ!$B$39:$B$782,C$119)+'СЕТ СН'!$I$12+СВЦЭМ!$D$10+'СЕТ СН'!$I$6-'СЕТ СН'!$I$22</f>
        <v>1676.4116955899999</v>
      </c>
      <c r="D136" s="36">
        <f>SUMIFS(СВЦЭМ!$C$39:$C$782,СВЦЭМ!$A$39:$A$782,$A136,СВЦЭМ!$B$39:$B$782,D$119)+'СЕТ СН'!$I$12+СВЦЭМ!$D$10+'СЕТ СН'!$I$6-'СЕТ СН'!$I$22</f>
        <v>1750.79080645</v>
      </c>
      <c r="E136" s="36">
        <f>SUMIFS(СВЦЭМ!$C$39:$C$782,СВЦЭМ!$A$39:$A$782,$A136,СВЦЭМ!$B$39:$B$782,E$119)+'СЕТ СН'!$I$12+СВЦЭМ!$D$10+'СЕТ СН'!$I$6-'СЕТ СН'!$I$22</f>
        <v>1777.8540343999998</v>
      </c>
      <c r="F136" s="36">
        <f>SUMIFS(СВЦЭМ!$C$39:$C$782,СВЦЭМ!$A$39:$A$782,$A136,СВЦЭМ!$B$39:$B$782,F$119)+'СЕТ СН'!$I$12+СВЦЭМ!$D$10+'СЕТ СН'!$I$6-'СЕТ СН'!$I$22</f>
        <v>1787.0287939099999</v>
      </c>
      <c r="G136" s="36">
        <f>SUMIFS(СВЦЭМ!$C$39:$C$782,СВЦЭМ!$A$39:$A$782,$A136,СВЦЭМ!$B$39:$B$782,G$119)+'СЕТ СН'!$I$12+СВЦЭМ!$D$10+'СЕТ СН'!$I$6-'СЕТ СН'!$I$22</f>
        <v>1757.3758511899998</v>
      </c>
      <c r="H136" s="36">
        <f>SUMIFS(СВЦЭМ!$C$39:$C$782,СВЦЭМ!$A$39:$A$782,$A136,СВЦЭМ!$B$39:$B$782,H$119)+'СЕТ СН'!$I$12+СВЦЭМ!$D$10+'СЕТ СН'!$I$6-'СЕТ СН'!$I$22</f>
        <v>1672.9468414199998</v>
      </c>
      <c r="I136" s="36">
        <f>SUMIFS(СВЦЭМ!$C$39:$C$782,СВЦЭМ!$A$39:$A$782,$A136,СВЦЭМ!$B$39:$B$782,I$119)+'СЕТ СН'!$I$12+СВЦЭМ!$D$10+'СЕТ СН'!$I$6-'СЕТ СН'!$I$22</f>
        <v>1560.11721478</v>
      </c>
      <c r="J136" s="36">
        <f>SUMIFS(СВЦЭМ!$C$39:$C$782,СВЦЭМ!$A$39:$A$782,$A136,СВЦЭМ!$B$39:$B$782,J$119)+'СЕТ СН'!$I$12+СВЦЭМ!$D$10+'СЕТ СН'!$I$6-'СЕТ СН'!$I$22</f>
        <v>1470.60584827</v>
      </c>
      <c r="K136" s="36">
        <f>SUMIFS(СВЦЭМ!$C$39:$C$782,СВЦЭМ!$A$39:$A$782,$A136,СВЦЭМ!$B$39:$B$782,K$119)+'СЕТ СН'!$I$12+СВЦЭМ!$D$10+'СЕТ СН'!$I$6-'СЕТ СН'!$I$22</f>
        <v>1429.56711503</v>
      </c>
      <c r="L136" s="36">
        <f>SUMIFS(СВЦЭМ!$C$39:$C$782,СВЦЭМ!$A$39:$A$782,$A136,СВЦЭМ!$B$39:$B$782,L$119)+'СЕТ СН'!$I$12+СВЦЭМ!$D$10+'СЕТ СН'!$I$6-'СЕТ СН'!$I$22</f>
        <v>1413.83194458</v>
      </c>
      <c r="M136" s="36">
        <f>SUMIFS(СВЦЭМ!$C$39:$C$782,СВЦЭМ!$A$39:$A$782,$A136,СВЦЭМ!$B$39:$B$782,M$119)+'СЕТ СН'!$I$12+СВЦЭМ!$D$10+'СЕТ СН'!$I$6-'СЕТ СН'!$I$22</f>
        <v>1407.5395981900001</v>
      </c>
      <c r="N136" s="36">
        <f>SUMIFS(СВЦЭМ!$C$39:$C$782,СВЦЭМ!$A$39:$A$782,$A136,СВЦЭМ!$B$39:$B$782,N$119)+'СЕТ СН'!$I$12+СВЦЭМ!$D$10+'СЕТ СН'!$I$6-'СЕТ СН'!$I$22</f>
        <v>1419.4840077200001</v>
      </c>
      <c r="O136" s="36">
        <f>SUMIFS(СВЦЭМ!$C$39:$C$782,СВЦЭМ!$A$39:$A$782,$A136,СВЦЭМ!$B$39:$B$782,O$119)+'СЕТ СН'!$I$12+СВЦЭМ!$D$10+'СЕТ СН'!$I$6-'СЕТ СН'!$I$22</f>
        <v>1421.5788088200002</v>
      </c>
      <c r="P136" s="36">
        <f>SUMIFS(СВЦЭМ!$C$39:$C$782,СВЦЭМ!$A$39:$A$782,$A136,СВЦЭМ!$B$39:$B$782,P$119)+'СЕТ СН'!$I$12+СВЦЭМ!$D$10+'СЕТ СН'!$I$6-'СЕТ СН'!$I$22</f>
        <v>1452.3294691999999</v>
      </c>
      <c r="Q136" s="36">
        <f>SUMIFS(СВЦЭМ!$C$39:$C$782,СВЦЭМ!$A$39:$A$782,$A136,СВЦЭМ!$B$39:$B$782,Q$119)+'СЕТ СН'!$I$12+СВЦЭМ!$D$10+'СЕТ СН'!$I$6-'СЕТ СН'!$I$22</f>
        <v>1466.1338681900002</v>
      </c>
      <c r="R136" s="36">
        <f>SUMIFS(СВЦЭМ!$C$39:$C$782,СВЦЭМ!$A$39:$A$782,$A136,СВЦЭМ!$B$39:$B$782,R$119)+'СЕТ СН'!$I$12+СВЦЭМ!$D$10+'СЕТ СН'!$I$6-'СЕТ СН'!$I$22</f>
        <v>1461.9908273999999</v>
      </c>
      <c r="S136" s="36">
        <f>SUMIFS(СВЦЭМ!$C$39:$C$782,СВЦЭМ!$A$39:$A$782,$A136,СВЦЭМ!$B$39:$B$782,S$119)+'СЕТ СН'!$I$12+СВЦЭМ!$D$10+'СЕТ СН'!$I$6-'СЕТ СН'!$I$22</f>
        <v>1425.4628320300001</v>
      </c>
      <c r="T136" s="36">
        <f>SUMIFS(СВЦЭМ!$C$39:$C$782,СВЦЭМ!$A$39:$A$782,$A136,СВЦЭМ!$B$39:$B$782,T$119)+'СЕТ СН'!$I$12+СВЦЭМ!$D$10+'СЕТ СН'!$I$6-'СЕТ СН'!$I$22</f>
        <v>1412.3735657</v>
      </c>
      <c r="U136" s="36">
        <f>SUMIFS(СВЦЭМ!$C$39:$C$782,СВЦЭМ!$A$39:$A$782,$A136,СВЦЭМ!$B$39:$B$782,U$119)+'СЕТ СН'!$I$12+СВЦЭМ!$D$10+'СЕТ СН'!$I$6-'СЕТ СН'!$I$22</f>
        <v>1399.26174872</v>
      </c>
      <c r="V136" s="36">
        <f>SUMIFS(СВЦЭМ!$C$39:$C$782,СВЦЭМ!$A$39:$A$782,$A136,СВЦЭМ!$B$39:$B$782,V$119)+'СЕТ СН'!$I$12+СВЦЭМ!$D$10+'СЕТ СН'!$I$6-'СЕТ СН'!$I$22</f>
        <v>1403.07415898</v>
      </c>
      <c r="W136" s="36">
        <f>SUMIFS(СВЦЭМ!$C$39:$C$782,СВЦЭМ!$A$39:$A$782,$A136,СВЦЭМ!$B$39:$B$782,W$119)+'СЕТ СН'!$I$12+СВЦЭМ!$D$10+'СЕТ СН'!$I$6-'СЕТ СН'!$I$22</f>
        <v>1403.5889734</v>
      </c>
      <c r="X136" s="36">
        <f>SUMIFS(СВЦЭМ!$C$39:$C$782,СВЦЭМ!$A$39:$A$782,$A136,СВЦЭМ!$B$39:$B$782,X$119)+'СЕТ СН'!$I$12+СВЦЭМ!$D$10+'СЕТ СН'!$I$6-'СЕТ СН'!$I$22</f>
        <v>1393.88489162</v>
      </c>
      <c r="Y136" s="36">
        <f>SUMIFS(СВЦЭМ!$C$39:$C$782,СВЦЭМ!$A$39:$A$782,$A136,СВЦЭМ!$B$39:$B$782,Y$119)+'СЕТ СН'!$I$12+СВЦЭМ!$D$10+'СЕТ СН'!$I$6-'СЕТ СН'!$I$22</f>
        <v>1422.56900875</v>
      </c>
    </row>
    <row r="137" spans="1:25" ht="15.75" x14ac:dyDescent="0.2">
      <c r="A137" s="35">
        <f t="shared" si="3"/>
        <v>44457</v>
      </c>
      <c r="B137" s="36">
        <f>SUMIFS(СВЦЭМ!$C$39:$C$782,СВЦЭМ!$A$39:$A$782,$A137,СВЦЭМ!$B$39:$B$782,B$119)+'СЕТ СН'!$I$12+СВЦЭМ!$D$10+'СЕТ СН'!$I$6-'СЕТ СН'!$I$22</f>
        <v>1441.8701584300002</v>
      </c>
      <c r="C137" s="36">
        <f>SUMIFS(СВЦЭМ!$C$39:$C$782,СВЦЭМ!$A$39:$A$782,$A137,СВЦЭМ!$B$39:$B$782,C$119)+'СЕТ СН'!$I$12+СВЦЭМ!$D$10+'СЕТ СН'!$I$6-'СЕТ СН'!$I$22</f>
        <v>1482.4752106599999</v>
      </c>
      <c r="D137" s="36">
        <f>SUMIFS(СВЦЭМ!$C$39:$C$782,СВЦЭМ!$A$39:$A$782,$A137,СВЦЭМ!$B$39:$B$782,D$119)+'СЕТ СН'!$I$12+СВЦЭМ!$D$10+'СЕТ СН'!$I$6-'СЕТ СН'!$I$22</f>
        <v>1551.2962365600001</v>
      </c>
      <c r="E137" s="36">
        <f>SUMIFS(СВЦЭМ!$C$39:$C$782,СВЦЭМ!$A$39:$A$782,$A137,СВЦЭМ!$B$39:$B$782,E$119)+'СЕТ СН'!$I$12+СВЦЭМ!$D$10+'СЕТ СН'!$I$6-'СЕТ СН'!$I$22</f>
        <v>1573.3385348099998</v>
      </c>
      <c r="F137" s="36">
        <f>SUMIFS(СВЦЭМ!$C$39:$C$782,СВЦЭМ!$A$39:$A$782,$A137,СВЦЭМ!$B$39:$B$782,F$119)+'СЕТ СН'!$I$12+СВЦЭМ!$D$10+'СЕТ СН'!$I$6-'СЕТ СН'!$I$22</f>
        <v>1566.1319185499999</v>
      </c>
      <c r="G137" s="36">
        <f>SUMIFS(СВЦЭМ!$C$39:$C$782,СВЦЭМ!$A$39:$A$782,$A137,СВЦЭМ!$B$39:$B$782,G$119)+'СЕТ СН'!$I$12+СВЦЭМ!$D$10+'СЕТ СН'!$I$6-'СЕТ СН'!$I$22</f>
        <v>1566.1429110300001</v>
      </c>
      <c r="H137" s="36">
        <f>SUMIFS(СВЦЭМ!$C$39:$C$782,СВЦЭМ!$A$39:$A$782,$A137,СВЦЭМ!$B$39:$B$782,H$119)+'СЕТ СН'!$I$12+СВЦЭМ!$D$10+'СЕТ СН'!$I$6-'СЕТ СН'!$I$22</f>
        <v>1546.75922023</v>
      </c>
      <c r="I137" s="36">
        <f>SUMIFS(СВЦЭМ!$C$39:$C$782,СВЦЭМ!$A$39:$A$782,$A137,СВЦЭМ!$B$39:$B$782,I$119)+'СЕТ СН'!$I$12+СВЦЭМ!$D$10+'СЕТ СН'!$I$6-'СЕТ СН'!$I$22</f>
        <v>1461.7558010799999</v>
      </c>
      <c r="J137" s="36">
        <f>SUMIFS(СВЦЭМ!$C$39:$C$782,СВЦЭМ!$A$39:$A$782,$A137,СВЦЭМ!$B$39:$B$782,J$119)+'СЕТ СН'!$I$12+СВЦЭМ!$D$10+'СЕТ СН'!$I$6-'СЕТ СН'!$I$22</f>
        <v>1405.4724379200002</v>
      </c>
      <c r="K137" s="36">
        <f>SUMIFS(СВЦЭМ!$C$39:$C$782,СВЦЭМ!$A$39:$A$782,$A137,СВЦЭМ!$B$39:$B$782,K$119)+'СЕТ СН'!$I$12+СВЦЭМ!$D$10+'СЕТ СН'!$I$6-'СЕТ СН'!$I$22</f>
        <v>1359.9099850600001</v>
      </c>
      <c r="L137" s="36">
        <f>SUMIFS(СВЦЭМ!$C$39:$C$782,СВЦЭМ!$A$39:$A$782,$A137,СВЦЭМ!$B$39:$B$782,L$119)+'СЕТ СН'!$I$12+СВЦЭМ!$D$10+'СЕТ СН'!$I$6-'СЕТ СН'!$I$22</f>
        <v>1360.1385075799999</v>
      </c>
      <c r="M137" s="36">
        <f>SUMIFS(СВЦЭМ!$C$39:$C$782,СВЦЭМ!$A$39:$A$782,$A137,СВЦЭМ!$B$39:$B$782,M$119)+'СЕТ СН'!$I$12+СВЦЭМ!$D$10+'СЕТ СН'!$I$6-'СЕТ СН'!$I$22</f>
        <v>1357.7114897199999</v>
      </c>
      <c r="N137" s="36">
        <f>SUMIFS(СВЦЭМ!$C$39:$C$782,СВЦЭМ!$A$39:$A$782,$A137,СВЦЭМ!$B$39:$B$782,N$119)+'СЕТ СН'!$I$12+СВЦЭМ!$D$10+'СЕТ СН'!$I$6-'СЕТ СН'!$I$22</f>
        <v>1385.6134262999999</v>
      </c>
      <c r="O137" s="36">
        <f>SUMIFS(СВЦЭМ!$C$39:$C$782,СВЦЭМ!$A$39:$A$782,$A137,СВЦЭМ!$B$39:$B$782,O$119)+'СЕТ СН'!$I$12+СВЦЭМ!$D$10+'СЕТ СН'!$I$6-'СЕТ СН'!$I$22</f>
        <v>1418.3492840600002</v>
      </c>
      <c r="P137" s="36">
        <f>SUMIFS(СВЦЭМ!$C$39:$C$782,СВЦЭМ!$A$39:$A$782,$A137,СВЦЭМ!$B$39:$B$782,P$119)+'СЕТ СН'!$I$12+СВЦЭМ!$D$10+'СЕТ СН'!$I$6-'СЕТ СН'!$I$22</f>
        <v>1437.56945475</v>
      </c>
      <c r="Q137" s="36">
        <f>SUMIFS(СВЦЭМ!$C$39:$C$782,СВЦЭМ!$A$39:$A$782,$A137,СВЦЭМ!$B$39:$B$782,Q$119)+'СЕТ СН'!$I$12+СВЦЭМ!$D$10+'СЕТ СН'!$I$6-'СЕТ СН'!$I$22</f>
        <v>1441.5548609800001</v>
      </c>
      <c r="R137" s="36">
        <f>SUMIFS(СВЦЭМ!$C$39:$C$782,СВЦЭМ!$A$39:$A$782,$A137,СВЦЭМ!$B$39:$B$782,R$119)+'СЕТ СН'!$I$12+СВЦЭМ!$D$10+'СЕТ СН'!$I$6-'СЕТ СН'!$I$22</f>
        <v>1442.1639976700001</v>
      </c>
      <c r="S137" s="36">
        <f>SUMIFS(СВЦЭМ!$C$39:$C$782,СВЦЭМ!$A$39:$A$782,$A137,СВЦЭМ!$B$39:$B$782,S$119)+'СЕТ СН'!$I$12+СВЦЭМ!$D$10+'СЕТ СН'!$I$6-'СЕТ СН'!$I$22</f>
        <v>1423.1466604900002</v>
      </c>
      <c r="T137" s="36">
        <f>SUMIFS(СВЦЭМ!$C$39:$C$782,СВЦЭМ!$A$39:$A$782,$A137,СВЦЭМ!$B$39:$B$782,T$119)+'СЕТ СН'!$I$12+СВЦЭМ!$D$10+'СЕТ СН'!$I$6-'СЕТ СН'!$I$22</f>
        <v>1388.0889302200001</v>
      </c>
      <c r="U137" s="36">
        <f>SUMIFS(СВЦЭМ!$C$39:$C$782,СВЦЭМ!$A$39:$A$782,$A137,СВЦЭМ!$B$39:$B$782,U$119)+'СЕТ СН'!$I$12+СВЦЭМ!$D$10+'СЕТ СН'!$I$6-'СЕТ СН'!$I$22</f>
        <v>1328.9670605800002</v>
      </c>
      <c r="V137" s="36">
        <f>SUMIFS(СВЦЭМ!$C$39:$C$782,СВЦЭМ!$A$39:$A$782,$A137,СВЦЭМ!$B$39:$B$782,V$119)+'СЕТ СН'!$I$12+СВЦЭМ!$D$10+'СЕТ СН'!$I$6-'СЕТ СН'!$I$22</f>
        <v>1307.1202223300002</v>
      </c>
      <c r="W137" s="36">
        <f>SUMIFS(СВЦЭМ!$C$39:$C$782,СВЦЭМ!$A$39:$A$782,$A137,СВЦЭМ!$B$39:$B$782,W$119)+'СЕТ СН'!$I$12+СВЦЭМ!$D$10+'СЕТ СН'!$I$6-'СЕТ СН'!$I$22</f>
        <v>1300.97597518</v>
      </c>
      <c r="X137" s="36">
        <f>SUMIFS(СВЦЭМ!$C$39:$C$782,СВЦЭМ!$A$39:$A$782,$A137,СВЦЭМ!$B$39:$B$782,X$119)+'СЕТ СН'!$I$12+СВЦЭМ!$D$10+'СЕТ СН'!$I$6-'СЕТ СН'!$I$22</f>
        <v>1349.15486968</v>
      </c>
      <c r="Y137" s="36">
        <f>SUMIFS(СВЦЭМ!$C$39:$C$782,СВЦЭМ!$A$39:$A$782,$A137,СВЦЭМ!$B$39:$B$782,Y$119)+'СЕТ СН'!$I$12+СВЦЭМ!$D$10+'СЕТ СН'!$I$6-'СЕТ СН'!$I$22</f>
        <v>1378.4373090700001</v>
      </c>
    </row>
    <row r="138" spans="1:25" ht="15.75" x14ac:dyDescent="0.2">
      <c r="A138" s="35">
        <f t="shared" si="3"/>
        <v>44458</v>
      </c>
      <c r="B138" s="36">
        <f>SUMIFS(СВЦЭМ!$C$39:$C$782,СВЦЭМ!$A$39:$A$782,$A138,СВЦЭМ!$B$39:$B$782,B$119)+'СЕТ СН'!$I$12+СВЦЭМ!$D$10+'СЕТ СН'!$I$6-'СЕТ СН'!$I$22</f>
        <v>1403.6091486300002</v>
      </c>
      <c r="C138" s="36">
        <f>SUMIFS(СВЦЭМ!$C$39:$C$782,СВЦЭМ!$A$39:$A$782,$A138,СВЦЭМ!$B$39:$B$782,C$119)+'СЕТ СН'!$I$12+СВЦЭМ!$D$10+'СЕТ СН'!$I$6-'СЕТ СН'!$I$22</f>
        <v>1443.8565152400001</v>
      </c>
      <c r="D138" s="36">
        <f>SUMIFS(СВЦЭМ!$C$39:$C$782,СВЦЭМ!$A$39:$A$782,$A138,СВЦЭМ!$B$39:$B$782,D$119)+'СЕТ СН'!$I$12+СВЦЭМ!$D$10+'СЕТ СН'!$I$6-'СЕТ СН'!$I$22</f>
        <v>1501.9658386000001</v>
      </c>
      <c r="E138" s="36">
        <f>SUMIFS(СВЦЭМ!$C$39:$C$782,СВЦЭМ!$A$39:$A$782,$A138,СВЦЭМ!$B$39:$B$782,E$119)+'СЕТ СН'!$I$12+СВЦЭМ!$D$10+'СЕТ СН'!$I$6-'СЕТ СН'!$I$22</f>
        <v>1534.29356527</v>
      </c>
      <c r="F138" s="36">
        <f>SUMIFS(СВЦЭМ!$C$39:$C$782,СВЦЭМ!$A$39:$A$782,$A138,СВЦЭМ!$B$39:$B$782,F$119)+'СЕТ СН'!$I$12+СВЦЭМ!$D$10+'СЕТ СН'!$I$6-'СЕТ СН'!$I$22</f>
        <v>1534.72884834</v>
      </c>
      <c r="G138" s="36">
        <f>SUMIFS(СВЦЭМ!$C$39:$C$782,СВЦЭМ!$A$39:$A$782,$A138,СВЦЭМ!$B$39:$B$782,G$119)+'СЕТ СН'!$I$12+СВЦЭМ!$D$10+'СЕТ СН'!$I$6-'СЕТ СН'!$I$22</f>
        <v>1527.4290490600001</v>
      </c>
      <c r="H138" s="36">
        <f>SUMIFS(СВЦЭМ!$C$39:$C$782,СВЦЭМ!$A$39:$A$782,$A138,СВЦЭМ!$B$39:$B$782,H$119)+'СЕТ СН'!$I$12+СВЦЭМ!$D$10+'СЕТ СН'!$I$6-'СЕТ СН'!$I$22</f>
        <v>1493.5593143800002</v>
      </c>
      <c r="I138" s="36">
        <f>SUMIFS(СВЦЭМ!$C$39:$C$782,СВЦЭМ!$A$39:$A$782,$A138,СВЦЭМ!$B$39:$B$782,I$119)+'СЕТ СН'!$I$12+СВЦЭМ!$D$10+'СЕТ СН'!$I$6-'СЕТ СН'!$I$22</f>
        <v>1435.4707024200002</v>
      </c>
      <c r="J138" s="36">
        <f>SUMIFS(СВЦЭМ!$C$39:$C$782,СВЦЭМ!$A$39:$A$782,$A138,СВЦЭМ!$B$39:$B$782,J$119)+'СЕТ СН'!$I$12+СВЦЭМ!$D$10+'СЕТ СН'!$I$6-'СЕТ СН'!$I$22</f>
        <v>1406.2146471800002</v>
      </c>
      <c r="K138" s="36">
        <f>SUMIFS(СВЦЭМ!$C$39:$C$782,СВЦЭМ!$A$39:$A$782,$A138,СВЦЭМ!$B$39:$B$782,K$119)+'СЕТ СН'!$I$12+СВЦЭМ!$D$10+'СЕТ СН'!$I$6-'СЕТ СН'!$I$22</f>
        <v>1319.5315868600001</v>
      </c>
      <c r="L138" s="36">
        <f>SUMIFS(СВЦЭМ!$C$39:$C$782,СВЦЭМ!$A$39:$A$782,$A138,СВЦЭМ!$B$39:$B$782,L$119)+'СЕТ СН'!$I$12+СВЦЭМ!$D$10+'СЕТ СН'!$I$6-'СЕТ СН'!$I$22</f>
        <v>1317.4967304699999</v>
      </c>
      <c r="M138" s="36">
        <f>SUMIFS(СВЦЭМ!$C$39:$C$782,СВЦЭМ!$A$39:$A$782,$A138,СВЦЭМ!$B$39:$B$782,M$119)+'СЕТ СН'!$I$12+СВЦЭМ!$D$10+'СЕТ СН'!$I$6-'СЕТ СН'!$I$22</f>
        <v>1321.03704864</v>
      </c>
      <c r="N138" s="36">
        <f>SUMIFS(СВЦЭМ!$C$39:$C$782,СВЦЭМ!$A$39:$A$782,$A138,СВЦЭМ!$B$39:$B$782,N$119)+'СЕТ СН'!$I$12+СВЦЭМ!$D$10+'СЕТ СН'!$I$6-'СЕТ СН'!$I$22</f>
        <v>1329.73107566</v>
      </c>
      <c r="O138" s="36">
        <f>SUMIFS(СВЦЭМ!$C$39:$C$782,СВЦЭМ!$A$39:$A$782,$A138,СВЦЭМ!$B$39:$B$782,O$119)+'СЕТ СН'!$I$12+СВЦЭМ!$D$10+'СЕТ СН'!$I$6-'СЕТ СН'!$I$22</f>
        <v>1355.3285761100001</v>
      </c>
      <c r="P138" s="36">
        <f>SUMIFS(СВЦЭМ!$C$39:$C$782,СВЦЭМ!$A$39:$A$782,$A138,СВЦЭМ!$B$39:$B$782,P$119)+'СЕТ СН'!$I$12+СВЦЭМ!$D$10+'СЕТ СН'!$I$6-'СЕТ СН'!$I$22</f>
        <v>1400.2572454400001</v>
      </c>
      <c r="Q138" s="36">
        <f>SUMIFS(СВЦЭМ!$C$39:$C$782,СВЦЭМ!$A$39:$A$782,$A138,СВЦЭМ!$B$39:$B$782,Q$119)+'СЕТ СН'!$I$12+СВЦЭМ!$D$10+'СЕТ СН'!$I$6-'СЕТ СН'!$I$22</f>
        <v>1400.8009057100001</v>
      </c>
      <c r="R138" s="36">
        <f>SUMIFS(СВЦЭМ!$C$39:$C$782,СВЦЭМ!$A$39:$A$782,$A138,СВЦЭМ!$B$39:$B$782,R$119)+'СЕТ СН'!$I$12+СВЦЭМ!$D$10+'СЕТ СН'!$I$6-'СЕТ СН'!$I$22</f>
        <v>1400.1222340899999</v>
      </c>
      <c r="S138" s="36">
        <f>SUMIFS(СВЦЭМ!$C$39:$C$782,СВЦЭМ!$A$39:$A$782,$A138,СВЦЭМ!$B$39:$B$782,S$119)+'СЕТ СН'!$I$12+СВЦЭМ!$D$10+'СЕТ СН'!$I$6-'СЕТ СН'!$I$22</f>
        <v>1387.8346425</v>
      </c>
      <c r="T138" s="36">
        <f>SUMIFS(СВЦЭМ!$C$39:$C$782,СВЦЭМ!$A$39:$A$782,$A138,СВЦЭМ!$B$39:$B$782,T$119)+'СЕТ СН'!$I$12+СВЦЭМ!$D$10+'СЕТ СН'!$I$6-'СЕТ СН'!$I$22</f>
        <v>1429.83437054</v>
      </c>
      <c r="U138" s="36">
        <f>SUMIFS(СВЦЭМ!$C$39:$C$782,СВЦЭМ!$A$39:$A$782,$A138,СВЦЭМ!$B$39:$B$782,U$119)+'СЕТ СН'!$I$12+СВЦЭМ!$D$10+'СЕТ СН'!$I$6-'СЕТ СН'!$I$22</f>
        <v>1362.5283171599999</v>
      </c>
      <c r="V138" s="36">
        <f>SUMIFS(СВЦЭМ!$C$39:$C$782,СВЦЭМ!$A$39:$A$782,$A138,СВЦЭМ!$B$39:$B$782,V$119)+'СЕТ СН'!$I$12+СВЦЭМ!$D$10+'СЕТ СН'!$I$6-'СЕТ СН'!$I$22</f>
        <v>1353.4786579699999</v>
      </c>
      <c r="W138" s="36">
        <f>SUMIFS(СВЦЭМ!$C$39:$C$782,СВЦЭМ!$A$39:$A$782,$A138,СВЦЭМ!$B$39:$B$782,W$119)+'СЕТ СН'!$I$12+СВЦЭМ!$D$10+'СЕТ СН'!$I$6-'СЕТ СН'!$I$22</f>
        <v>1363.9786217000001</v>
      </c>
      <c r="X138" s="36">
        <f>SUMIFS(СВЦЭМ!$C$39:$C$782,СВЦЭМ!$A$39:$A$782,$A138,СВЦЭМ!$B$39:$B$782,X$119)+'СЕТ СН'!$I$12+СВЦЭМ!$D$10+'СЕТ СН'!$I$6-'СЕТ СН'!$I$22</f>
        <v>1384.6071865399999</v>
      </c>
      <c r="Y138" s="36">
        <f>SUMIFS(СВЦЭМ!$C$39:$C$782,СВЦЭМ!$A$39:$A$782,$A138,СВЦЭМ!$B$39:$B$782,Y$119)+'СЕТ СН'!$I$12+СВЦЭМ!$D$10+'СЕТ СН'!$I$6-'СЕТ СН'!$I$22</f>
        <v>1420.2631873</v>
      </c>
    </row>
    <row r="139" spans="1:25" ht="15.75" x14ac:dyDescent="0.2">
      <c r="A139" s="35">
        <f t="shared" si="3"/>
        <v>44459</v>
      </c>
      <c r="B139" s="36">
        <f>SUMIFS(СВЦЭМ!$C$39:$C$782,СВЦЭМ!$A$39:$A$782,$A139,СВЦЭМ!$B$39:$B$782,B$119)+'СЕТ СН'!$I$12+СВЦЭМ!$D$10+'СЕТ СН'!$I$6-'СЕТ СН'!$I$22</f>
        <v>1376.3220437499999</v>
      </c>
      <c r="C139" s="36">
        <f>SUMIFS(СВЦЭМ!$C$39:$C$782,СВЦЭМ!$A$39:$A$782,$A139,СВЦЭМ!$B$39:$B$782,C$119)+'СЕТ СН'!$I$12+СВЦЭМ!$D$10+'СЕТ СН'!$I$6-'СЕТ СН'!$I$22</f>
        <v>1463.43900416</v>
      </c>
      <c r="D139" s="36">
        <f>SUMIFS(СВЦЭМ!$C$39:$C$782,СВЦЭМ!$A$39:$A$782,$A139,СВЦЭМ!$B$39:$B$782,D$119)+'СЕТ СН'!$I$12+СВЦЭМ!$D$10+'СЕТ СН'!$I$6-'СЕТ СН'!$I$22</f>
        <v>1510.8754696599999</v>
      </c>
      <c r="E139" s="36">
        <f>SUMIFS(СВЦЭМ!$C$39:$C$782,СВЦЭМ!$A$39:$A$782,$A139,СВЦЭМ!$B$39:$B$782,E$119)+'СЕТ СН'!$I$12+СВЦЭМ!$D$10+'СЕТ СН'!$I$6-'СЕТ СН'!$I$22</f>
        <v>1529.6087879400002</v>
      </c>
      <c r="F139" s="36">
        <f>SUMIFS(СВЦЭМ!$C$39:$C$782,СВЦЭМ!$A$39:$A$782,$A139,СВЦЭМ!$B$39:$B$782,F$119)+'СЕТ СН'!$I$12+СВЦЭМ!$D$10+'СЕТ СН'!$I$6-'СЕТ СН'!$I$22</f>
        <v>1537.80379451</v>
      </c>
      <c r="G139" s="36">
        <f>SUMIFS(СВЦЭМ!$C$39:$C$782,СВЦЭМ!$A$39:$A$782,$A139,СВЦЭМ!$B$39:$B$782,G$119)+'СЕТ СН'!$I$12+СВЦЭМ!$D$10+'СЕТ СН'!$I$6-'СЕТ СН'!$I$22</f>
        <v>1521.3342243100001</v>
      </c>
      <c r="H139" s="36">
        <f>SUMIFS(СВЦЭМ!$C$39:$C$782,СВЦЭМ!$A$39:$A$782,$A139,СВЦЭМ!$B$39:$B$782,H$119)+'СЕТ СН'!$I$12+СВЦЭМ!$D$10+'СЕТ СН'!$I$6-'СЕТ СН'!$I$22</f>
        <v>1472.81626566</v>
      </c>
      <c r="I139" s="36">
        <f>SUMIFS(СВЦЭМ!$C$39:$C$782,СВЦЭМ!$A$39:$A$782,$A139,СВЦЭМ!$B$39:$B$782,I$119)+'СЕТ СН'!$I$12+СВЦЭМ!$D$10+'СЕТ СН'!$I$6-'СЕТ СН'!$I$22</f>
        <v>1428.5133808599999</v>
      </c>
      <c r="J139" s="36">
        <f>SUMIFS(СВЦЭМ!$C$39:$C$782,СВЦЭМ!$A$39:$A$782,$A139,СВЦЭМ!$B$39:$B$782,J$119)+'СЕТ СН'!$I$12+СВЦЭМ!$D$10+'СЕТ СН'!$I$6-'СЕТ СН'!$I$22</f>
        <v>1428.9078763500002</v>
      </c>
      <c r="K139" s="36">
        <f>SUMIFS(СВЦЭМ!$C$39:$C$782,СВЦЭМ!$A$39:$A$782,$A139,СВЦЭМ!$B$39:$B$782,K$119)+'СЕТ СН'!$I$12+СВЦЭМ!$D$10+'СЕТ СН'!$I$6-'СЕТ СН'!$I$22</f>
        <v>1423.3709113499999</v>
      </c>
      <c r="L139" s="36">
        <f>SUMIFS(СВЦЭМ!$C$39:$C$782,СВЦЭМ!$A$39:$A$782,$A139,СВЦЭМ!$B$39:$B$782,L$119)+'СЕТ СН'!$I$12+СВЦЭМ!$D$10+'СЕТ СН'!$I$6-'СЕТ СН'!$I$22</f>
        <v>1403.6382845100002</v>
      </c>
      <c r="M139" s="36">
        <f>SUMIFS(СВЦЭМ!$C$39:$C$782,СВЦЭМ!$A$39:$A$782,$A139,СВЦЭМ!$B$39:$B$782,M$119)+'СЕТ СН'!$I$12+СВЦЭМ!$D$10+'СЕТ СН'!$I$6-'СЕТ СН'!$I$22</f>
        <v>1398.4685588100001</v>
      </c>
      <c r="N139" s="36">
        <f>SUMIFS(СВЦЭМ!$C$39:$C$782,СВЦЭМ!$A$39:$A$782,$A139,СВЦЭМ!$B$39:$B$782,N$119)+'СЕТ СН'!$I$12+СВЦЭМ!$D$10+'СЕТ СН'!$I$6-'СЕТ СН'!$I$22</f>
        <v>1417.61274938</v>
      </c>
      <c r="O139" s="36">
        <f>SUMIFS(СВЦЭМ!$C$39:$C$782,СВЦЭМ!$A$39:$A$782,$A139,СВЦЭМ!$B$39:$B$782,O$119)+'СЕТ СН'!$I$12+СВЦЭМ!$D$10+'СЕТ СН'!$I$6-'СЕТ СН'!$I$22</f>
        <v>1445.73881613</v>
      </c>
      <c r="P139" s="36">
        <f>SUMIFS(СВЦЭМ!$C$39:$C$782,СВЦЭМ!$A$39:$A$782,$A139,СВЦЭМ!$B$39:$B$782,P$119)+'СЕТ СН'!$I$12+СВЦЭМ!$D$10+'СЕТ СН'!$I$6-'СЕТ СН'!$I$22</f>
        <v>1480.41637145</v>
      </c>
      <c r="Q139" s="36">
        <f>SUMIFS(СВЦЭМ!$C$39:$C$782,СВЦЭМ!$A$39:$A$782,$A139,СВЦЭМ!$B$39:$B$782,Q$119)+'СЕТ СН'!$I$12+СВЦЭМ!$D$10+'СЕТ СН'!$I$6-'СЕТ СН'!$I$22</f>
        <v>1484.3484215600001</v>
      </c>
      <c r="R139" s="36">
        <f>SUMIFS(СВЦЭМ!$C$39:$C$782,СВЦЭМ!$A$39:$A$782,$A139,СВЦЭМ!$B$39:$B$782,R$119)+'СЕТ СН'!$I$12+СВЦЭМ!$D$10+'СЕТ СН'!$I$6-'СЕТ СН'!$I$22</f>
        <v>1468.7890829200001</v>
      </c>
      <c r="S139" s="36">
        <f>SUMIFS(СВЦЭМ!$C$39:$C$782,СВЦЭМ!$A$39:$A$782,$A139,СВЦЭМ!$B$39:$B$782,S$119)+'СЕТ СН'!$I$12+СВЦЭМ!$D$10+'СЕТ СН'!$I$6-'СЕТ СН'!$I$22</f>
        <v>1448.7815336399999</v>
      </c>
      <c r="T139" s="36">
        <f>SUMIFS(СВЦЭМ!$C$39:$C$782,СВЦЭМ!$A$39:$A$782,$A139,СВЦЭМ!$B$39:$B$782,T$119)+'СЕТ СН'!$I$12+СВЦЭМ!$D$10+'СЕТ СН'!$I$6-'СЕТ СН'!$I$22</f>
        <v>1439.75568387</v>
      </c>
      <c r="U139" s="36">
        <f>SUMIFS(СВЦЭМ!$C$39:$C$782,СВЦЭМ!$A$39:$A$782,$A139,СВЦЭМ!$B$39:$B$782,U$119)+'СЕТ СН'!$I$12+СВЦЭМ!$D$10+'СЕТ СН'!$I$6-'СЕТ СН'!$I$22</f>
        <v>1456.0471154900001</v>
      </c>
      <c r="V139" s="36">
        <f>SUMIFS(СВЦЭМ!$C$39:$C$782,СВЦЭМ!$A$39:$A$782,$A139,СВЦЭМ!$B$39:$B$782,V$119)+'СЕТ СН'!$I$12+СВЦЭМ!$D$10+'СЕТ СН'!$I$6-'СЕТ СН'!$I$22</f>
        <v>1406.3576571799999</v>
      </c>
      <c r="W139" s="36">
        <f>SUMIFS(СВЦЭМ!$C$39:$C$782,СВЦЭМ!$A$39:$A$782,$A139,СВЦЭМ!$B$39:$B$782,W$119)+'СЕТ СН'!$I$12+СВЦЭМ!$D$10+'СЕТ СН'!$I$6-'СЕТ СН'!$I$22</f>
        <v>1397.3630090199999</v>
      </c>
      <c r="X139" s="36">
        <f>SUMIFS(СВЦЭМ!$C$39:$C$782,СВЦЭМ!$A$39:$A$782,$A139,СВЦЭМ!$B$39:$B$782,X$119)+'СЕТ СН'!$I$12+СВЦЭМ!$D$10+'СЕТ СН'!$I$6-'СЕТ СН'!$I$22</f>
        <v>1431.8793309</v>
      </c>
      <c r="Y139" s="36">
        <f>SUMIFS(СВЦЭМ!$C$39:$C$782,СВЦЭМ!$A$39:$A$782,$A139,СВЦЭМ!$B$39:$B$782,Y$119)+'СЕТ СН'!$I$12+СВЦЭМ!$D$10+'СЕТ СН'!$I$6-'СЕТ СН'!$I$22</f>
        <v>1410.0836304899999</v>
      </c>
    </row>
    <row r="140" spans="1:25" ht="15.75" x14ac:dyDescent="0.2">
      <c r="A140" s="35">
        <f t="shared" si="3"/>
        <v>44460</v>
      </c>
      <c r="B140" s="36">
        <f>SUMIFS(СВЦЭМ!$C$39:$C$782,СВЦЭМ!$A$39:$A$782,$A140,СВЦЭМ!$B$39:$B$782,B$119)+'СЕТ СН'!$I$12+СВЦЭМ!$D$10+'СЕТ СН'!$I$6-'СЕТ СН'!$I$22</f>
        <v>1472.6201147100001</v>
      </c>
      <c r="C140" s="36">
        <f>SUMIFS(СВЦЭМ!$C$39:$C$782,СВЦЭМ!$A$39:$A$782,$A140,СВЦЭМ!$B$39:$B$782,C$119)+'СЕТ СН'!$I$12+СВЦЭМ!$D$10+'СЕТ СН'!$I$6-'СЕТ СН'!$I$22</f>
        <v>1545.49178755</v>
      </c>
      <c r="D140" s="36">
        <f>SUMIFS(СВЦЭМ!$C$39:$C$782,СВЦЭМ!$A$39:$A$782,$A140,СВЦЭМ!$B$39:$B$782,D$119)+'СЕТ СН'!$I$12+СВЦЭМ!$D$10+'СЕТ СН'!$I$6-'СЕТ СН'!$I$22</f>
        <v>1572.51957522</v>
      </c>
      <c r="E140" s="36">
        <f>SUMIFS(СВЦЭМ!$C$39:$C$782,СВЦЭМ!$A$39:$A$782,$A140,СВЦЭМ!$B$39:$B$782,E$119)+'СЕТ СН'!$I$12+СВЦЭМ!$D$10+'СЕТ СН'!$I$6-'СЕТ СН'!$I$22</f>
        <v>1579.60248045</v>
      </c>
      <c r="F140" s="36">
        <f>SUMIFS(СВЦЭМ!$C$39:$C$782,СВЦЭМ!$A$39:$A$782,$A140,СВЦЭМ!$B$39:$B$782,F$119)+'СЕТ СН'!$I$12+СВЦЭМ!$D$10+'СЕТ СН'!$I$6-'СЕТ СН'!$I$22</f>
        <v>1576.2735356799999</v>
      </c>
      <c r="G140" s="36">
        <f>SUMIFS(СВЦЭМ!$C$39:$C$782,СВЦЭМ!$A$39:$A$782,$A140,СВЦЭМ!$B$39:$B$782,G$119)+'СЕТ СН'!$I$12+СВЦЭМ!$D$10+'СЕТ СН'!$I$6-'СЕТ СН'!$I$22</f>
        <v>1557.50476568</v>
      </c>
      <c r="H140" s="36">
        <f>SUMIFS(СВЦЭМ!$C$39:$C$782,СВЦЭМ!$A$39:$A$782,$A140,СВЦЭМ!$B$39:$B$782,H$119)+'СЕТ СН'!$I$12+СВЦЭМ!$D$10+'СЕТ СН'!$I$6-'СЕТ СН'!$I$22</f>
        <v>1502.06516018</v>
      </c>
      <c r="I140" s="36">
        <f>SUMIFS(СВЦЭМ!$C$39:$C$782,СВЦЭМ!$A$39:$A$782,$A140,СВЦЭМ!$B$39:$B$782,I$119)+'СЕТ СН'!$I$12+СВЦЭМ!$D$10+'СЕТ СН'!$I$6-'СЕТ СН'!$I$22</f>
        <v>1461.1975485600001</v>
      </c>
      <c r="J140" s="36">
        <f>SUMIFS(СВЦЭМ!$C$39:$C$782,СВЦЭМ!$A$39:$A$782,$A140,СВЦЭМ!$B$39:$B$782,J$119)+'СЕТ СН'!$I$12+СВЦЭМ!$D$10+'СЕТ СН'!$I$6-'СЕТ СН'!$I$22</f>
        <v>1444.0120154400001</v>
      </c>
      <c r="K140" s="36">
        <f>SUMIFS(СВЦЭМ!$C$39:$C$782,СВЦЭМ!$A$39:$A$782,$A140,СВЦЭМ!$B$39:$B$782,K$119)+'СЕТ СН'!$I$12+СВЦЭМ!$D$10+'СЕТ СН'!$I$6-'СЕТ СН'!$I$22</f>
        <v>1418.3693534899999</v>
      </c>
      <c r="L140" s="36">
        <f>SUMIFS(СВЦЭМ!$C$39:$C$782,СВЦЭМ!$A$39:$A$782,$A140,СВЦЭМ!$B$39:$B$782,L$119)+'СЕТ СН'!$I$12+СВЦЭМ!$D$10+'СЕТ СН'!$I$6-'СЕТ СН'!$I$22</f>
        <v>1404.3512265499999</v>
      </c>
      <c r="M140" s="36">
        <f>SUMIFS(СВЦЭМ!$C$39:$C$782,СВЦЭМ!$A$39:$A$782,$A140,СВЦЭМ!$B$39:$B$782,M$119)+'СЕТ СН'!$I$12+СВЦЭМ!$D$10+'СЕТ СН'!$I$6-'СЕТ СН'!$I$22</f>
        <v>1406.6608159100001</v>
      </c>
      <c r="N140" s="36">
        <f>SUMIFS(СВЦЭМ!$C$39:$C$782,СВЦЭМ!$A$39:$A$782,$A140,СВЦЭМ!$B$39:$B$782,N$119)+'СЕТ СН'!$I$12+СВЦЭМ!$D$10+'СЕТ СН'!$I$6-'СЕТ СН'!$I$22</f>
        <v>1423.30510454</v>
      </c>
      <c r="O140" s="36">
        <f>SUMIFS(СВЦЭМ!$C$39:$C$782,СВЦЭМ!$A$39:$A$782,$A140,СВЦЭМ!$B$39:$B$782,O$119)+'СЕТ СН'!$I$12+СВЦЭМ!$D$10+'СЕТ СН'!$I$6-'СЕТ СН'!$I$22</f>
        <v>1428.1706156300002</v>
      </c>
      <c r="P140" s="36">
        <f>SUMIFS(СВЦЭМ!$C$39:$C$782,СВЦЭМ!$A$39:$A$782,$A140,СВЦЭМ!$B$39:$B$782,P$119)+'СЕТ СН'!$I$12+СВЦЭМ!$D$10+'СЕТ СН'!$I$6-'СЕТ СН'!$I$22</f>
        <v>1464.17947073</v>
      </c>
      <c r="Q140" s="36">
        <f>SUMIFS(СВЦЭМ!$C$39:$C$782,СВЦЭМ!$A$39:$A$782,$A140,СВЦЭМ!$B$39:$B$782,Q$119)+'СЕТ СН'!$I$12+СВЦЭМ!$D$10+'СЕТ СН'!$I$6-'СЕТ СН'!$I$22</f>
        <v>1480.5076081699999</v>
      </c>
      <c r="R140" s="36">
        <f>SUMIFS(СВЦЭМ!$C$39:$C$782,СВЦЭМ!$A$39:$A$782,$A140,СВЦЭМ!$B$39:$B$782,R$119)+'СЕТ СН'!$I$12+СВЦЭМ!$D$10+'СЕТ СН'!$I$6-'СЕТ СН'!$I$22</f>
        <v>1470.22574323</v>
      </c>
      <c r="S140" s="36">
        <f>SUMIFS(СВЦЭМ!$C$39:$C$782,СВЦЭМ!$A$39:$A$782,$A140,СВЦЭМ!$B$39:$B$782,S$119)+'СЕТ СН'!$I$12+СВЦЭМ!$D$10+'СЕТ СН'!$I$6-'СЕТ СН'!$I$22</f>
        <v>1446.8364101699999</v>
      </c>
      <c r="T140" s="36">
        <f>SUMIFS(СВЦЭМ!$C$39:$C$782,СВЦЭМ!$A$39:$A$782,$A140,СВЦЭМ!$B$39:$B$782,T$119)+'СЕТ СН'!$I$12+СВЦЭМ!$D$10+'СЕТ СН'!$I$6-'СЕТ СН'!$I$22</f>
        <v>1429.7948297200001</v>
      </c>
      <c r="U140" s="36">
        <f>SUMIFS(СВЦЭМ!$C$39:$C$782,СВЦЭМ!$A$39:$A$782,$A140,СВЦЭМ!$B$39:$B$782,U$119)+'СЕТ СН'!$I$12+СВЦЭМ!$D$10+'СЕТ СН'!$I$6-'СЕТ СН'!$I$22</f>
        <v>1425.6107663299999</v>
      </c>
      <c r="V140" s="36">
        <f>SUMIFS(СВЦЭМ!$C$39:$C$782,СВЦЭМ!$A$39:$A$782,$A140,СВЦЭМ!$B$39:$B$782,V$119)+'СЕТ СН'!$I$12+СВЦЭМ!$D$10+'СЕТ СН'!$I$6-'СЕТ СН'!$I$22</f>
        <v>1423.35209293</v>
      </c>
      <c r="W140" s="36">
        <f>SUMIFS(СВЦЭМ!$C$39:$C$782,СВЦЭМ!$A$39:$A$782,$A140,СВЦЭМ!$B$39:$B$782,W$119)+'СЕТ СН'!$I$12+СВЦЭМ!$D$10+'СЕТ СН'!$I$6-'СЕТ СН'!$I$22</f>
        <v>1418.73214803</v>
      </c>
      <c r="X140" s="36">
        <f>SUMIFS(СВЦЭМ!$C$39:$C$782,СВЦЭМ!$A$39:$A$782,$A140,СВЦЭМ!$B$39:$B$782,X$119)+'СЕТ СН'!$I$12+СВЦЭМ!$D$10+'СЕТ СН'!$I$6-'СЕТ СН'!$I$22</f>
        <v>1394.01614909</v>
      </c>
      <c r="Y140" s="36">
        <f>SUMIFS(СВЦЭМ!$C$39:$C$782,СВЦЭМ!$A$39:$A$782,$A140,СВЦЭМ!$B$39:$B$782,Y$119)+'СЕТ СН'!$I$12+СВЦЭМ!$D$10+'СЕТ СН'!$I$6-'СЕТ СН'!$I$22</f>
        <v>1391.35344104</v>
      </c>
    </row>
    <row r="141" spans="1:25" ht="15.75" x14ac:dyDescent="0.2">
      <c r="A141" s="35">
        <f t="shared" si="3"/>
        <v>44461</v>
      </c>
      <c r="B141" s="36">
        <f>SUMIFS(СВЦЭМ!$C$39:$C$782,СВЦЭМ!$A$39:$A$782,$A141,СВЦЭМ!$B$39:$B$782,B$119)+'СЕТ СН'!$I$12+СВЦЭМ!$D$10+'СЕТ СН'!$I$6-'СЕТ СН'!$I$22</f>
        <v>1463.0615615199999</v>
      </c>
      <c r="C141" s="36">
        <f>SUMIFS(СВЦЭМ!$C$39:$C$782,СВЦЭМ!$A$39:$A$782,$A141,СВЦЭМ!$B$39:$B$782,C$119)+'СЕТ СН'!$I$12+СВЦЭМ!$D$10+'СЕТ СН'!$I$6-'СЕТ СН'!$I$22</f>
        <v>1524.55785459</v>
      </c>
      <c r="D141" s="36">
        <f>SUMIFS(СВЦЭМ!$C$39:$C$782,СВЦЭМ!$A$39:$A$782,$A141,СВЦЭМ!$B$39:$B$782,D$119)+'СЕТ СН'!$I$12+СВЦЭМ!$D$10+'СЕТ СН'!$I$6-'СЕТ СН'!$I$22</f>
        <v>1560.8170184099999</v>
      </c>
      <c r="E141" s="36">
        <f>SUMIFS(СВЦЭМ!$C$39:$C$782,СВЦЭМ!$A$39:$A$782,$A141,СВЦЭМ!$B$39:$B$782,E$119)+'СЕТ СН'!$I$12+СВЦЭМ!$D$10+'СЕТ СН'!$I$6-'СЕТ СН'!$I$22</f>
        <v>1561.59344745</v>
      </c>
      <c r="F141" s="36">
        <f>SUMIFS(СВЦЭМ!$C$39:$C$782,СВЦЭМ!$A$39:$A$782,$A141,СВЦЭМ!$B$39:$B$782,F$119)+'СЕТ СН'!$I$12+СВЦЭМ!$D$10+'СЕТ СН'!$I$6-'СЕТ СН'!$I$22</f>
        <v>1570.7138333699997</v>
      </c>
      <c r="G141" s="36">
        <f>SUMIFS(СВЦЭМ!$C$39:$C$782,СВЦЭМ!$A$39:$A$782,$A141,СВЦЭМ!$B$39:$B$782,G$119)+'СЕТ СН'!$I$12+СВЦЭМ!$D$10+'СЕТ СН'!$I$6-'СЕТ СН'!$I$22</f>
        <v>1552.9892516099999</v>
      </c>
      <c r="H141" s="36">
        <f>SUMIFS(СВЦЭМ!$C$39:$C$782,СВЦЭМ!$A$39:$A$782,$A141,СВЦЭМ!$B$39:$B$782,H$119)+'СЕТ СН'!$I$12+СВЦЭМ!$D$10+'СЕТ СН'!$I$6-'СЕТ СН'!$I$22</f>
        <v>1499.7153285499999</v>
      </c>
      <c r="I141" s="36">
        <f>SUMIFS(СВЦЭМ!$C$39:$C$782,СВЦЭМ!$A$39:$A$782,$A141,СВЦЭМ!$B$39:$B$782,I$119)+'СЕТ СН'!$I$12+СВЦЭМ!$D$10+'СЕТ СН'!$I$6-'СЕТ СН'!$I$22</f>
        <v>1439.39238105</v>
      </c>
      <c r="J141" s="36">
        <f>SUMIFS(СВЦЭМ!$C$39:$C$782,СВЦЭМ!$A$39:$A$782,$A141,СВЦЭМ!$B$39:$B$782,J$119)+'СЕТ СН'!$I$12+СВЦЭМ!$D$10+'СЕТ СН'!$I$6-'СЕТ СН'!$I$22</f>
        <v>1429.4078428400001</v>
      </c>
      <c r="K141" s="36">
        <f>SUMIFS(СВЦЭМ!$C$39:$C$782,СВЦЭМ!$A$39:$A$782,$A141,СВЦЭМ!$B$39:$B$782,K$119)+'СЕТ СН'!$I$12+СВЦЭМ!$D$10+'СЕТ СН'!$I$6-'СЕТ СН'!$I$22</f>
        <v>1417.0913213200001</v>
      </c>
      <c r="L141" s="36">
        <f>SUMIFS(СВЦЭМ!$C$39:$C$782,СВЦЭМ!$A$39:$A$782,$A141,СВЦЭМ!$B$39:$B$782,L$119)+'СЕТ СН'!$I$12+СВЦЭМ!$D$10+'СЕТ СН'!$I$6-'СЕТ СН'!$I$22</f>
        <v>1408.54093975</v>
      </c>
      <c r="M141" s="36">
        <f>SUMIFS(СВЦЭМ!$C$39:$C$782,СВЦЭМ!$A$39:$A$782,$A141,СВЦЭМ!$B$39:$B$782,M$119)+'СЕТ СН'!$I$12+СВЦЭМ!$D$10+'СЕТ СН'!$I$6-'СЕТ СН'!$I$22</f>
        <v>1396.13019764</v>
      </c>
      <c r="N141" s="36">
        <f>SUMIFS(СВЦЭМ!$C$39:$C$782,СВЦЭМ!$A$39:$A$782,$A141,СВЦЭМ!$B$39:$B$782,N$119)+'СЕТ СН'!$I$12+СВЦЭМ!$D$10+'СЕТ СН'!$I$6-'СЕТ СН'!$I$22</f>
        <v>1414.91043068</v>
      </c>
      <c r="O141" s="36">
        <f>SUMIFS(СВЦЭМ!$C$39:$C$782,СВЦЭМ!$A$39:$A$782,$A141,СВЦЭМ!$B$39:$B$782,O$119)+'СЕТ СН'!$I$12+СВЦЭМ!$D$10+'СЕТ СН'!$I$6-'СЕТ СН'!$I$22</f>
        <v>1431.8761110999999</v>
      </c>
      <c r="P141" s="36">
        <f>SUMIFS(СВЦЭМ!$C$39:$C$782,СВЦЭМ!$A$39:$A$782,$A141,СВЦЭМ!$B$39:$B$782,P$119)+'СЕТ СН'!$I$12+СВЦЭМ!$D$10+'СЕТ СН'!$I$6-'СЕТ СН'!$I$22</f>
        <v>1467.5048465300001</v>
      </c>
      <c r="Q141" s="36">
        <f>SUMIFS(СВЦЭМ!$C$39:$C$782,СВЦЭМ!$A$39:$A$782,$A141,СВЦЭМ!$B$39:$B$782,Q$119)+'СЕТ СН'!$I$12+СВЦЭМ!$D$10+'СЕТ СН'!$I$6-'СЕТ СН'!$I$22</f>
        <v>1474.13592877</v>
      </c>
      <c r="R141" s="36">
        <f>SUMIFS(СВЦЭМ!$C$39:$C$782,СВЦЭМ!$A$39:$A$782,$A141,СВЦЭМ!$B$39:$B$782,R$119)+'СЕТ СН'!$I$12+СВЦЭМ!$D$10+'СЕТ СН'!$I$6-'СЕТ СН'!$I$22</f>
        <v>1468.8951038099999</v>
      </c>
      <c r="S141" s="36">
        <f>SUMIFS(СВЦЭМ!$C$39:$C$782,СВЦЭМ!$A$39:$A$782,$A141,СВЦЭМ!$B$39:$B$782,S$119)+'СЕТ СН'!$I$12+СВЦЭМ!$D$10+'СЕТ СН'!$I$6-'СЕТ СН'!$I$22</f>
        <v>1435.2503934599999</v>
      </c>
      <c r="T141" s="36">
        <f>SUMIFS(СВЦЭМ!$C$39:$C$782,СВЦЭМ!$A$39:$A$782,$A141,СВЦЭМ!$B$39:$B$782,T$119)+'СЕТ СН'!$I$12+СВЦЭМ!$D$10+'СЕТ СН'!$I$6-'СЕТ СН'!$I$22</f>
        <v>1413.9695554700002</v>
      </c>
      <c r="U141" s="36">
        <f>SUMIFS(СВЦЭМ!$C$39:$C$782,СВЦЭМ!$A$39:$A$782,$A141,СВЦЭМ!$B$39:$B$782,U$119)+'СЕТ СН'!$I$12+СВЦЭМ!$D$10+'СЕТ СН'!$I$6-'СЕТ СН'!$I$22</f>
        <v>1416.51219324</v>
      </c>
      <c r="V141" s="36">
        <f>SUMIFS(СВЦЭМ!$C$39:$C$782,СВЦЭМ!$A$39:$A$782,$A141,СВЦЭМ!$B$39:$B$782,V$119)+'СЕТ СН'!$I$12+СВЦЭМ!$D$10+'СЕТ СН'!$I$6-'СЕТ СН'!$I$22</f>
        <v>1410.96633453</v>
      </c>
      <c r="W141" s="36">
        <f>SUMIFS(СВЦЭМ!$C$39:$C$782,СВЦЭМ!$A$39:$A$782,$A141,СВЦЭМ!$B$39:$B$782,W$119)+'СЕТ СН'!$I$12+СВЦЭМ!$D$10+'СЕТ СН'!$I$6-'СЕТ СН'!$I$22</f>
        <v>1406.77563702</v>
      </c>
      <c r="X141" s="36">
        <f>SUMIFS(СВЦЭМ!$C$39:$C$782,СВЦЭМ!$A$39:$A$782,$A141,СВЦЭМ!$B$39:$B$782,X$119)+'СЕТ СН'!$I$12+СВЦЭМ!$D$10+'СЕТ СН'!$I$6-'СЕТ СН'!$I$22</f>
        <v>1387.9136944299999</v>
      </c>
      <c r="Y141" s="36">
        <f>SUMIFS(СВЦЭМ!$C$39:$C$782,СВЦЭМ!$A$39:$A$782,$A141,СВЦЭМ!$B$39:$B$782,Y$119)+'СЕТ СН'!$I$12+СВЦЭМ!$D$10+'СЕТ СН'!$I$6-'СЕТ СН'!$I$22</f>
        <v>1384.08853649</v>
      </c>
    </row>
    <row r="142" spans="1:25" ht="15.75" x14ac:dyDescent="0.2">
      <c r="A142" s="35">
        <f t="shared" si="3"/>
        <v>44462</v>
      </c>
      <c r="B142" s="36">
        <f>SUMIFS(СВЦЭМ!$C$39:$C$782,СВЦЭМ!$A$39:$A$782,$A142,СВЦЭМ!$B$39:$B$782,B$119)+'СЕТ СН'!$I$12+СВЦЭМ!$D$10+'СЕТ СН'!$I$6-'СЕТ СН'!$I$22</f>
        <v>1498.7872822499999</v>
      </c>
      <c r="C142" s="36">
        <f>SUMIFS(СВЦЭМ!$C$39:$C$782,СВЦЭМ!$A$39:$A$782,$A142,СВЦЭМ!$B$39:$B$782,C$119)+'СЕТ СН'!$I$12+СВЦЭМ!$D$10+'СЕТ СН'!$I$6-'СЕТ СН'!$I$22</f>
        <v>1598.5480847399999</v>
      </c>
      <c r="D142" s="36">
        <f>SUMIFS(СВЦЭМ!$C$39:$C$782,СВЦЭМ!$A$39:$A$782,$A142,СВЦЭМ!$B$39:$B$782,D$119)+'СЕТ СН'!$I$12+СВЦЭМ!$D$10+'СЕТ СН'!$I$6-'СЕТ СН'!$I$22</f>
        <v>1652.3483923599999</v>
      </c>
      <c r="E142" s="36">
        <f>SUMIFS(СВЦЭМ!$C$39:$C$782,СВЦЭМ!$A$39:$A$782,$A142,СВЦЭМ!$B$39:$B$782,E$119)+'СЕТ СН'!$I$12+СВЦЭМ!$D$10+'СЕТ СН'!$I$6-'СЕТ СН'!$I$22</f>
        <v>1666.4601203499999</v>
      </c>
      <c r="F142" s="36">
        <f>SUMIFS(СВЦЭМ!$C$39:$C$782,СВЦЭМ!$A$39:$A$782,$A142,СВЦЭМ!$B$39:$B$782,F$119)+'СЕТ СН'!$I$12+СВЦЭМ!$D$10+'СЕТ СН'!$I$6-'СЕТ СН'!$I$22</f>
        <v>1669.1918032799999</v>
      </c>
      <c r="G142" s="36">
        <f>SUMIFS(СВЦЭМ!$C$39:$C$782,СВЦЭМ!$A$39:$A$782,$A142,СВЦЭМ!$B$39:$B$782,G$119)+'СЕТ СН'!$I$12+СВЦЭМ!$D$10+'СЕТ СН'!$I$6-'СЕТ СН'!$I$22</f>
        <v>1635.2081690399998</v>
      </c>
      <c r="H142" s="36">
        <f>SUMIFS(СВЦЭМ!$C$39:$C$782,СВЦЭМ!$A$39:$A$782,$A142,СВЦЭМ!$B$39:$B$782,H$119)+'СЕТ СН'!$I$12+СВЦЭМ!$D$10+'СЕТ СН'!$I$6-'СЕТ СН'!$I$22</f>
        <v>1566.0454117300001</v>
      </c>
      <c r="I142" s="36">
        <f>SUMIFS(СВЦЭМ!$C$39:$C$782,СВЦЭМ!$A$39:$A$782,$A142,СВЦЭМ!$B$39:$B$782,I$119)+'СЕТ СН'!$I$12+СВЦЭМ!$D$10+'СЕТ СН'!$I$6-'СЕТ СН'!$I$22</f>
        <v>1473.0547702600002</v>
      </c>
      <c r="J142" s="36">
        <f>SUMIFS(СВЦЭМ!$C$39:$C$782,СВЦЭМ!$A$39:$A$782,$A142,СВЦЭМ!$B$39:$B$782,J$119)+'СЕТ СН'!$I$12+СВЦЭМ!$D$10+'СЕТ СН'!$I$6-'СЕТ СН'!$I$22</f>
        <v>1471.2486903500001</v>
      </c>
      <c r="K142" s="36">
        <f>SUMIFS(СВЦЭМ!$C$39:$C$782,СВЦЭМ!$A$39:$A$782,$A142,СВЦЭМ!$B$39:$B$782,K$119)+'СЕТ СН'!$I$12+СВЦЭМ!$D$10+'СЕТ СН'!$I$6-'СЕТ СН'!$I$22</f>
        <v>1486.63505005</v>
      </c>
      <c r="L142" s="36">
        <f>SUMIFS(СВЦЭМ!$C$39:$C$782,СВЦЭМ!$A$39:$A$782,$A142,СВЦЭМ!$B$39:$B$782,L$119)+'СЕТ СН'!$I$12+СВЦЭМ!$D$10+'СЕТ СН'!$I$6-'СЕТ СН'!$I$22</f>
        <v>1486.8023759100001</v>
      </c>
      <c r="M142" s="36">
        <f>SUMIFS(СВЦЭМ!$C$39:$C$782,СВЦЭМ!$A$39:$A$782,$A142,СВЦЭМ!$B$39:$B$782,M$119)+'СЕТ СН'!$I$12+СВЦЭМ!$D$10+'СЕТ СН'!$I$6-'СЕТ СН'!$I$22</f>
        <v>1473.34731588</v>
      </c>
      <c r="N142" s="36">
        <f>SUMIFS(СВЦЭМ!$C$39:$C$782,СВЦЭМ!$A$39:$A$782,$A142,СВЦЭМ!$B$39:$B$782,N$119)+'СЕТ СН'!$I$12+СВЦЭМ!$D$10+'СЕТ СН'!$I$6-'СЕТ СН'!$I$22</f>
        <v>1457.8320570199999</v>
      </c>
      <c r="O142" s="36">
        <f>SUMIFS(СВЦЭМ!$C$39:$C$782,СВЦЭМ!$A$39:$A$782,$A142,СВЦЭМ!$B$39:$B$782,O$119)+'СЕТ СН'!$I$12+СВЦЭМ!$D$10+'СЕТ СН'!$I$6-'СЕТ СН'!$I$22</f>
        <v>1447.9644722799999</v>
      </c>
      <c r="P142" s="36">
        <f>SUMIFS(СВЦЭМ!$C$39:$C$782,СВЦЭМ!$A$39:$A$782,$A142,СВЦЭМ!$B$39:$B$782,P$119)+'СЕТ СН'!$I$12+СВЦЭМ!$D$10+'СЕТ СН'!$I$6-'СЕТ СН'!$I$22</f>
        <v>1476.62796678</v>
      </c>
      <c r="Q142" s="36">
        <f>SUMIFS(СВЦЭМ!$C$39:$C$782,СВЦЭМ!$A$39:$A$782,$A142,СВЦЭМ!$B$39:$B$782,Q$119)+'СЕТ СН'!$I$12+СВЦЭМ!$D$10+'СЕТ СН'!$I$6-'СЕТ СН'!$I$22</f>
        <v>1484.2169301899999</v>
      </c>
      <c r="R142" s="36">
        <f>SUMIFS(СВЦЭМ!$C$39:$C$782,СВЦЭМ!$A$39:$A$782,$A142,СВЦЭМ!$B$39:$B$782,R$119)+'СЕТ СН'!$I$12+СВЦЭМ!$D$10+'СЕТ СН'!$I$6-'СЕТ СН'!$I$22</f>
        <v>1476.6229455</v>
      </c>
      <c r="S142" s="36">
        <f>SUMIFS(СВЦЭМ!$C$39:$C$782,СВЦЭМ!$A$39:$A$782,$A142,СВЦЭМ!$B$39:$B$782,S$119)+'СЕТ СН'!$I$12+СВЦЭМ!$D$10+'СЕТ СН'!$I$6-'СЕТ СН'!$I$22</f>
        <v>1453.2215426299999</v>
      </c>
      <c r="T142" s="36">
        <f>SUMIFS(СВЦЭМ!$C$39:$C$782,СВЦЭМ!$A$39:$A$782,$A142,СВЦЭМ!$B$39:$B$782,T$119)+'СЕТ СН'!$I$12+СВЦЭМ!$D$10+'СЕТ СН'!$I$6-'СЕТ СН'!$I$22</f>
        <v>1436.5816947200001</v>
      </c>
      <c r="U142" s="36">
        <f>SUMIFS(СВЦЭМ!$C$39:$C$782,СВЦЭМ!$A$39:$A$782,$A142,СВЦЭМ!$B$39:$B$782,U$119)+'СЕТ СН'!$I$12+СВЦЭМ!$D$10+'СЕТ СН'!$I$6-'СЕТ СН'!$I$22</f>
        <v>1429.6683720800002</v>
      </c>
      <c r="V142" s="36">
        <f>SUMIFS(СВЦЭМ!$C$39:$C$782,СВЦЭМ!$A$39:$A$782,$A142,СВЦЭМ!$B$39:$B$782,V$119)+'СЕТ СН'!$I$12+СВЦЭМ!$D$10+'СЕТ СН'!$I$6-'СЕТ СН'!$I$22</f>
        <v>1425.9672736100001</v>
      </c>
      <c r="W142" s="36">
        <f>SUMIFS(СВЦЭМ!$C$39:$C$782,СВЦЭМ!$A$39:$A$782,$A142,СВЦЭМ!$B$39:$B$782,W$119)+'СЕТ СН'!$I$12+СВЦЭМ!$D$10+'СЕТ СН'!$I$6-'СЕТ СН'!$I$22</f>
        <v>1411.73346988</v>
      </c>
      <c r="X142" s="36">
        <f>SUMIFS(СВЦЭМ!$C$39:$C$782,СВЦЭМ!$A$39:$A$782,$A142,СВЦЭМ!$B$39:$B$782,X$119)+'СЕТ СН'!$I$12+СВЦЭМ!$D$10+'СЕТ СН'!$I$6-'СЕТ СН'!$I$22</f>
        <v>1398.04290939</v>
      </c>
      <c r="Y142" s="36">
        <f>SUMIFS(СВЦЭМ!$C$39:$C$782,СВЦЭМ!$A$39:$A$782,$A142,СВЦЭМ!$B$39:$B$782,Y$119)+'СЕТ СН'!$I$12+СВЦЭМ!$D$10+'СЕТ СН'!$I$6-'СЕТ СН'!$I$22</f>
        <v>1446.4059021600001</v>
      </c>
    </row>
    <row r="143" spans="1:25" ht="15.75" x14ac:dyDescent="0.2">
      <c r="A143" s="35">
        <f t="shared" si="3"/>
        <v>44463</v>
      </c>
      <c r="B143" s="36">
        <f>SUMIFS(СВЦЭМ!$C$39:$C$782,СВЦЭМ!$A$39:$A$782,$A143,СВЦЭМ!$B$39:$B$782,B$119)+'СЕТ СН'!$I$12+СВЦЭМ!$D$10+'СЕТ СН'!$I$6-'СЕТ СН'!$I$22</f>
        <v>1470.9222951100001</v>
      </c>
      <c r="C143" s="36">
        <f>SUMIFS(СВЦЭМ!$C$39:$C$782,СВЦЭМ!$A$39:$A$782,$A143,СВЦЭМ!$B$39:$B$782,C$119)+'СЕТ СН'!$I$12+СВЦЭМ!$D$10+'СЕТ СН'!$I$6-'СЕТ СН'!$I$22</f>
        <v>1530.65781442</v>
      </c>
      <c r="D143" s="36">
        <f>SUMIFS(СВЦЭМ!$C$39:$C$782,СВЦЭМ!$A$39:$A$782,$A143,СВЦЭМ!$B$39:$B$782,D$119)+'СЕТ СН'!$I$12+СВЦЭМ!$D$10+'СЕТ СН'!$I$6-'СЕТ СН'!$I$22</f>
        <v>1597.1903606999999</v>
      </c>
      <c r="E143" s="36">
        <f>SUMIFS(СВЦЭМ!$C$39:$C$782,СВЦЭМ!$A$39:$A$782,$A143,СВЦЭМ!$B$39:$B$782,E$119)+'СЕТ СН'!$I$12+СВЦЭМ!$D$10+'СЕТ СН'!$I$6-'СЕТ СН'!$I$22</f>
        <v>1614.8321073</v>
      </c>
      <c r="F143" s="36">
        <f>SUMIFS(СВЦЭМ!$C$39:$C$782,СВЦЭМ!$A$39:$A$782,$A143,СВЦЭМ!$B$39:$B$782,F$119)+'СЕТ СН'!$I$12+СВЦЭМ!$D$10+'СЕТ СН'!$I$6-'СЕТ СН'!$I$22</f>
        <v>1620.0951504799998</v>
      </c>
      <c r="G143" s="36">
        <f>SUMIFS(СВЦЭМ!$C$39:$C$782,СВЦЭМ!$A$39:$A$782,$A143,СВЦЭМ!$B$39:$B$782,G$119)+'СЕТ СН'!$I$12+СВЦЭМ!$D$10+'СЕТ СН'!$I$6-'СЕТ СН'!$I$22</f>
        <v>1582.1798375699998</v>
      </c>
      <c r="H143" s="36">
        <f>SUMIFS(СВЦЭМ!$C$39:$C$782,СВЦЭМ!$A$39:$A$782,$A143,СВЦЭМ!$B$39:$B$782,H$119)+'СЕТ СН'!$I$12+СВЦЭМ!$D$10+'СЕТ СН'!$I$6-'СЕТ СН'!$I$22</f>
        <v>1504.50610046</v>
      </c>
      <c r="I143" s="36">
        <f>SUMIFS(СВЦЭМ!$C$39:$C$782,СВЦЭМ!$A$39:$A$782,$A143,СВЦЭМ!$B$39:$B$782,I$119)+'СЕТ СН'!$I$12+СВЦЭМ!$D$10+'СЕТ СН'!$I$6-'СЕТ СН'!$I$22</f>
        <v>1450.7090809000001</v>
      </c>
      <c r="J143" s="36">
        <f>SUMIFS(СВЦЭМ!$C$39:$C$782,СВЦЭМ!$A$39:$A$782,$A143,СВЦЭМ!$B$39:$B$782,J$119)+'СЕТ СН'!$I$12+СВЦЭМ!$D$10+'СЕТ СН'!$I$6-'СЕТ СН'!$I$22</f>
        <v>1463.9154627100002</v>
      </c>
      <c r="K143" s="36">
        <f>SUMIFS(СВЦЭМ!$C$39:$C$782,СВЦЭМ!$A$39:$A$782,$A143,СВЦЭМ!$B$39:$B$782,K$119)+'СЕТ СН'!$I$12+СВЦЭМ!$D$10+'СЕТ СН'!$I$6-'СЕТ СН'!$I$22</f>
        <v>1477.5358015500001</v>
      </c>
      <c r="L143" s="36">
        <f>SUMIFS(СВЦЭМ!$C$39:$C$782,СВЦЭМ!$A$39:$A$782,$A143,СВЦЭМ!$B$39:$B$782,L$119)+'СЕТ СН'!$I$12+СВЦЭМ!$D$10+'СЕТ СН'!$I$6-'СЕТ СН'!$I$22</f>
        <v>1488.8542130999999</v>
      </c>
      <c r="M143" s="36">
        <f>SUMIFS(СВЦЭМ!$C$39:$C$782,СВЦЭМ!$A$39:$A$782,$A143,СВЦЭМ!$B$39:$B$782,M$119)+'СЕТ СН'!$I$12+СВЦЭМ!$D$10+'СЕТ СН'!$I$6-'СЕТ СН'!$I$22</f>
        <v>1475.09325119</v>
      </c>
      <c r="N143" s="36">
        <f>SUMIFS(СВЦЭМ!$C$39:$C$782,СВЦЭМ!$A$39:$A$782,$A143,СВЦЭМ!$B$39:$B$782,N$119)+'СЕТ СН'!$I$12+СВЦЭМ!$D$10+'СЕТ СН'!$I$6-'СЕТ СН'!$I$22</f>
        <v>1451.51129717</v>
      </c>
      <c r="O143" s="36">
        <f>SUMIFS(СВЦЭМ!$C$39:$C$782,СВЦЭМ!$A$39:$A$782,$A143,СВЦЭМ!$B$39:$B$782,O$119)+'СЕТ СН'!$I$12+СВЦЭМ!$D$10+'СЕТ СН'!$I$6-'СЕТ СН'!$I$22</f>
        <v>1441.04722638</v>
      </c>
      <c r="P143" s="36">
        <f>SUMIFS(СВЦЭМ!$C$39:$C$782,СВЦЭМ!$A$39:$A$782,$A143,СВЦЭМ!$B$39:$B$782,P$119)+'СЕТ СН'!$I$12+СВЦЭМ!$D$10+'СЕТ СН'!$I$6-'СЕТ СН'!$I$22</f>
        <v>1481.8172996600001</v>
      </c>
      <c r="Q143" s="36">
        <f>SUMIFS(СВЦЭМ!$C$39:$C$782,СВЦЭМ!$A$39:$A$782,$A143,СВЦЭМ!$B$39:$B$782,Q$119)+'СЕТ СН'!$I$12+СВЦЭМ!$D$10+'СЕТ СН'!$I$6-'СЕТ СН'!$I$22</f>
        <v>1485.98358229</v>
      </c>
      <c r="R143" s="36">
        <f>SUMIFS(СВЦЭМ!$C$39:$C$782,СВЦЭМ!$A$39:$A$782,$A143,СВЦЭМ!$B$39:$B$782,R$119)+'СЕТ СН'!$I$12+СВЦЭМ!$D$10+'СЕТ СН'!$I$6-'СЕТ СН'!$I$22</f>
        <v>1473.6177589700001</v>
      </c>
      <c r="S143" s="36">
        <f>SUMIFS(СВЦЭМ!$C$39:$C$782,СВЦЭМ!$A$39:$A$782,$A143,СВЦЭМ!$B$39:$B$782,S$119)+'СЕТ СН'!$I$12+СВЦЭМ!$D$10+'СЕТ СН'!$I$6-'СЕТ СН'!$I$22</f>
        <v>1457.06833209</v>
      </c>
      <c r="T143" s="36">
        <f>SUMIFS(СВЦЭМ!$C$39:$C$782,СВЦЭМ!$A$39:$A$782,$A143,СВЦЭМ!$B$39:$B$782,T$119)+'СЕТ СН'!$I$12+СВЦЭМ!$D$10+'СЕТ СН'!$I$6-'СЕТ СН'!$I$22</f>
        <v>1437.1351289700001</v>
      </c>
      <c r="U143" s="36">
        <f>SUMIFS(СВЦЭМ!$C$39:$C$782,СВЦЭМ!$A$39:$A$782,$A143,СВЦЭМ!$B$39:$B$782,U$119)+'СЕТ СН'!$I$12+СВЦЭМ!$D$10+'СЕТ СН'!$I$6-'СЕТ СН'!$I$22</f>
        <v>1422.64872625</v>
      </c>
      <c r="V143" s="36">
        <f>SUMIFS(СВЦЭМ!$C$39:$C$782,СВЦЭМ!$A$39:$A$782,$A143,СВЦЭМ!$B$39:$B$782,V$119)+'СЕТ СН'!$I$12+СВЦЭМ!$D$10+'СЕТ СН'!$I$6-'СЕТ СН'!$I$22</f>
        <v>1422.86322462</v>
      </c>
      <c r="W143" s="36">
        <f>SUMIFS(СВЦЭМ!$C$39:$C$782,СВЦЭМ!$A$39:$A$782,$A143,СВЦЭМ!$B$39:$B$782,W$119)+'СЕТ СН'!$I$12+СВЦЭМ!$D$10+'СЕТ СН'!$I$6-'СЕТ СН'!$I$22</f>
        <v>1406.4215432800002</v>
      </c>
      <c r="X143" s="36">
        <f>SUMIFS(СВЦЭМ!$C$39:$C$782,СВЦЭМ!$A$39:$A$782,$A143,СВЦЭМ!$B$39:$B$782,X$119)+'СЕТ СН'!$I$12+СВЦЭМ!$D$10+'СЕТ СН'!$I$6-'СЕТ СН'!$I$22</f>
        <v>1389.9238510099999</v>
      </c>
      <c r="Y143" s="36">
        <f>SUMIFS(СВЦЭМ!$C$39:$C$782,СВЦЭМ!$A$39:$A$782,$A143,СВЦЭМ!$B$39:$B$782,Y$119)+'СЕТ СН'!$I$12+СВЦЭМ!$D$10+'СЕТ СН'!$I$6-'СЕТ СН'!$I$22</f>
        <v>1401.3505479400001</v>
      </c>
    </row>
    <row r="144" spans="1:25" ht="15.75" x14ac:dyDescent="0.2">
      <c r="A144" s="35">
        <f t="shared" si="3"/>
        <v>44464</v>
      </c>
      <c r="B144" s="36">
        <f>SUMIFS(СВЦЭМ!$C$39:$C$782,СВЦЭМ!$A$39:$A$782,$A144,СВЦЭМ!$B$39:$B$782,B$119)+'СЕТ СН'!$I$12+СВЦЭМ!$D$10+'СЕТ СН'!$I$6-'СЕТ СН'!$I$22</f>
        <v>1403.27262625</v>
      </c>
      <c r="C144" s="36">
        <f>SUMIFS(СВЦЭМ!$C$39:$C$782,СВЦЭМ!$A$39:$A$782,$A144,СВЦЭМ!$B$39:$B$782,C$119)+'СЕТ СН'!$I$12+СВЦЭМ!$D$10+'СЕТ СН'!$I$6-'СЕТ СН'!$I$22</f>
        <v>1492.9480452400001</v>
      </c>
      <c r="D144" s="36">
        <f>SUMIFS(СВЦЭМ!$C$39:$C$782,СВЦЭМ!$A$39:$A$782,$A144,СВЦЭМ!$B$39:$B$782,D$119)+'СЕТ СН'!$I$12+СВЦЭМ!$D$10+'СЕТ СН'!$I$6-'СЕТ СН'!$I$22</f>
        <v>1576.7485095899999</v>
      </c>
      <c r="E144" s="36">
        <f>SUMIFS(СВЦЭМ!$C$39:$C$782,СВЦЭМ!$A$39:$A$782,$A144,СВЦЭМ!$B$39:$B$782,E$119)+'СЕТ СН'!$I$12+СВЦЭМ!$D$10+'СЕТ СН'!$I$6-'СЕТ СН'!$I$22</f>
        <v>1606.4413628599998</v>
      </c>
      <c r="F144" s="36">
        <f>SUMIFS(СВЦЭМ!$C$39:$C$782,СВЦЭМ!$A$39:$A$782,$A144,СВЦЭМ!$B$39:$B$782,F$119)+'СЕТ СН'!$I$12+СВЦЭМ!$D$10+'СЕТ СН'!$I$6-'СЕТ СН'!$I$22</f>
        <v>1602.9240846999999</v>
      </c>
      <c r="G144" s="36">
        <f>SUMIFS(СВЦЭМ!$C$39:$C$782,СВЦЭМ!$A$39:$A$782,$A144,СВЦЭМ!$B$39:$B$782,G$119)+'СЕТ СН'!$I$12+СВЦЭМ!$D$10+'СЕТ СН'!$I$6-'СЕТ СН'!$I$22</f>
        <v>1595.5508187999999</v>
      </c>
      <c r="H144" s="36">
        <f>SUMIFS(СВЦЭМ!$C$39:$C$782,СВЦЭМ!$A$39:$A$782,$A144,СВЦЭМ!$B$39:$B$782,H$119)+'СЕТ СН'!$I$12+СВЦЭМ!$D$10+'СЕТ СН'!$I$6-'СЕТ СН'!$I$22</f>
        <v>1567.4401184799999</v>
      </c>
      <c r="I144" s="36">
        <f>SUMIFS(СВЦЭМ!$C$39:$C$782,СВЦЭМ!$A$39:$A$782,$A144,СВЦЭМ!$B$39:$B$782,I$119)+'СЕТ СН'!$I$12+СВЦЭМ!$D$10+'СЕТ СН'!$I$6-'СЕТ СН'!$I$22</f>
        <v>1480.57731244</v>
      </c>
      <c r="J144" s="36">
        <f>SUMIFS(СВЦЭМ!$C$39:$C$782,СВЦЭМ!$A$39:$A$782,$A144,СВЦЭМ!$B$39:$B$782,J$119)+'СЕТ СН'!$I$12+СВЦЭМ!$D$10+'СЕТ СН'!$I$6-'СЕТ СН'!$I$22</f>
        <v>1430.32874786</v>
      </c>
      <c r="K144" s="36">
        <f>SUMIFS(СВЦЭМ!$C$39:$C$782,СВЦЭМ!$A$39:$A$782,$A144,СВЦЭМ!$B$39:$B$782,K$119)+'СЕТ СН'!$I$12+СВЦЭМ!$D$10+'СЕТ СН'!$I$6-'СЕТ СН'!$I$22</f>
        <v>1427.3257209799999</v>
      </c>
      <c r="L144" s="36">
        <f>SUMIFS(СВЦЭМ!$C$39:$C$782,СВЦЭМ!$A$39:$A$782,$A144,СВЦЭМ!$B$39:$B$782,L$119)+'СЕТ СН'!$I$12+СВЦЭМ!$D$10+'СЕТ СН'!$I$6-'СЕТ СН'!$I$22</f>
        <v>1420.2757248100002</v>
      </c>
      <c r="M144" s="36">
        <f>SUMIFS(СВЦЭМ!$C$39:$C$782,СВЦЭМ!$A$39:$A$782,$A144,СВЦЭМ!$B$39:$B$782,M$119)+'СЕТ СН'!$I$12+СВЦЭМ!$D$10+'СЕТ СН'!$I$6-'СЕТ СН'!$I$22</f>
        <v>1422.7311759300001</v>
      </c>
      <c r="N144" s="36">
        <f>SUMIFS(СВЦЭМ!$C$39:$C$782,СВЦЭМ!$A$39:$A$782,$A144,СВЦЭМ!$B$39:$B$782,N$119)+'СЕТ СН'!$I$12+СВЦЭМ!$D$10+'СЕТ СН'!$I$6-'СЕТ СН'!$I$22</f>
        <v>1430.3697821599999</v>
      </c>
      <c r="O144" s="36">
        <f>SUMIFS(СВЦЭМ!$C$39:$C$782,СВЦЭМ!$A$39:$A$782,$A144,СВЦЭМ!$B$39:$B$782,O$119)+'СЕТ СН'!$I$12+СВЦЭМ!$D$10+'СЕТ СН'!$I$6-'СЕТ СН'!$I$22</f>
        <v>1453.78751678</v>
      </c>
      <c r="P144" s="36">
        <f>SUMIFS(СВЦЭМ!$C$39:$C$782,СВЦЭМ!$A$39:$A$782,$A144,СВЦЭМ!$B$39:$B$782,P$119)+'СЕТ СН'!$I$12+СВЦЭМ!$D$10+'СЕТ СН'!$I$6-'СЕТ СН'!$I$22</f>
        <v>1484.7366407899999</v>
      </c>
      <c r="Q144" s="36">
        <f>SUMIFS(СВЦЭМ!$C$39:$C$782,СВЦЭМ!$A$39:$A$782,$A144,СВЦЭМ!$B$39:$B$782,Q$119)+'СЕТ СН'!$I$12+СВЦЭМ!$D$10+'СЕТ СН'!$I$6-'СЕТ СН'!$I$22</f>
        <v>1488.1408316299999</v>
      </c>
      <c r="R144" s="36">
        <f>SUMIFS(СВЦЭМ!$C$39:$C$782,СВЦЭМ!$A$39:$A$782,$A144,СВЦЭМ!$B$39:$B$782,R$119)+'СЕТ СН'!$I$12+СВЦЭМ!$D$10+'СЕТ СН'!$I$6-'СЕТ СН'!$I$22</f>
        <v>1475.1169086499999</v>
      </c>
      <c r="S144" s="36">
        <f>SUMIFS(СВЦЭМ!$C$39:$C$782,СВЦЭМ!$A$39:$A$782,$A144,СВЦЭМ!$B$39:$B$782,S$119)+'СЕТ СН'!$I$12+СВЦЭМ!$D$10+'СЕТ СН'!$I$6-'СЕТ СН'!$I$22</f>
        <v>1443.0608631300001</v>
      </c>
      <c r="T144" s="36">
        <f>SUMIFS(СВЦЭМ!$C$39:$C$782,СВЦЭМ!$A$39:$A$782,$A144,СВЦЭМ!$B$39:$B$782,T$119)+'СЕТ СН'!$I$12+СВЦЭМ!$D$10+'СЕТ СН'!$I$6-'СЕТ СН'!$I$22</f>
        <v>1413.4503079000001</v>
      </c>
      <c r="U144" s="36">
        <f>SUMIFS(СВЦЭМ!$C$39:$C$782,СВЦЭМ!$A$39:$A$782,$A144,СВЦЭМ!$B$39:$B$782,U$119)+'СЕТ СН'!$I$12+СВЦЭМ!$D$10+'СЕТ СН'!$I$6-'СЕТ СН'!$I$22</f>
        <v>1400.6087836199999</v>
      </c>
      <c r="V144" s="36">
        <f>SUMIFS(СВЦЭМ!$C$39:$C$782,СВЦЭМ!$A$39:$A$782,$A144,СВЦЭМ!$B$39:$B$782,V$119)+'СЕТ СН'!$I$12+СВЦЭМ!$D$10+'СЕТ СН'!$I$6-'СЕТ СН'!$I$22</f>
        <v>1405.5737351500002</v>
      </c>
      <c r="W144" s="36">
        <f>SUMIFS(СВЦЭМ!$C$39:$C$782,СВЦЭМ!$A$39:$A$782,$A144,СВЦЭМ!$B$39:$B$782,W$119)+'СЕТ СН'!$I$12+СВЦЭМ!$D$10+'СЕТ СН'!$I$6-'СЕТ СН'!$I$22</f>
        <v>1390.7881606400001</v>
      </c>
      <c r="X144" s="36">
        <f>SUMIFS(СВЦЭМ!$C$39:$C$782,СВЦЭМ!$A$39:$A$782,$A144,СВЦЭМ!$B$39:$B$782,X$119)+'СЕТ СН'!$I$12+СВЦЭМ!$D$10+'СЕТ СН'!$I$6-'СЕТ СН'!$I$22</f>
        <v>1430.4183505400001</v>
      </c>
      <c r="Y144" s="36">
        <f>SUMIFS(СВЦЭМ!$C$39:$C$782,СВЦЭМ!$A$39:$A$782,$A144,СВЦЭМ!$B$39:$B$782,Y$119)+'СЕТ СН'!$I$12+СВЦЭМ!$D$10+'СЕТ СН'!$I$6-'СЕТ СН'!$I$22</f>
        <v>1436.7285756599999</v>
      </c>
    </row>
    <row r="145" spans="1:26" ht="15.75" x14ac:dyDescent="0.2">
      <c r="A145" s="35">
        <f t="shared" si="3"/>
        <v>44465</v>
      </c>
      <c r="B145" s="36">
        <f>SUMIFS(СВЦЭМ!$C$39:$C$782,СВЦЭМ!$A$39:$A$782,$A145,СВЦЭМ!$B$39:$B$782,B$119)+'СЕТ СН'!$I$12+СВЦЭМ!$D$10+'СЕТ СН'!$I$6-'СЕТ СН'!$I$22</f>
        <v>1466.90880545</v>
      </c>
      <c r="C145" s="36">
        <f>SUMIFS(СВЦЭМ!$C$39:$C$782,СВЦЭМ!$A$39:$A$782,$A145,СВЦЭМ!$B$39:$B$782,C$119)+'СЕТ СН'!$I$12+СВЦЭМ!$D$10+'СЕТ СН'!$I$6-'СЕТ СН'!$I$22</f>
        <v>1538.69029641</v>
      </c>
      <c r="D145" s="36">
        <f>SUMIFS(СВЦЭМ!$C$39:$C$782,СВЦЭМ!$A$39:$A$782,$A145,СВЦЭМ!$B$39:$B$782,D$119)+'СЕТ СН'!$I$12+СВЦЭМ!$D$10+'СЕТ СН'!$I$6-'СЕТ СН'!$I$22</f>
        <v>1601.3281610500001</v>
      </c>
      <c r="E145" s="36">
        <f>SUMIFS(СВЦЭМ!$C$39:$C$782,СВЦЭМ!$A$39:$A$782,$A145,СВЦЭМ!$B$39:$B$782,E$119)+'СЕТ СН'!$I$12+СВЦЭМ!$D$10+'СЕТ СН'!$I$6-'СЕТ СН'!$I$22</f>
        <v>1633.16171822</v>
      </c>
      <c r="F145" s="36">
        <f>SUMIFS(СВЦЭМ!$C$39:$C$782,СВЦЭМ!$A$39:$A$782,$A145,СВЦЭМ!$B$39:$B$782,F$119)+'СЕТ СН'!$I$12+СВЦЭМ!$D$10+'СЕТ СН'!$I$6-'СЕТ СН'!$I$22</f>
        <v>1636.13869729</v>
      </c>
      <c r="G145" s="36">
        <f>SUMIFS(СВЦЭМ!$C$39:$C$782,СВЦЭМ!$A$39:$A$782,$A145,СВЦЭМ!$B$39:$B$782,G$119)+'СЕТ СН'!$I$12+СВЦЭМ!$D$10+'СЕТ СН'!$I$6-'СЕТ СН'!$I$22</f>
        <v>1627.27209451</v>
      </c>
      <c r="H145" s="36">
        <f>SUMIFS(СВЦЭМ!$C$39:$C$782,СВЦЭМ!$A$39:$A$782,$A145,СВЦЭМ!$B$39:$B$782,H$119)+'СЕТ СН'!$I$12+СВЦЭМ!$D$10+'СЕТ СН'!$I$6-'СЕТ СН'!$I$22</f>
        <v>1586.3300543099999</v>
      </c>
      <c r="I145" s="36">
        <f>SUMIFS(СВЦЭМ!$C$39:$C$782,СВЦЭМ!$A$39:$A$782,$A145,СВЦЭМ!$B$39:$B$782,I$119)+'СЕТ СН'!$I$12+СВЦЭМ!$D$10+'СЕТ СН'!$I$6-'СЕТ СН'!$I$22</f>
        <v>1506.6180671299999</v>
      </c>
      <c r="J145" s="36">
        <f>SUMIFS(СВЦЭМ!$C$39:$C$782,СВЦЭМ!$A$39:$A$782,$A145,СВЦЭМ!$B$39:$B$782,J$119)+'СЕТ СН'!$I$12+СВЦЭМ!$D$10+'СЕТ СН'!$I$6-'СЕТ СН'!$I$22</f>
        <v>1440.6473939800001</v>
      </c>
      <c r="K145" s="36">
        <f>SUMIFS(СВЦЭМ!$C$39:$C$782,СВЦЭМ!$A$39:$A$782,$A145,СВЦЭМ!$B$39:$B$782,K$119)+'СЕТ СН'!$I$12+СВЦЭМ!$D$10+'СЕТ СН'!$I$6-'СЕТ СН'!$I$22</f>
        <v>1421.5565348999999</v>
      </c>
      <c r="L145" s="36">
        <f>SUMIFS(СВЦЭМ!$C$39:$C$782,СВЦЭМ!$A$39:$A$782,$A145,СВЦЭМ!$B$39:$B$782,L$119)+'СЕТ СН'!$I$12+СВЦЭМ!$D$10+'СЕТ СН'!$I$6-'СЕТ СН'!$I$22</f>
        <v>1432.09558221</v>
      </c>
      <c r="M145" s="36">
        <f>SUMIFS(СВЦЭМ!$C$39:$C$782,СВЦЭМ!$A$39:$A$782,$A145,СВЦЭМ!$B$39:$B$782,M$119)+'СЕТ СН'!$I$12+СВЦЭМ!$D$10+'СЕТ СН'!$I$6-'СЕТ СН'!$I$22</f>
        <v>1429.9351897000001</v>
      </c>
      <c r="N145" s="36">
        <f>SUMIFS(СВЦЭМ!$C$39:$C$782,СВЦЭМ!$A$39:$A$782,$A145,СВЦЭМ!$B$39:$B$782,N$119)+'СЕТ СН'!$I$12+СВЦЭМ!$D$10+'СЕТ СН'!$I$6-'СЕТ СН'!$I$22</f>
        <v>1437.12936214</v>
      </c>
      <c r="O145" s="36">
        <f>SUMIFS(СВЦЭМ!$C$39:$C$782,СВЦЭМ!$A$39:$A$782,$A145,СВЦЭМ!$B$39:$B$782,O$119)+'СЕТ СН'!$I$12+СВЦЭМ!$D$10+'СЕТ СН'!$I$6-'СЕТ СН'!$I$22</f>
        <v>1456.7389712899999</v>
      </c>
      <c r="P145" s="36">
        <f>SUMIFS(СВЦЭМ!$C$39:$C$782,СВЦЭМ!$A$39:$A$782,$A145,СВЦЭМ!$B$39:$B$782,P$119)+'СЕТ СН'!$I$12+СВЦЭМ!$D$10+'СЕТ СН'!$I$6-'СЕТ СН'!$I$22</f>
        <v>1488.31169103</v>
      </c>
      <c r="Q145" s="36">
        <f>SUMIFS(СВЦЭМ!$C$39:$C$782,СВЦЭМ!$A$39:$A$782,$A145,СВЦЭМ!$B$39:$B$782,Q$119)+'СЕТ СН'!$I$12+СВЦЭМ!$D$10+'СЕТ СН'!$I$6-'СЕТ СН'!$I$22</f>
        <v>1490.2033758</v>
      </c>
      <c r="R145" s="36">
        <f>SUMIFS(СВЦЭМ!$C$39:$C$782,СВЦЭМ!$A$39:$A$782,$A145,СВЦЭМ!$B$39:$B$782,R$119)+'СЕТ СН'!$I$12+СВЦЭМ!$D$10+'СЕТ СН'!$I$6-'СЕТ СН'!$I$22</f>
        <v>1472.4654357300001</v>
      </c>
      <c r="S145" s="36">
        <f>SUMIFS(СВЦЭМ!$C$39:$C$782,СВЦЭМ!$A$39:$A$782,$A145,СВЦЭМ!$B$39:$B$782,S$119)+'СЕТ СН'!$I$12+СВЦЭМ!$D$10+'СЕТ СН'!$I$6-'СЕТ СН'!$I$22</f>
        <v>1454.85186105</v>
      </c>
      <c r="T145" s="36">
        <f>SUMIFS(СВЦЭМ!$C$39:$C$782,СВЦЭМ!$A$39:$A$782,$A145,СВЦЭМ!$B$39:$B$782,T$119)+'СЕТ СН'!$I$12+СВЦЭМ!$D$10+'СЕТ СН'!$I$6-'СЕТ СН'!$I$22</f>
        <v>1422.1097318900001</v>
      </c>
      <c r="U145" s="36">
        <f>SUMIFS(СВЦЭМ!$C$39:$C$782,СВЦЭМ!$A$39:$A$782,$A145,СВЦЭМ!$B$39:$B$782,U$119)+'СЕТ СН'!$I$12+СВЦЭМ!$D$10+'СЕТ СН'!$I$6-'СЕТ СН'!$I$22</f>
        <v>1446.4928017900002</v>
      </c>
      <c r="V145" s="36">
        <f>SUMIFS(СВЦЭМ!$C$39:$C$782,СВЦЭМ!$A$39:$A$782,$A145,СВЦЭМ!$B$39:$B$782,V$119)+'СЕТ СН'!$I$12+СВЦЭМ!$D$10+'СЕТ СН'!$I$6-'СЕТ СН'!$I$22</f>
        <v>1454.26036251</v>
      </c>
      <c r="W145" s="36">
        <f>SUMIFS(СВЦЭМ!$C$39:$C$782,СВЦЭМ!$A$39:$A$782,$A145,СВЦЭМ!$B$39:$B$782,W$119)+'СЕТ СН'!$I$12+СВЦЭМ!$D$10+'СЕТ СН'!$I$6-'СЕТ СН'!$I$22</f>
        <v>1447.6499076999999</v>
      </c>
      <c r="X145" s="36">
        <f>SUMIFS(СВЦЭМ!$C$39:$C$782,СВЦЭМ!$A$39:$A$782,$A145,СВЦЭМ!$B$39:$B$782,X$119)+'СЕТ СН'!$I$12+СВЦЭМ!$D$10+'СЕТ СН'!$I$6-'СЕТ СН'!$I$22</f>
        <v>1437.5653178600001</v>
      </c>
      <c r="Y145" s="36">
        <f>SUMIFS(СВЦЭМ!$C$39:$C$782,СВЦЭМ!$A$39:$A$782,$A145,СВЦЭМ!$B$39:$B$782,Y$119)+'СЕТ СН'!$I$12+СВЦЭМ!$D$10+'СЕТ СН'!$I$6-'СЕТ СН'!$I$22</f>
        <v>1502.2845038200001</v>
      </c>
    </row>
    <row r="146" spans="1:26" ht="15.75" x14ac:dyDescent="0.2">
      <c r="A146" s="35">
        <f t="shared" si="3"/>
        <v>44466</v>
      </c>
      <c r="B146" s="36">
        <f>SUMIFS(СВЦЭМ!$C$39:$C$782,СВЦЭМ!$A$39:$A$782,$A146,СВЦЭМ!$B$39:$B$782,B$119)+'СЕТ СН'!$I$12+СВЦЭМ!$D$10+'СЕТ СН'!$I$6-'СЕТ СН'!$I$22</f>
        <v>1502.8519967</v>
      </c>
      <c r="C146" s="36">
        <f>SUMIFS(СВЦЭМ!$C$39:$C$782,СВЦЭМ!$A$39:$A$782,$A146,СВЦЭМ!$B$39:$B$782,C$119)+'СЕТ СН'!$I$12+СВЦЭМ!$D$10+'СЕТ СН'!$I$6-'СЕТ СН'!$I$22</f>
        <v>1636.3401498199999</v>
      </c>
      <c r="D146" s="36">
        <f>SUMIFS(СВЦЭМ!$C$39:$C$782,СВЦЭМ!$A$39:$A$782,$A146,СВЦЭМ!$B$39:$B$782,D$119)+'СЕТ СН'!$I$12+СВЦЭМ!$D$10+'СЕТ СН'!$I$6-'СЕТ СН'!$I$22</f>
        <v>1630.5159885799999</v>
      </c>
      <c r="E146" s="36">
        <f>SUMIFS(СВЦЭМ!$C$39:$C$782,СВЦЭМ!$A$39:$A$782,$A146,СВЦЭМ!$B$39:$B$782,E$119)+'СЕТ СН'!$I$12+СВЦЭМ!$D$10+'СЕТ СН'!$I$6-'СЕТ СН'!$I$22</f>
        <v>1643.3128138999998</v>
      </c>
      <c r="F146" s="36">
        <f>SUMIFS(СВЦЭМ!$C$39:$C$782,СВЦЭМ!$A$39:$A$782,$A146,СВЦЭМ!$B$39:$B$782,F$119)+'СЕТ СН'!$I$12+СВЦЭМ!$D$10+'СЕТ СН'!$I$6-'СЕТ СН'!$I$22</f>
        <v>1640.1817640199999</v>
      </c>
      <c r="G146" s="36">
        <f>SUMIFS(СВЦЭМ!$C$39:$C$782,СВЦЭМ!$A$39:$A$782,$A146,СВЦЭМ!$B$39:$B$782,G$119)+'СЕТ СН'!$I$12+СВЦЭМ!$D$10+'СЕТ СН'!$I$6-'СЕТ СН'!$I$22</f>
        <v>1613.45351532</v>
      </c>
      <c r="H146" s="36">
        <f>SUMIFS(СВЦЭМ!$C$39:$C$782,СВЦЭМ!$A$39:$A$782,$A146,СВЦЭМ!$B$39:$B$782,H$119)+'СЕТ СН'!$I$12+СВЦЭМ!$D$10+'СЕТ СН'!$I$6-'СЕТ СН'!$I$22</f>
        <v>1568.44467753</v>
      </c>
      <c r="I146" s="36">
        <f>SUMIFS(СВЦЭМ!$C$39:$C$782,СВЦЭМ!$A$39:$A$782,$A146,СВЦЭМ!$B$39:$B$782,I$119)+'СЕТ СН'!$I$12+СВЦЭМ!$D$10+'СЕТ СН'!$I$6-'СЕТ СН'!$I$22</f>
        <v>1474.3962073</v>
      </c>
      <c r="J146" s="36">
        <f>SUMIFS(СВЦЭМ!$C$39:$C$782,СВЦЭМ!$A$39:$A$782,$A146,СВЦЭМ!$B$39:$B$782,J$119)+'СЕТ СН'!$I$12+СВЦЭМ!$D$10+'СЕТ СН'!$I$6-'СЕТ СН'!$I$22</f>
        <v>1454.43658127</v>
      </c>
      <c r="K146" s="36">
        <f>SUMIFS(СВЦЭМ!$C$39:$C$782,СВЦЭМ!$A$39:$A$782,$A146,СВЦЭМ!$B$39:$B$782,K$119)+'СЕТ СН'!$I$12+СВЦЭМ!$D$10+'СЕТ СН'!$I$6-'СЕТ СН'!$I$22</f>
        <v>1469.21723939</v>
      </c>
      <c r="L146" s="36">
        <f>SUMIFS(СВЦЭМ!$C$39:$C$782,СВЦЭМ!$A$39:$A$782,$A146,СВЦЭМ!$B$39:$B$782,L$119)+'СЕТ СН'!$I$12+СВЦЭМ!$D$10+'СЕТ СН'!$I$6-'СЕТ СН'!$I$22</f>
        <v>1477.7154582600001</v>
      </c>
      <c r="M146" s="36">
        <f>SUMIFS(СВЦЭМ!$C$39:$C$782,СВЦЭМ!$A$39:$A$782,$A146,СВЦЭМ!$B$39:$B$782,M$119)+'СЕТ СН'!$I$12+СВЦЭМ!$D$10+'СЕТ СН'!$I$6-'СЕТ СН'!$I$22</f>
        <v>1480.61129738</v>
      </c>
      <c r="N146" s="36">
        <f>SUMIFS(СВЦЭМ!$C$39:$C$782,СВЦЭМ!$A$39:$A$782,$A146,СВЦЭМ!$B$39:$B$782,N$119)+'СЕТ СН'!$I$12+СВЦЭМ!$D$10+'СЕТ СН'!$I$6-'СЕТ СН'!$I$22</f>
        <v>1483.69006046</v>
      </c>
      <c r="O146" s="36">
        <f>SUMIFS(СВЦЭМ!$C$39:$C$782,СВЦЭМ!$A$39:$A$782,$A146,СВЦЭМ!$B$39:$B$782,O$119)+'СЕТ СН'!$I$12+СВЦЭМ!$D$10+'СЕТ СН'!$I$6-'СЕТ СН'!$I$22</f>
        <v>1467.57719552</v>
      </c>
      <c r="P146" s="36">
        <f>SUMIFS(СВЦЭМ!$C$39:$C$782,СВЦЭМ!$A$39:$A$782,$A146,СВЦЭМ!$B$39:$B$782,P$119)+'СЕТ СН'!$I$12+СВЦЭМ!$D$10+'СЕТ СН'!$I$6-'СЕТ СН'!$I$22</f>
        <v>1518.9847158800001</v>
      </c>
      <c r="Q146" s="36">
        <f>SUMIFS(СВЦЭМ!$C$39:$C$782,СВЦЭМ!$A$39:$A$782,$A146,СВЦЭМ!$B$39:$B$782,Q$119)+'СЕТ СН'!$I$12+СВЦЭМ!$D$10+'СЕТ СН'!$I$6-'СЕТ СН'!$I$22</f>
        <v>1515.08024462</v>
      </c>
      <c r="R146" s="36">
        <f>SUMIFS(СВЦЭМ!$C$39:$C$782,СВЦЭМ!$A$39:$A$782,$A146,СВЦЭМ!$B$39:$B$782,R$119)+'СЕТ СН'!$I$12+СВЦЭМ!$D$10+'СЕТ СН'!$I$6-'СЕТ СН'!$I$22</f>
        <v>1500.13221765</v>
      </c>
      <c r="S146" s="36">
        <f>SUMIFS(СВЦЭМ!$C$39:$C$782,СВЦЭМ!$A$39:$A$782,$A146,СВЦЭМ!$B$39:$B$782,S$119)+'СЕТ СН'!$I$12+СВЦЭМ!$D$10+'СЕТ СН'!$I$6-'СЕТ СН'!$I$22</f>
        <v>1480.5278383899999</v>
      </c>
      <c r="T146" s="36">
        <f>SUMIFS(СВЦЭМ!$C$39:$C$782,СВЦЭМ!$A$39:$A$782,$A146,СВЦЭМ!$B$39:$B$782,T$119)+'СЕТ СН'!$I$12+СВЦЭМ!$D$10+'СЕТ СН'!$I$6-'СЕТ СН'!$I$22</f>
        <v>1433.1525152499999</v>
      </c>
      <c r="U146" s="36">
        <f>SUMIFS(СВЦЭМ!$C$39:$C$782,СВЦЭМ!$A$39:$A$782,$A146,СВЦЭМ!$B$39:$B$782,U$119)+'СЕТ СН'!$I$12+СВЦЭМ!$D$10+'СЕТ СН'!$I$6-'СЕТ СН'!$I$22</f>
        <v>1431.03515122</v>
      </c>
      <c r="V146" s="36">
        <f>SUMIFS(СВЦЭМ!$C$39:$C$782,СВЦЭМ!$A$39:$A$782,$A146,СВЦЭМ!$B$39:$B$782,V$119)+'СЕТ СН'!$I$12+СВЦЭМ!$D$10+'СЕТ СН'!$I$6-'СЕТ СН'!$I$22</f>
        <v>1430.4192335799999</v>
      </c>
      <c r="W146" s="36">
        <f>SUMIFS(СВЦЭМ!$C$39:$C$782,СВЦЭМ!$A$39:$A$782,$A146,СВЦЭМ!$B$39:$B$782,W$119)+'СЕТ СН'!$I$12+СВЦЭМ!$D$10+'СЕТ СН'!$I$6-'СЕТ СН'!$I$22</f>
        <v>1419.14420935</v>
      </c>
      <c r="X146" s="36">
        <f>SUMIFS(СВЦЭМ!$C$39:$C$782,СВЦЭМ!$A$39:$A$782,$A146,СВЦЭМ!$B$39:$B$782,X$119)+'СЕТ СН'!$I$12+СВЦЭМ!$D$10+'СЕТ СН'!$I$6-'СЕТ СН'!$I$22</f>
        <v>1425.00406073</v>
      </c>
      <c r="Y146" s="36">
        <f>SUMIFS(СВЦЭМ!$C$39:$C$782,СВЦЭМ!$A$39:$A$782,$A146,СВЦЭМ!$B$39:$B$782,Y$119)+'СЕТ СН'!$I$12+СВЦЭМ!$D$10+'СЕТ СН'!$I$6-'СЕТ СН'!$I$22</f>
        <v>1446.0674116999999</v>
      </c>
    </row>
    <row r="147" spans="1:26" ht="15.75" x14ac:dyDescent="0.2">
      <c r="A147" s="35">
        <f t="shared" si="3"/>
        <v>44467</v>
      </c>
      <c r="B147" s="36">
        <f>SUMIFS(СВЦЭМ!$C$39:$C$782,СВЦЭМ!$A$39:$A$782,$A147,СВЦЭМ!$B$39:$B$782,B$119)+'СЕТ СН'!$I$12+СВЦЭМ!$D$10+'СЕТ СН'!$I$6-'СЕТ СН'!$I$22</f>
        <v>1506.5032187000002</v>
      </c>
      <c r="C147" s="36">
        <f>SUMIFS(СВЦЭМ!$C$39:$C$782,СВЦЭМ!$A$39:$A$782,$A147,СВЦЭМ!$B$39:$B$782,C$119)+'СЕТ СН'!$I$12+СВЦЭМ!$D$10+'СЕТ СН'!$I$6-'СЕТ СН'!$I$22</f>
        <v>1553.50754364</v>
      </c>
      <c r="D147" s="36">
        <f>SUMIFS(СВЦЭМ!$C$39:$C$782,СВЦЭМ!$A$39:$A$782,$A147,СВЦЭМ!$B$39:$B$782,D$119)+'СЕТ СН'!$I$12+СВЦЭМ!$D$10+'СЕТ СН'!$I$6-'СЕТ СН'!$I$22</f>
        <v>1540.5182888200002</v>
      </c>
      <c r="E147" s="36">
        <f>SUMIFS(СВЦЭМ!$C$39:$C$782,СВЦЭМ!$A$39:$A$782,$A147,СВЦЭМ!$B$39:$B$782,E$119)+'СЕТ СН'!$I$12+СВЦЭМ!$D$10+'СЕТ СН'!$I$6-'СЕТ СН'!$I$22</f>
        <v>1547.9409371500001</v>
      </c>
      <c r="F147" s="36">
        <f>SUMIFS(СВЦЭМ!$C$39:$C$782,СВЦЭМ!$A$39:$A$782,$A147,СВЦЭМ!$B$39:$B$782,F$119)+'СЕТ СН'!$I$12+СВЦЭМ!$D$10+'СЕТ СН'!$I$6-'СЕТ СН'!$I$22</f>
        <v>1542.9815654600002</v>
      </c>
      <c r="G147" s="36">
        <f>SUMIFS(СВЦЭМ!$C$39:$C$782,СВЦЭМ!$A$39:$A$782,$A147,СВЦЭМ!$B$39:$B$782,G$119)+'СЕТ СН'!$I$12+СВЦЭМ!$D$10+'СЕТ СН'!$I$6-'СЕТ СН'!$I$22</f>
        <v>1530.1193988099999</v>
      </c>
      <c r="H147" s="36">
        <f>SUMIFS(СВЦЭМ!$C$39:$C$782,СВЦЭМ!$A$39:$A$782,$A147,СВЦЭМ!$B$39:$B$782,H$119)+'СЕТ СН'!$I$12+СВЦЭМ!$D$10+'СЕТ СН'!$I$6-'СЕТ СН'!$I$22</f>
        <v>1552.41484208</v>
      </c>
      <c r="I147" s="36">
        <f>SUMIFS(СВЦЭМ!$C$39:$C$782,СВЦЭМ!$A$39:$A$782,$A147,СВЦЭМ!$B$39:$B$782,I$119)+'СЕТ СН'!$I$12+СВЦЭМ!$D$10+'СЕТ СН'!$I$6-'СЕТ СН'!$I$22</f>
        <v>1512.92518991</v>
      </c>
      <c r="J147" s="36">
        <f>SUMIFS(СВЦЭМ!$C$39:$C$782,СВЦЭМ!$A$39:$A$782,$A147,СВЦЭМ!$B$39:$B$782,J$119)+'СЕТ СН'!$I$12+СВЦЭМ!$D$10+'СЕТ СН'!$I$6-'СЕТ СН'!$I$22</f>
        <v>1485.32685967</v>
      </c>
      <c r="K147" s="36">
        <f>SUMIFS(СВЦЭМ!$C$39:$C$782,СВЦЭМ!$A$39:$A$782,$A147,СВЦЭМ!$B$39:$B$782,K$119)+'СЕТ СН'!$I$12+СВЦЭМ!$D$10+'СЕТ СН'!$I$6-'СЕТ СН'!$I$22</f>
        <v>1446.43616124</v>
      </c>
      <c r="L147" s="36">
        <f>SUMIFS(СВЦЭМ!$C$39:$C$782,СВЦЭМ!$A$39:$A$782,$A147,СВЦЭМ!$B$39:$B$782,L$119)+'СЕТ СН'!$I$12+СВЦЭМ!$D$10+'СЕТ СН'!$I$6-'СЕТ СН'!$I$22</f>
        <v>1422.95089441</v>
      </c>
      <c r="M147" s="36">
        <f>SUMIFS(СВЦЭМ!$C$39:$C$782,СВЦЭМ!$A$39:$A$782,$A147,СВЦЭМ!$B$39:$B$782,M$119)+'СЕТ СН'!$I$12+СВЦЭМ!$D$10+'СЕТ СН'!$I$6-'СЕТ СН'!$I$22</f>
        <v>1457.25067571</v>
      </c>
      <c r="N147" s="36">
        <f>SUMIFS(СВЦЭМ!$C$39:$C$782,СВЦЭМ!$A$39:$A$782,$A147,СВЦЭМ!$B$39:$B$782,N$119)+'СЕТ СН'!$I$12+СВЦЭМ!$D$10+'СЕТ СН'!$I$6-'СЕТ СН'!$I$22</f>
        <v>1476.1747944399999</v>
      </c>
      <c r="O147" s="36">
        <f>SUMIFS(СВЦЭМ!$C$39:$C$782,СВЦЭМ!$A$39:$A$782,$A147,СВЦЭМ!$B$39:$B$782,O$119)+'СЕТ СН'!$I$12+СВЦЭМ!$D$10+'СЕТ СН'!$I$6-'СЕТ СН'!$I$22</f>
        <v>1500.46732615</v>
      </c>
      <c r="P147" s="36">
        <f>SUMIFS(СВЦЭМ!$C$39:$C$782,СВЦЭМ!$A$39:$A$782,$A147,СВЦЭМ!$B$39:$B$782,P$119)+'СЕТ СН'!$I$12+СВЦЭМ!$D$10+'СЕТ СН'!$I$6-'СЕТ СН'!$I$22</f>
        <v>1533.2668906500001</v>
      </c>
      <c r="Q147" s="36">
        <f>SUMIFS(СВЦЭМ!$C$39:$C$782,СВЦЭМ!$A$39:$A$782,$A147,СВЦЭМ!$B$39:$B$782,Q$119)+'СЕТ СН'!$I$12+СВЦЭМ!$D$10+'СЕТ СН'!$I$6-'СЕТ СН'!$I$22</f>
        <v>1537.7025524599999</v>
      </c>
      <c r="R147" s="36">
        <f>SUMIFS(СВЦЭМ!$C$39:$C$782,СВЦЭМ!$A$39:$A$782,$A147,СВЦЭМ!$B$39:$B$782,R$119)+'СЕТ СН'!$I$12+СВЦЭМ!$D$10+'СЕТ СН'!$I$6-'СЕТ СН'!$I$22</f>
        <v>1530.64460844</v>
      </c>
      <c r="S147" s="36">
        <f>SUMIFS(СВЦЭМ!$C$39:$C$782,СВЦЭМ!$A$39:$A$782,$A147,СВЦЭМ!$B$39:$B$782,S$119)+'СЕТ СН'!$I$12+СВЦЭМ!$D$10+'СЕТ СН'!$I$6-'СЕТ СН'!$I$22</f>
        <v>1518.96151151</v>
      </c>
      <c r="T147" s="36">
        <f>SUMIFS(СВЦЭМ!$C$39:$C$782,СВЦЭМ!$A$39:$A$782,$A147,СВЦЭМ!$B$39:$B$782,T$119)+'СЕТ СН'!$I$12+СВЦЭМ!$D$10+'СЕТ СН'!$I$6-'СЕТ СН'!$I$22</f>
        <v>1475.3348928200001</v>
      </c>
      <c r="U147" s="36">
        <f>SUMIFS(СВЦЭМ!$C$39:$C$782,СВЦЭМ!$A$39:$A$782,$A147,СВЦЭМ!$B$39:$B$782,U$119)+'СЕТ СН'!$I$12+СВЦЭМ!$D$10+'СЕТ СН'!$I$6-'СЕТ СН'!$I$22</f>
        <v>1423.60919872</v>
      </c>
      <c r="V147" s="36">
        <f>SUMIFS(СВЦЭМ!$C$39:$C$782,СВЦЭМ!$A$39:$A$782,$A147,СВЦЭМ!$B$39:$B$782,V$119)+'СЕТ СН'!$I$12+СВЦЭМ!$D$10+'СЕТ СН'!$I$6-'СЕТ СН'!$I$22</f>
        <v>1430.9749685900001</v>
      </c>
      <c r="W147" s="36">
        <f>SUMIFS(СВЦЭМ!$C$39:$C$782,СВЦЭМ!$A$39:$A$782,$A147,СВЦЭМ!$B$39:$B$782,W$119)+'СЕТ СН'!$I$12+СВЦЭМ!$D$10+'СЕТ СН'!$I$6-'СЕТ СН'!$I$22</f>
        <v>1436.31241873</v>
      </c>
      <c r="X147" s="36">
        <f>SUMIFS(СВЦЭМ!$C$39:$C$782,СВЦЭМ!$A$39:$A$782,$A147,СВЦЭМ!$B$39:$B$782,X$119)+'СЕТ СН'!$I$12+СВЦЭМ!$D$10+'СЕТ СН'!$I$6-'СЕТ СН'!$I$22</f>
        <v>1478.77857193</v>
      </c>
      <c r="Y147" s="36">
        <f>SUMIFS(СВЦЭМ!$C$39:$C$782,СВЦЭМ!$A$39:$A$782,$A147,СВЦЭМ!$B$39:$B$782,Y$119)+'СЕТ СН'!$I$12+СВЦЭМ!$D$10+'СЕТ СН'!$I$6-'СЕТ СН'!$I$22</f>
        <v>1473.1285711300002</v>
      </c>
    </row>
    <row r="148" spans="1:26" ht="15.75" x14ac:dyDescent="0.2">
      <c r="A148" s="35">
        <f t="shared" si="3"/>
        <v>44468</v>
      </c>
      <c r="B148" s="36">
        <f>SUMIFS(СВЦЭМ!$C$39:$C$782,СВЦЭМ!$A$39:$A$782,$A148,СВЦЭМ!$B$39:$B$782,B$119)+'СЕТ СН'!$I$12+СВЦЭМ!$D$10+'СЕТ СН'!$I$6-'СЕТ СН'!$I$22</f>
        <v>1483.45868907</v>
      </c>
      <c r="C148" s="36">
        <f>SUMIFS(СВЦЭМ!$C$39:$C$782,СВЦЭМ!$A$39:$A$782,$A148,СВЦЭМ!$B$39:$B$782,C$119)+'СЕТ СН'!$I$12+СВЦЭМ!$D$10+'СЕТ СН'!$I$6-'СЕТ СН'!$I$22</f>
        <v>1576.3463000300001</v>
      </c>
      <c r="D148" s="36">
        <f>SUMIFS(СВЦЭМ!$C$39:$C$782,СВЦЭМ!$A$39:$A$782,$A148,СВЦЭМ!$B$39:$B$782,D$119)+'СЕТ СН'!$I$12+СВЦЭМ!$D$10+'СЕТ СН'!$I$6-'СЕТ СН'!$I$22</f>
        <v>1631.3622675399999</v>
      </c>
      <c r="E148" s="36">
        <f>SUMIFS(СВЦЭМ!$C$39:$C$782,СВЦЭМ!$A$39:$A$782,$A148,СВЦЭМ!$B$39:$B$782,E$119)+'СЕТ СН'!$I$12+СВЦЭМ!$D$10+'СЕТ СН'!$I$6-'СЕТ СН'!$I$22</f>
        <v>1640.1515816899998</v>
      </c>
      <c r="F148" s="36">
        <f>SUMIFS(СВЦЭМ!$C$39:$C$782,СВЦЭМ!$A$39:$A$782,$A148,СВЦЭМ!$B$39:$B$782,F$119)+'СЕТ СН'!$I$12+СВЦЭМ!$D$10+'СЕТ СН'!$I$6-'СЕТ СН'!$I$22</f>
        <v>1646.17460392</v>
      </c>
      <c r="G148" s="36">
        <f>SUMIFS(СВЦЭМ!$C$39:$C$782,СВЦЭМ!$A$39:$A$782,$A148,СВЦЭМ!$B$39:$B$782,G$119)+'СЕТ СН'!$I$12+СВЦЭМ!$D$10+'СЕТ СН'!$I$6-'СЕТ СН'!$I$22</f>
        <v>1625.6137733199998</v>
      </c>
      <c r="H148" s="36">
        <f>SUMIFS(СВЦЭМ!$C$39:$C$782,СВЦЭМ!$A$39:$A$782,$A148,СВЦЭМ!$B$39:$B$782,H$119)+'СЕТ СН'!$I$12+СВЦЭМ!$D$10+'СЕТ СН'!$I$6-'СЕТ СН'!$I$22</f>
        <v>1590.3407769799999</v>
      </c>
      <c r="I148" s="36">
        <f>SUMIFS(СВЦЭМ!$C$39:$C$782,СВЦЭМ!$A$39:$A$782,$A148,СВЦЭМ!$B$39:$B$782,I$119)+'СЕТ СН'!$I$12+СВЦЭМ!$D$10+'СЕТ СН'!$I$6-'СЕТ СН'!$I$22</f>
        <v>1544.2968408400002</v>
      </c>
      <c r="J148" s="36">
        <f>SUMIFS(СВЦЭМ!$C$39:$C$782,СВЦЭМ!$A$39:$A$782,$A148,СВЦЭМ!$B$39:$B$782,J$119)+'СЕТ СН'!$I$12+СВЦЭМ!$D$10+'СЕТ СН'!$I$6-'СЕТ СН'!$I$22</f>
        <v>1517.17316527</v>
      </c>
      <c r="K148" s="36">
        <f>SUMIFS(СВЦЭМ!$C$39:$C$782,СВЦЭМ!$A$39:$A$782,$A148,СВЦЭМ!$B$39:$B$782,K$119)+'СЕТ СН'!$I$12+СВЦЭМ!$D$10+'СЕТ СН'!$I$6-'СЕТ СН'!$I$22</f>
        <v>1454.8610524599999</v>
      </c>
      <c r="L148" s="36">
        <f>SUMIFS(СВЦЭМ!$C$39:$C$782,СВЦЭМ!$A$39:$A$782,$A148,СВЦЭМ!$B$39:$B$782,L$119)+'СЕТ СН'!$I$12+СВЦЭМ!$D$10+'СЕТ СН'!$I$6-'СЕТ СН'!$I$22</f>
        <v>1436.09894865</v>
      </c>
      <c r="M148" s="36">
        <f>SUMIFS(СВЦЭМ!$C$39:$C$782,СВЦЭМ!$A$39:$A$782,$A148,СВЦЭМ!$B$39:$B$782,M$119)+'СЕТ СН'!$I$12+СВЦЭМ!$D$10+'СЕТ СН'!$I$6-'СЕТ СН'!$I$22</f>
        <v>1422.268863</v>
      </c>
      <c r="N148" s="36">
        <f>SUMIFS(СВЦЭМ!$C$39:$C$782,СВЦЭМ!$A$39:$A$782,$A148,СВЦЭМ!$B$39:$B$782,N$119)+'СЕТ СН'!$I$12+СВЦЭМ!$D$10+'СЕТ СН'!$I$6-'СЕТ СН'!$I$22</f>
        <v>1474.13266114</v>
      </c>
      <c r="O148" s="36">
        <f>SUMIFS(СВЦЭМ!$C$39:$C$782,СВЦЭМ!$A$39:$A$782,$A148,СВЦЭМ!$B$39:$B$782,O$119)+'СЕТ СН'!$I$12+СВЦЭМ!$D$10+'СЕТ СН'!$I$6-'СЕТ СН'!$I$22</f>
        <v>1487.2965672999999</v>
      </c>
      <c r="P148" s="36">
        <f>SUMIFS(СВЦЭМ!$C$39:$C$782,СВЦЭМ!$A$39:$A$782,$A148,СВЦЭМ!$B$39:$B$782,P$119)+'СЕТ СН'!$I$12+СВЦЭМ!$D$10+'СЕТ СН'!$I$6-'СЕТ СН'!$I$22</f>
        <v>1552.3186410600001</v>
      </c>
      <c r="Q148" s="36">
        <f>SUMIFS(СВЦЭМ!$C$39:$C$782,СВЦЭМ!$A$39:$A$782,$A148,СВЦЭМ!$B$39:$B$782,Q$119)+'СЕТ СН'!$I$12+СВЦЭМ!$D$10+'СЕТ СН'!$I$6-'СЕТ СН'!$I$22</f>
        <v>1561.6268911299999</v>
      </c>
      <c r="R148" s="36">
        <f>SUMIFS(СВЦЭМ!$C$39:$C$782,СВЦЭМ!$A$39:$A$782,$A148,СВЦЭМ!$B$39:$B$782,R$119)+'СЕТ СН'!$I$12+СВЦЭМ!$D$10+'СЕТ СН'!$I$6-'СЕТ СН'!$I$22</f>
        <v>1556.23921651</v>
      </c>
      <c r="S148" s="36">
        <f>SUMIFS(СВЦЭМ!$C$39:$C$782,СВЦЭМ!$A$39:$A$782,$A148,СВЦЭМ!$B$39:$B$782,S$119)+'СЕТ СН'!$I$12+СВЦЭМ!$D$10+'СЕТ СН'!$I$6-'СЕТ СН'!$I$22</f>
        <v>1530.3258522599999</v>
      </c>
      <c r="T148" s="36">
        <f>SUMIFS(СВЦЭМ!$C$39:$C$782,СВЦЭМ!$A$39:$A$782,$A148,СВЦЭМ!$B$39:$B$782,T$119)+'СЕТ СН'!$I$12+СВЦЭМ!$D$10+'СЕТ СН'!$I$6-'СЕТ СН'!$I$22</f>
        <v>1510.0997706200001</v>
      </c>
      <c r="U148" s="36">
        <f>SUMIFS(СВЦЭМ!$C$39:$C$782,СВЦЭМ!$A$39:$A$782,$A148,СВЦЭМ!$B$39:$B$782,U$119)+'СЕТ СН'!$I$12+СВЦЭМ!$D$10+'СЕТ СН'!$I$6-'СЕТ СН'!$I$22</f>
        <v>1468.9557588600001</v>
      </c>
      <c r="V148" s="36">
        <f>SUMIFS(СВЦЭМ!$C$39:$C$782,СВЦЭМ!$A$39:$A$782,$A148,СВЦЭМ!$B$39:$B$782,V$119)+'СЕТ СН'!$I$12+СВЦЭМ!$D$10+'СЕТ СН'!$I$6-'СЕТ СН'!$I$22</f>
        <v>1444.92186459</v>
      </c>
      <c r="W148" s="36">
        <f>SUMIFS(СВЦЭМ!$C$39:$C$782,СВЦЭМ!$A$39:$A$782,$A148,СВЦЭМ!$B$39:$B$782,W$119)+'СЕТ СН'!$I$12+СВЦЭМ!$D$10+'СЕТ СН'!$I$6-'СЕТ СН'!$I$22</f>
        <v>1430.30844953</v>
      </c>
      <c r="X148" s="36">
        <f>SUMIFS(СВЦЭМ!$C$39:$C$782,СВЦЭМ!$A$39:$A$782,$A148,СВЦЭМ!$B$39:$B$782,X$119)+'СЕТ СН'!$I$12+СВЦЭМ!$D$10+'СЕТ СН'!$I$6-'СЕТ СН'!$I$22</f>
        <v>1488.8253278299999</v>
      </c>
      <c r="Y148" s="36">
        <f>SUMIFS(СВЦЭМ!$C$39:$C$782,СВЦЭМ!$A$39:$A$782,$A148,СВЦЭМ!$B$39:$B$782,Y$119)+'СЕТ СН'!$I$12+СВЦЭМ!$D$10+'СЕТ СН'!$I$6-'СЕТ СН'!$I$22</f>
        <v>1503.8998684399999</v>
      </c>
    </row>
    <row r="149" spans="1:26" ht="15.75" x14ac:dyDescent="0.2">
      <c r="A149" s="35">
        <f t="shared" si="3"/>
        <v>44469</v>
      </c>
      <c r="B149" s="36">
        <f>SUMIFS(СВЦЭМ!$C$39:$C$782,СВЦЭМ!$A$39:$A$782,$A149,СВЦЭМ!$B$39:$B$782,B$119)+'СЕТ СН'!$I$12+СВЦЭМ!$D$10+'СЕТ СН'!$I$6-'СЕТ СН'!$I$22</f>
        <v>1522.5109444700001</v>
      </c>
      <c r="C149" s="36">
        <f>SUMIFS(СВЦЭМ!$C$39:$C$782,СВЦЭМ!$A$39:$A$782,$A149,СВЦЭМ!$B$39:$B$782,C$119)+'СЕТ СН'!$I$12+СВЦЭМ!$D$10+'СЕТ СН'!$I$6-'СЕТ СН'!$I$22</f>
        <v>1565.29874943</v>
      </c>
      <c r="D149" s="36">
        <f>SUMIFS(СВЦЭМ!$C$39:$C$782,СВЦЭМ!$A$39:$A$782,$A149,СВЦЭМ!$B$39:$B$782,D$119)+'СЕТ СН'!$I$12+СВЦЭМ!$D$10+'СЕТ СН'!$I$6-'СЕТ СН'!$I$22</f>
        <v>1616.7375053799999</v>
      </c>
      <c r="E149" s="36">
        <f>SUMIFS(СВЦЭМ!$C$39:$C$782,СВЦЭМ!$A$39:$A$782,$A149,СВЦЭМ!$B$39:$B$782,E$119)+'СЕТ СН'!$I$12+СВЦЭМ!$D$10+'СЕТ СН'!$I$6-'СЕТ СН'!$I$22</f>
        <v>1638.4889641499999</v>
      </c>
      <c r="F149" s="36">
        <f>SUMIFS(СВЦЭМ!$C$39:$C$782,СВЦЭМ!$A$39:$A$782,$A149,СВЦЭМ!$B$39:$B$782,F$119)+'СЕТ СН'!$I$12+СВЦЭМ!$D$10+'СЕТ СН'!$I$6-'СЕТ СН'!$I$22</f>
        <v>1636.2366096899998</v>
      </c>
      <c r="G149" s="36">
        <f>SUMIFS(СВЦЭМ!$C$39:$C$782,СВЦЭМ!$A$39:$A$782,$A149,СВЦЭМ!$B$39:$B$782,G$119)+'СЕТ СН'!$I$12+СВЦЭМ!$D$10+'СЕТ СН'!$I$6-'СЕТ СН'!$I$22</f>
        <v>1639.16695994</v>
      </c>
      <c r="H149" s="36">
        <f>SUMIFS(СВЦЭМ!$C$39:$C$782,СВЦЭМ!$A$39:$A$782,$A149,СВЦЭМ!$B$39:$B$782,H$119)+'СЕТ СН'!$I$12+СВЦЭМ!$D$10+'СЕТ СН'!$I$6-'СЕТ СН'!$I$22</f>
        <v>1576.4345300699999</v>
      </c>
      <c r="I149" s="36">
        <f>SUMIFS(СВЦЭМ!$C$39:$C$782,СВЦЭМ!$A$39:$A$782,$A149,СВЦЭМ!$B$39:$B$782,I$119)+'СЕТ СН'!$I$12+СВЦЭМ!$D$10+'СЕТ СН'!$I$6-'СЕТ СН'!$I$22</f>
        <v>1561.69949092</v>
      </c>
      <c r="J149" s="36">
        <f>SUMIFS(СВЦЭМ!$C$39:$C$782,СВЦЭМ!$A$39:$A$782,$A149,СВЦЭМ!$B$39:$B$782,J$119)+'СЕТ СН'!$I$12+СВЦЭМ!$D$10+'СЕТ СН'!$I$6-'СЕТ СН'!$I$22</f>
        <v>1528.19242336</v>
      </c>
      <c r="K149" s="36">
        <f>SUMIFS(СВЦЭМ!$C$39:$C$782,СВЦЭМ!$A$39:$A$782,$A149,СВЦЭМ!$B$39:$B$782,K$119)+'СЕТ СН'!$I$12+СВЦЭМ!$D$10+'СЕТ СН'!$I$6-'СЕТ СН'!$I$22</f>
        <v>1535.9922898099999</v>
      </c>
      <c r="L149" s="36">
        <f>SUMIFS(СВЦЭМ!$C$39:$C$782,СВЦЭМ!$A$39:$A$782,$A149,СВЦЭМ!$B$39:$B$782,L$119)+'СЕТ СН'!$I$12+СВЦЭМ!$D$10+'СЕТ СН'!$I$6-'СЕТ СН'!$I$22</f>
        <v>1539.01372939</v>
      </c>
      <c r="M149" s="36">
        <f>SUMIFS(СВЦЭМ!$C$39:$C$782,СВЦЭМ!$A$39:$A$782,$A149,СВЦЭМ!$B$39:$B$782,M$119)+'СЕТ СН'!$I$12+СВЦЭМ!$D$10+'СЕТ СН'!$I$6-'СЕТ СН'!$I$22</f>
        <v>1520.13324306</v>
      </c>
      <c r="N149" s="36">
        <f>SUMIFS(СВЦЭМ!$C$39:$C$782,СВЦЭМ!$A$39:$A$782,$A149,СВЦЭМ!$B$39:$B$782,N$119)+'СЕТ СН'!$I$12+СВЦЭМ!$D$10+'СЕТ СН'!$I$6-'СЕТ СН'!$I$22</f>
        <v>1509.4155553400001</v>
      </c>
      <c r="O149" s="36">
        <f>SUMIFS(СВЦЭМ!$C$39:$C$782,СВЦЭМ!$A$39:$A$782,$A149,СВЦЭМ!$B$39:$B$782,O$119)+'СЕТ СН'!$I$12+СВЦЭМ!$D$10+'СЕТ СН'!$I$6-'СЕТ СН'!$I$22</f>
        <v>1504.6653469500002</v>
      </c>
      <c r="P149" s="36">
        <f>SUMIFS(СВЦЭМ!$C$39:$C$782,СВЦЭМ!$A$39:$A$782,$A149,СВЦЭМ!$B$39:$B$782,P$119)+'СЕТ СН'!$I$12+СВЦЭМ!$D$10+'СЕТ СН'!$I$6-'СЕТ СН'!$I$22</f>
        <v>1550.06483794</v>
      </c>
      <c r="Q149" s="36">
        <f>SUMIFS(СВЦЭМ!$C$39:$C$782,СВЦЭМ!$A$39:$A$782,$A149,СВЦЭМ!$B$39:$B$782,Q$119)+'СЕТ СН'!$I$12+СВЦЭМ!$D$10+'СЕТ СН'!$I$6-'СЕТ СН'!$I$22</f>
        <v>1556.7920238699999</v>
      </c>
      <c r="R149" s="36">
        <f>SUMIFS(СВЦЭМ!$C$39:$C$782,СВЦЭМ!$A$39:$A$782,$A149,СВЦЭМ!$B$39:$B$782,R$119)+'СЕТ СН'!$I$12+СВЦЭМ!$D$10+'СЕТ СН'!$I$6-'СЕТ СН'!$I$22</f>
        <v>1555.0591579900001</v>
      </c>
      <c r="S149" s="36">
        <f>SUMIFS(СВЦЭМ!$C$39:$C$782,СВЦЭМ!$A$39:$A$782,$A149,СВЦЭМ!$B$39:$B$782,S$119)+'СЕТ СН'!$I$12+СВЦЭМ!$D$10+'СЕТ СН'!$I$6-'СЕТ СН'!$I$22</f>
        <v>1503.0924863600001</v>
      </c>
      <c r="T149" s="36">
        <f>SUMIFS(СВЦЭМ!$C$39:$C$782,СВЦЭМ!$A$39:$A$782,$A149,СВЦЭМ!$B$39:$B$782,T$119)+'СЕТ СН'!$I$12+СВЦЭМ!$D$10+'СЕТ СН'!$I$6-'СЕТ СН'!$I$22</f>
        <v>1515.2404219700002</v>
      </c>
      <c r="U149" s="36">
        <f>SUMIFS(СВЦЭМ!$C$39:$C$782,СВЦЭМ!$A$39:$A$782,$A149,СВЦЭМ!$B$39:$B$782,U$119)+'СЕТ СН'!$I$12+СВЦЭМ!$D$10+'СЕТ СН'!$I$6-'СЕТ СН'!$I$22</f>
        <v>1488.4805715699999</v>
      </c>
      <c r="V149" s="36">
        <f>SUMIFS(СВЦЭМ!$C$39:$C$782,СВЦЭМ!$A$39:$A$782,$A149,СВЦЭМ!$B$39:$B$782,V$119)+'СЕТ СН'!$I$12+СВЦЭМ!$D$10+'СЕТ СН'!$I$6-'СЕТ СН'!$I$22</f>
        <v>1481.11524689</v>
      </c>
      <c r="W149" s="36">
        <f>SUMIFS(СВЦЭМ!$C$39:$C$782,СВЦЭМ!$A$39:$A$782,$A149,СВЦЭМ!$B$39:$B$782,W$119)+'СЕТ СН'!$I$12+СВЦЭМ!$D$10+'СЕТ СН'!$I$6-'СЕТ СН'!$I$22</f>
        <v>1474.5081388900001</v>
      </c>
      <c r="X149" s="36">
        <f>SUMIFS(СВЦЭМ!$C$39:$C$782,СВЦЭМ!$A$39:$A$782,$A149,СВЦЭМ!$B$39:$B$782,X$119)+'СЕТ СН'!$I$12+СВЦЭМ!$D$10+'СЕТ СН'!$I$6-'СЕТ СН'!$I$22</f>
        <v>1496.3323134500001</v>
      </c>
      <c r="Y149" s="36">
        <f>SUMIFS(СВЦЭМ!$C$39:$C$782,СВЦЭМ!$A$39:$A$782,$A149,СВЦЭМ!$B$39:$B$782,Y$119)+'СЕТ СН'!$I$12+СВЦЭМ!$D$10+'СЕТ СН'!$I$6-'СЕТ СН'!$I$22</f>
        <v>1540.6011823600002</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420049.23076923075</v>
      </c>
      <c r="O155" s="130"/>
      <c r="P155" s="129">
        <f>СВЦЭМ!$D$12+'СЕТ СН'!$F$13-'СЕТ СН'!$G$23</f>
        <v>420049.23076923075</v>
      </c>
      <c r="Q155" s="130"/>
      <c r="R155" s="129">
        <f>СВЦЭМ!$D$12+'СЕТ СН'!$F$13-'СЕТ СН'!$H$23</f>
        <v>420049.23076923075</v>
      </c>
      <c r="S155" s="130"/>
      <c r="T155" s="129">
        <f>СВЦЭМ!$D$12+'СЕТ СН'!$F$13-'СЕТ СН'!$I$23</f>
        <v>420049.23076923075</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469637.41</v>
      </c>
      <c r="O159" s="144"/>
      <c r="P159" s="144">
        <f>'СЕТ СН'!$G$7</f>
        <v>772328.14</v>
      </c>
      <c r="Q159" s="144"/>
      <c r="R159" s="144">
        <f>'СЕТ СН'!$H$7</f>
        <v>823529.89</v>
      </c>
      <c r="S159" s="144"/>
      <c r="T159" s="144">
        <f>'СЕТ СН'!$I$7</f>
        <v>621330.73</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01.09.2021</v>
      </c>
      <c r="B12" s="36">
        <f>SUMIFS(СВЦЭМ!$D$39:$D$782,СВЦЭМ!$A$39:$A$782,$A12,СВЦЭМ!$B$39:$B$782,B$11)+'СЕТ СН'!$F$14+СВЦЭМ!$D$10+'СЕТ СН'!$F$5-'СЕТ СН'!$F$24</f>
        <v>1851.8130627300002</v>
      </c>
      <c r="C12" s="36">
        <f>SUMIFS(СВЦЭМ!$D$39:$D$782,СВЦЭМ!$A$39:$A$782,$A12,СВЦЭМ!$B$39:$B$782,C$11)+'СЕТ СН'!$F$14+СВЦЭМ!$D$10+'СЕТ СН'!$F$5-'СЕТ СН'!$F$24</f>
        <v>1949.9554486700001</v>
      </c>
      <c r="D12" s="36">
        <f>SUMIFS(СВЦЭМ!$D$39:$D$782,СВЦЭМ!$A$39:$A$782,$A12,СВЦЭМ!$B$39:$B$782,D$11)+'СЕТ СН'!$F$14+СВЦЭМ!$D$10+'СЕТ СН'!$F$5-'СЕТ СН'!$F$24</f>
        <v>2028.53640685</v>
      </c>
      <c r="E12" s="36">
        <f>SUMIFS(СВЦЭМ!$D$39:$D$782,СВЦЭМ!$A$39:$A$782,$A12,СВЦЭМ!$B$39:$B$782,E$11)+'СЕТ СН'!$F$14+СВЦЭМ!$D$10+'СЕТ СН'!$F$5-'СЕТ СН'!$F$24</f>
        <v>2059.4664022300003</v>
      </c>
      <c r="F12" s="36">
        <f>SUMIFS(СВЦЭМ!$D$39:$D$782,СВЦЭМ!$A$39:$A$782,$A12,СВЦЭМ!$B$39:$B$782,F$11)+'СЕТ СН'!$F$14+СВЦЭМ!$D$10+'СЕТ СН'!$F$5-'СЕТ СН'!$F$24</f>
        <v>2057.6957489400002</v>
      </c>
      <c r="G12" s="36">
        <f>SUMIFS(СВЦЭМ!$D$39:$D$782,СВЦЭМ!$A$39:$A$782,$A12,СВЦЭМ!$B$39:$B$782,G$11)+'СЕТ СН'!$F$14+СВЦЭМ!$D$10+'СЕТ СН'!$F$5-'СЕТ СН'!$F$24</f>
        <v>2027.4579563699999</v>
      </c>
      <c r="H12" s="36">
        <f>SUMIFS(СВЦЭМ!$D$39:$D$782,СВЦЭМ!$A$39:$A$782,$A12,СВЦЭМ!$B$39:$B$782,H$11)+'СЕТ СН'!$F$14+СВЦЭМ!$D$10+'СЕТ СН'!$F$5-'СЕТ СН'!$F$24</f>
        <v>1973.5683326600001</v>
      </c>
      <c r="I12" s="36">
        <f>SUMIFS(СВЦЭМ!$D$39:$D$782,СВЦЭМ!$A$39:$A$782,$A12,СВЦЭМ!$B$39:$B$782,I$11)+'СЕТ СН'!$F$14+СВЦЭМ!$D$10+'СЕТ СН'!$F$5-'СЕТ СН'!$F$24</f>
        <v>1898.4589486700002</v>
      </c>
      <c r="J12" s="36">
        <f>SUMIFS(СВЦЭМ!$D$39:$D$782,СВЦЭМ!$A$39:$A$782,$A12,СВЦЭМ!$B$39:$B$782,J$11)+'СЕТ СН'!$F$14+СВЦЭМ!$D$10+'СЕТ СН'!$F$5-'СЕТ СН'!$F$24</f>
        <v>1844.5005833100001</v>
      </c>
      <c r="K12" s="36">
        <f>SUMIFS(СВЦЭМ!$D$39:$D$782,СВЦЭМ!$A$39:$A$782,$A12,СВЦЭМ!$B$39:$B$782,K$11)+'СЕТ СН'!$F$14+СВЦЭМ!$D$10+'СЕТ СН'!$F$5-'СЕТ СН'!$F$24</f>
        <v>1806.37908294</v>
      </c>
      <c r="L12" s="36">
        <f>SUMIFS(СВЦЭМ!$D$39:$D$782,СВЦЭМ!$A$39:$A$782,$A12,СВЦЭМ!$B$39:$B$782,L$11)+'СЕТ СН'!$F$14+СВЦЭМ!$D$10+'СЕТ СН'!$F$5-'СЕТ СН'!$F$24</f>
        <v>1791.6154400200001</v>
      </c>
      <c r="M12" s="36">
        <f>SUMIFS(СВЦЭМ!$D$39:$D$782,СВЦЭМ!$A$39:$A$782,$A12,СВЦЭМ!$B$39:$B$782,M$11)+'СЕТ СН'!$F$14+СВЦЭМ!$D$10+'СЕТ СН'!$F$5-'СЕТ СН'!$F$24</f>
        <v>1792.2986070500001</v>
      </c>
      <c r="N12" s="36">
        <f>SUMIFS(СВЦЭМ!$D$39:$D$782,СВЦЭМ!$A$39:$A$782,$A12,СВЦЭМ!$B$39:$B$782,N$11)+'СЕТ СН'!$F$14+СВЦЭМ!$D$10+'СЕТ СН'!$F$5-'СЕТ СН'!$F$24</f>
        <v>1814.7396546200002</v>
      </c>
      <c r="O12" s="36">
        <f>SUMIFS(СВЦЭМ!$D$39:$D$782,СВЦЭМ!$A$39:$A$782,$A12,СВЦЭМ!$B$39:$B$782,O$11)+'СЕТ СН'!$F$14+СВЦЭМ!$D$10+'СЕТ СН'!$F$5-'СЕТ СН'!$F$24</f>
        <v>1853.4165485600001</v>
      </c>
      <c r="P12" s="36">
        <f>SUMIFS(СВЦЭМ!$D$39:$D$782,СВЦЭМ!$A$39:$A$782,$A12,СВЦЭМ!$B$39:$B$782,P$11)+'СЕТ СН'!$F$14+СВЦЭМ!$D$10+'СЕТ СН'!$F$5-'СЕТ СН'!$F$24</f>
        <v>1887.12664967</v>
      </c>
      <c r="Q12" s="36">
        <f>SUMIFS(СВЦЭМ!$D$39:$D$782,СВЦЭМ!$A$39:$A$782,$A12,СВЦЭМ!$B$39:$B$782,Q$11)+'СЕТ СН'!$F$14+СВЦЭМ!$D$10+'СЕТ СН'!$F$5-'СЕТ СН'!$F$24</f>
        <v>1889.1518760700001</v>
      </c>
      <c r="R12" s="36">
        <f>SUMIFS(СВЦЭМ!$D$39:$D$782,СВЦЭМ!$A$39:$A$782,$A12,СВЦЭМ!$B$39:$B$782,R$11)+'СЕТ СН'!$F$14+СВЦЭМ!$D$10+'СЕТ СН'!$F$5-'СЕТ СН'!$F$24</f>
        <v>1883.6862704800001</v>
      </c>
      <c r="S12" s="36">
        <f>SUMIFS(СВЦЭМ!$D$39:$D$782,СВЦЭМ!$A$39:$A$782,$A12,СВЦЭМ!$B$39:$B$782,S$11)+'СЕТ СН'!$F$14+СВЦЭМ!$D$10+'СЕТ СН'!$F$5-'СЕТ СН'!$F$24</f>
        <v>1852.8200973</v>
      </c>
      <c r="T12" s="36">
        <f>SUMIFS(СВЦЭМ!$D$39:$D$782,СВЦЭМ!$A$39:$A$782,$A12,СВЦЭМ!$B$39:$B$782,T$11)+'СЕТ СН'!$F$14+СВЦЭМ!$D$10+'СЕТ СН'!$F$5-'СЕТ СН'!$F$24</f>
        <v>1814.5504688700003</v>
      </c>
      <c r="U12" s="36">
        <f>SUMIFS(СВЦЭМ!$D$39:$D$782,СВЦЭМ!$A$39:$A$782,$A12,СВЦЭМ!$B$39:$B$782,U$11)+'СЕТ СН'!$F$14+СВЦЭМ!$D$10+'СЕТ СН'!$F$5-'СЕТ СН'!$F$24</f>
        <v>1781.3471978500002</v>
      </c>
      <c r="V12" s="36">
        <f>SUMIFS(СВЦЭМ!$D$39:$D$782,СВЦЭМ!$A$39:$A$782,$A12,СВЦЭМ!$B$39:$B$782,V$11)+'СЕТ СН'!$F$14+СВЦЭМ!$D$10+'СЕТ СН'!$F$5-'СЕТ СН'!$F$24</f>
        <v>1786.1366485500002</v>
      </c>
      <c r="W12" s="36">
        <f>SUMIFS(СВЦЭМ!$D$39:$D$782,СВЦЭМ!$A$39:$A$782,$A12,СВЦЭМ!$B$39:$B$782,W$11)+'СЕТ СН'!$F$14+СВЦЭМ!$D$10+'СЕТ СН'!$F$5-'СЕТ СН'!$F$24</f>
        <v>1784.3094370600002</v>
      </c>
      <c r="X12" s="36">
        <f>SUMIFS(СВЦЭМ!$D$39:$D$782,СВЦЭМ!$A$39:$A$782,$A12,СВЦЭМ!$B$39:$B$782,X$11)+'СЕТ СН'!$F$14+СВЦЭМ!$D$10+'СЕТ СН'!$F$5-'СЕТ СН'!$F$24</f>
        <v>1782.64124214</v>
      </c>
      <c r="Y12" s="36">
        <f>SUMIFS(СВЦЭМ!$D$39:$D$782,СВЦЭМ!$A$39:$A$782,$A12,СВЦЭМ!$B$39:$B$782,Y$11)+'СЕТ СН'!$F$14+СВЦЭМ!$D$10+'СЕТ СН'!$F$5-'СЕТ СН'!$F$24</f>
        <v>1850.36857715</v>
      </c>
      <c r="AA12" s="45"/>
    </row>
    <row r="13" spans="1:27" ht="15.75" x14ac:dyDescent="0.2">
      <c r="A13" s="35">
        <f>A12+1</f>
        <v>44441</v>
      </c>
      <c r="B13" s="36">
        <f>SUMIFS(СВЦЭМ!$D$39:$D$782,СВЦЭМ!$A$39:$A$782,$A13,СВЦЭМ!$B$39:$B$782,B$11)+'СЕТ СН'!$F$14+СВЦЭМ!$D$10+'СЕТ СН'!$F$5-'СЕТ СН'!$F$24</f>
        <v>1942.76651808</v>
      </c>
      <c r="C13" s="36">
        <f>SUMIFS(СВЦЭМ!$D$39:$D$782,СВЦЭМ!$A$39:$A$782,$A13,СВЦЭМ!$B$39:$B$782,C$11)+'СЕТ СН'!$F$14+СВЦЭМ!$D$10+'СЕТ СН'!$F$5-'СЕТ СН'!$F$24</f>
        <v>2016.3638112100002</v>
      </c>
      <c r="D13" s="36">
        <f>SUMIFS(СВЦЭМ!$D$39:$D$782,СВЦЭМ!$A$39:$A$782,$A13,СВЦЭМ!$B$39:$B$782,D$11)+'СЕТ СН'!$F$14+СВЦЭМ!$D$10+'СЕТ СН'!$F$5-'СЕТ СН'!$F$24</f>
        <v>2093.8776943399998</v>
      </c>
      <c r="E13" s="36">
        <f>SUMIFS(СВЦЭМ!$D$39:$D$782,СВЦЭМ!$A$39:$A$782,$A13,СВЦЭМ!$B$39:$B$782,E$11)+'СЕТ СН'!$F$14+СВЦЭМ!$D$10+'СЕТ СН'!$F$5-'СЕТ СН'!$F$24</f>
        <v>2111.9827470199998</v>
      </c>
      <c r="F13" s="36">
        <f>SUMIFS(СВЦЭМ!$D$39:$D$782,СВЦЭМ!$A$39:$A$782,$A13,СВЦЭМ!$B$39:$B$782,F$11)+'СЕТ СН'!$F$14+СВЦЭМ!$D$10+'СЕТ СН'!$F$5-'СЕТ СН'!$F$24</f>
        <v>2095.2887732099998</v>
      </c>
      <c r="G13" s="36">
        <f>SUMIFS(СВЦЭМ!$D$39:$D$782,СВЦЭМ!$A$39:$A$782,$A13,СВЦЭМ!$B$39:$B$782,G$11)+'СЕТ СН'!$F$14+СВЦЭМ!$D$10+'СЕТ СН'!$F$5-'СЕТ СН'!$F$24</f>
        <v>2075.0293040199999</v>
      </c>
      <c r="H13" s="36">
        <f>SUMIFS(СВЦЭМ!$D$39:$D$782,СВЦЭМ!$A$39:$A$782,$A13,СВЦЭМ!$B$39:$B$782,H$11)+'СЕТ СН'!$F$14+СВЦЭМ!$D$10+'СЕТ СН'!$F$5-'СЕТ СН'!$F$24</f>
        <v>2025.2268159400001</v>
      </c>
      <c r="I13" s="36">
        <f>SUMIFS(СВЦЭМ!$D$39:$D$782,СВЦЭМ!$A$39:$A$782,$A13,СВЦЭМ!$B$39:$B$782,I$11)+'СЕТ СН'!$F$14+СВЦЭМ!$D$10+'СЕТ СН'!$F$5-'СЕТ СН'!$F$24</f>
        <v>1946.4596925700002</v>
      </c>
      <c r="J13" s="36">
        <f>SUMIFS(СВЦЭМ!$D$39:$D$782,СВЦЭМ!$A$39:$A$782,$A13,СВЦЭМ!$B$39:$B$782,J$11)+'СЕТ СН'!$F$14+СВЦЭМ!$D$10+'СЕТ СН'!$F$5-'СЕТ СН'!$F$24</f>
        <v>1856.6034452399999</v>
      </c>
      <c r="K13" s="36">
        <f>SUMIFS(СВЦЭМ!$D$39:$D$782,СВЦЭМ!$A$39:$A$782,$A13,СВЦЭМ!$B$39:$B$782,K$11)+'СЕТ СН'!$F$14+СВЦЭМ!$D$10+'СЕТ СН'!$F$5-'СЕТ СН'!$F$24</f>
        <v>1834.6813366900001</v>
      </c>
      <c r="L13" s="36">
        <f>SUMIFS(СВЦЭМ!$D$39:$D$782,СВЦЭМ!$A$39:$A$782,$A13,СВЦЭМ!$B$39:$B$782,L$11)+'СЕТ СН'!$F$14+СВЦЭМ!$D$10+'СЕТ СН'!$F$5-'СЕТ СН'!$F$24</f>
        <v>1828.1999050900001</v>
      </c>
      <c r="M13" s="36">
        <f>SUMIFS(СВЦЭМ!$D$39:$D$782,СВЦЭМ!$A$39:$A$782,$A13,СВЦЭМ!$B$39:$B$782,M$11)+'СЕТ СН'!$F$14+СВЦЭМ!$D$10+'СЕТ СН'!$F$5-'СЕТ СН'!$F$24</f>
        <v>1842.76722397</v>
      </c>
      <c r="N13" s="36">
        <f>SUMIFS(СВЦЭМ!$D$39:$D$782,СВЦЭМ!$A$39:$A$782,$A13,СВЦЭМ!$B$39:$B$782,N$11)+'СЕТ СН'!$F$14+СВЦЭМ!$D$10+'СЕТ СН'!$F$5-'СЕТ СН'!$F$24</f>
        <v>1845.1570608300001</v>
      </c>
      <c r="O13" s="36">
        <f>SUMIFS(СВЦЭМ!$D$39:$D$782,СВЦЭМ!$A$39:$A$782,$A13,СВЦЭМ!$B$39:$B$782,O$11)+'СЕТ СН'!$F$14+СВЦЭМ!$D$10+'СЕТ СН'!$F$5-'СЕТ СН'!$F$24</f>
        <v>1884.0198227200001</v>
      </c>
      <c r="P13" s="36">
        <f>SUMIFS(СВЦЭМ!$D$39:$D$782,СВЦЭМ!$A$39:$A$782,$A13,СВЦЭМ!$B$39:$B$782,P$11)+'СЕТ СН'!$F$14+СВЦЭМ!$D$10+'СЕТ СН'!$F$5-'СЕТ СН'!$F$24</f>
        <v>1914.0916119100002</v>
      </c>
      <c r="Q13" s="36">
        <f>SUMIFS(СВЦЭМ!$D$39:$D$782,СВЦЭМ!$A$39:$A$782,$A13,СВЦЭМ!$B$39:$B$782,Q$11)+'СЕТ СН'!$F$14+СВЦЭМ!$D$10+'СЕТ СН'!$F$5-'СЕТ СН'!$F$24</f>
        <v>1914.1613606000001</v>
      </c>
      <c r="R13" s="36">
        <f>SUMIFS(СВЦЭМ!$D$39:$D$782,СВЦЭМ!$A$39:$A$782,$A13,СВЦЭМ!$B$39:$B$782,R$11)+'СЕТ СН'!$F$14+СВЦЭМ!$D$10+'СЕТ СН'!$F$5-'СЕТ СН'!$F$24</f>
        <v>1912.69848882</v>
      </c>
      <c r="S13" s="36">
        <f>SUMIFS(СВЦЭМ!$D$39:$D$782,СВЦЭМ!$A$39:$A$782,$A13,СВЦЭМ!$B$39:$B$782,S$11)+'СЕТ СН'!$F$14+СВЦЭМ!$D$10+'СЕТ СН'!$F$5-'СЕТ СН'!$F$24</f>
        <v>1892.1716118200002</v>
      </c>
      <c r="T13" s="36">
        <f>SUMIFS(СВЦЭМ!$D$39:$D$782,СВЦЭМ!$A$39:$A$782,$A13,СВЦЭМ!$B$39:$B$782,T$11)+'СЕТ СН'!$F$14+СВЦЭМ!$D$10+'СЕТ СН'!$F$5-'СЕТ СН'!$F$24</f>
        <v>1886.7801516500001</v>
      </c>
      <c r="U13" s="36">
        <f>SUMIFS(СВЦЭМ!$D$39:$D$782,СВЦЭМ!$A$39:$A$782,$A13,СВЦЭМ!$B$39:$B$782,U$11)+'СЕТ СН'!$F$14+СВЦЭМ!$D$10+'СЕТ СН'!$F$5-'СЕТ СН'!$F$24</f>
        <v>1865.6825199899999</v>
      </c>
      <c r="V13" s="36">
        <f>SUMIFS(СВЦЭМ!$D$39:$D$782,СВЦЭМ!$A$39:$A$782,$A13,СВЦЭМ!$B$39:$B$782,V$11)+'СЕТ СН'!$F$14+СВЦЭМ!$D$10+'СЕТ СН'!$F$5-'СЕТ СН'!$F$24</f>
        <v>1882.39838525</v>
      </c>
      <c r="W13" s="36">
        <f>SUMIFS(СВЦЭМ!$D$39:$D$782,СВЦЭМ!$A$39:$A$782,$A13,СВЦЭМ!$B$39:$B$782,W$11)+'СЕТ СН'!$F$14+СВЦЭМ!$D$10+'СЕТ СН'!$F$5-'СЕТ СН'!$F$24</f>
        <v>1878.1564862</v>
      </c>
      <c r="X13" s="36">
        <f>SUMIFS(СВЦЭМ!$D$39:$D$782,СВЦЭМ!$A$39:$A$782,$A13,СВЦЭМ!$B$39:$B$782,X$11)+'СЕТ СН'!$F$14+СВЦЭМ!$D$10+'СЕТ СН'!$F$5-'СЕТ СН'!$F$24</f>
        <v>1855.30008395</v>
      </c>
      <c r="Y13" s="36">
        <f>SUMIFS(СВЦЭМ!$D$39:$D$782,СВЦЭМ!$A$39:$A$782,$A13,СВЦЭМ!$B$39:$B$782,Y$11)+'СЕТ СН'!$F$14+СВЦЭМ!$D$10+'СЕТ СН'!$F$5-'СЕТ СН'!$F$24</f>
        <v>1869.0329725400002</v>
      </c>
    </row>
    <row r="14" spans="1:27" ht="15.75" x14ac:dyDescent="0.2">
      <c r="A14" s="35">
        <f t="shared" ref="A14:A41" si="0">A13+1</f>
        <v>44442</v>
      </c>
      <c r="B14" s="36">
        <f>SUMIFS(СВЦЭМ!$D$39:$D$782,СВЦЭМ!$A$39:$A$782,$A14,СВЦЭМ!$B$39:$B$782,B$11)+'СЕТ СН'!$F$14+СВЦЭМ!$D$10+'СЕТ СН'!$F$5-'СЕТ СН'!$F$24</f>
        <v>1952.6042185800002</v>
      </c>
      <c r="C14" s="36">
        <f>SUMIFS(СВЦЭМ!$D$39:$D$782,СВЦЭМ!$A$39:$A$782,$A14,СВЦЭМ!$B$39:$B$782,C$11)+'СЕТ СН'!$F$14+СВЦЭМ!$D$10+'СЕТ СН'!$F$5-'СЕТ СН'!$F$24</f>
        <v>2025.0858187900001</v>
      </c>
      <c r="D14" s="36">
        <f>SUMIFS(СВЦЭМ!$D$39:$D$782,СВЦЭМ!$A$39:$A$782,$A14,СВЦЭМ!$B$39:$B$782,D$11)+'СЕТ СН'!$F$14+СВЦЭМ!$D$10+'СЕТ СН'!$F$5-'СЕТ СН'!$F$24</f>
        <v>2088.0089224499998</v>
      </c>
      <c r="E14" s="36">
        <f>SUMIFS(СВЦЭМ!$D$39:$D$782,СВЦЭМ!$A$39:$A$782,$A14,СВЦЭМ!$B$39:$B$782,E$11)+'СЕТ СН'!$F$14+СВЦЭМ!$D$10+'СЕТ СН'!$F$5-'СЕТ СН'!$F$24</f>
        <v>2110.3741398299999</v>
      </c>
      <c r="F14" s="36">
        <f>SUMIFS(СВЦЭМ!$D$39:$D$782,СВЦЭМ!$A$39:$A$782,$A14,СВЦЭМ!$B$39:$B$782,F$11)+'СЕТ СН'!$F$14+СВЦЭМ!$D$10+'СЕТ СН'!$F$5-'СЕТ СН'!$F$24</f>
        <v>2102.6805702299998</v>
      </c>
      <c r="G14" s="36">
        <f>SUMIFS(СВЦЭМ!$D$39:$D$782,СВЦЭМ!$A$39:$A$782,$A14,СВЦЭМ!$B$39:$B$782,G$11)+'СЕТ СН'!$F$14+СВЦЭМ!$D$10+'СЕТ СН'!$F$5-'СЕТ СН'!$F$24</f>
        <v>2069.9645056300001</v>
      </c>
      <c r="H14" s="36">
        <f>SUMIFS(СВЦЭМ!$D$39:$D$782,СВЦЭМ!$A$39:$A$782,$A14,СВЦЭМ!$B$39:$B$782,H$11)+'СЕТ СН'!$F$14+СВЦЭМ!$D$10+'СЕТ СН'!$F$5-'СЕТ СН'!$F$24</f>
        <v>2006.27013349</v>
      </c>
      <c r="I14" s="36">
        <f>SUMIFS(СВЦЭМ!$D$39:$D$782,СВЦЭМ!$A$39:$A$782,$A14,СВЦЭМ!$B$39:$B$782,I$11)+'СЕТ СН'!$F$14+СВЦЭМ!$D$10+'СЕТ СН'!$F$5-'СЕТ СН'!$F$24</f>
        <v>1924.0927496200002</v>
      </c>
      <c r="J14" s="36">
        <f>SUMIFS(СВЦЭМ!$D$39:$D$782,СВЦЭМ!$A$39:$A$782,$A14,СВЦЭМ!$B$39:$B$782,J$11)+'СЕТ СН'!$F$14+СВЦЭМ!$D$10+'СЕТ СН'!$F$5-'СЕТ СН'!$F$24</f>
        <v>1860.1289768199999</v>
      </c>
      <c r="K14" s="36">
        <f>SUMIFS(СВЦЭМ!$D$39:$D$782,СВЦЭМ!$A$39:$A$782,$A14,СВЦЭМ!$B$39:$B$782,K$11)+'СЕТ СН'!$F$14+СВЦЭМ!$D$10+'СЕТ СН'!$F$5-'СЕТ СН'!$F$24</f>
        <v>1837.70964237</v>
      </c>
      <c r="L14" s="36">
        <f>SUMIFS(СВЦЭМ!$D$39:$D$782,СВЦЭМ!$A$39:$A$782,$A14,СВЦЭМ!$B$39:$B$782,L$11)+'СЕТ СН'!$F$14+СВЦЭМ!$D$10+'СЕТ СН'!$F$5-'СЕТ СН'!$F$24</f>
        <v>1834.11282357</v>
      </c>
      <c r="M14" s="36">
        <f>SUMIFS(СВЦЭМ!$D$39:$D$782,СВЦЭМ!$A$39:$A$782,$A14,СВЦЭМ!$B$39:$B$782,M$11)+'СЕТ СН'!$F$14+СВЦЭМ!$D$10+'СЕТ СН'!$F$5-'СЕТ СН'!$F$24</f>
        <v>1828.1182466800001</v>
      </c>
      <c r="N14" s="36">
        <f>SUMIFS(СВЦЭМ!$D$39:$D$782,СВЦЭМ!$A$39:$A$782,$A14,СВЦЭМ!$B$39:$B$782,N$11)+'СЕТ СН'!$F$14+СВЦЭМ!$D$10+'СЕТ СН'!$F$5-'СЕТ СН'!$F$24</f>
        <v>1835.4210193100002</v>
      </c>
      <c r="O14" s="36">
        <f>SUMIFS(СВЦЭМ!$D$39:$D$782,СВЦЭМ!$A$39:$A$782,$A14,СВЦЭМ!$B$39:$B$782,O$11)+'СЕТ СН'!$F$14+СВЦЭМ!$D$10+'СЕТ СН'!$F$5-'СЕТ СН'!$F$24</f>
        <v>1854.90911955</v>
      </c>
      <c r="P14" s="36">
        <f>SUMIFS(СВЦЭМ!$D$39:$D$782,СВЦЭМ!$A$39:$A$782,$A14,СВЦЭМ!$B$39:$B$782,P$11)+'СЕТ СН'!$F$14+СВЦЭМ!$D$10+'СЕТ СН'!$F$5-'СЕТ СН'!$F$24</f>
        <v>1890.0069232999999</v>
      </c>
      <c r="Q14" s="36">
        <f>SUMIFS(СВЦЭМ!$D$39:$D$782,СВЦЭМ!$A$39:$A$782,$A14,СВЦЭМ!$B$39:$B$782,Q$11)+'СЕТ СН'!$F$14+СВЦЭМ!$D$10+'СЕТ СН'!$F$5-'СЕТ СН'!$F$24</f>
        <v>1902.49062529</v>
      </c>
      <c r="R14" s="36">
        <f>SUMIFS(СВЦЭМ!$D$39:$D$782,СВЦЭМ!$A$39:$A$782,$A14,СВЦЭМ!$B$39:$B$782,R$11)+'СЕТ СН'!$F$14+СВЦЭМ!$D$10+'СЕТ СН'!$F$5-'СЕТ СН'!$F$24</f>
        <v>1899.74190172</v>
      </c>
      <c r="S14" s="36">
        <f>SUMIFS(СВЦЭМ!$D$39:$D$782,СВЦЭМ!$A$39:$A$782,$A14,СВЦЭМ!$B$39:$B$782,S$11)+'СЕТ СН'!$F$14+СВЦЭМ!$D$10+'СЕТ СН'!$F$5-'СЕТ СН'!$F$24</f>
        <v>1881.5980364400002</v>
      </c>
      <c r="T14" s="36">
        <f>SUMIFS(СВЦЭМ!$D$39:$D$782,СВЦЭМ!$A$39:$A$782,$A14,СВЦЭМ!$B$39:$B$782,T$11)+'СЕТ СН'!$F$14+СВЦЭМ!$D$10+'СЕТ СН'!$F$5-'СЕТ СН'!$F$24</f>
        <v>1848.9494929000002</v>
      </c>
      <c r="U14" s="36">
        <f>SUMIFS(СВЦЭМ!$D$39:$D$782,СВЦЭМ!$A$39:$A$782,$A14,СВЦЭМ!$B$39:$B$782,U$11)+'СЕТ СН'!$F$14+СВЦЭМ!$D$10+'СЕТ СН'!$F$5-'СЕТ СН'!$F$24</f>
        <v>1845.45648132</v>
      </c>
      <c r="V14" s="36">
        <f>SUMIFS(СВЦЭМ!$D$39:$D$782,СВЦЭМ!$A$39:$A$782,$A14,СВЦЭМ!$B$39:$B$782,V$11)+'СЕТ СН'!$F$14+СВЦЭМ!$D$10+'СЕТ СН'!$F$5-'СЕТ СН'!$F$24</f>
        <v>1863.9318803599999</v>
      </c>
      <c r="W14" s="36">
        <f>SUMIFS(СВЦЭМ!$D$39:$D$782,СВЦЭМ!$A$39:$A$782,$A14,СВЦЭМ!$B$39:$B$782,W$11)+'СЕТ СН'!$F$14+СВЦЭМ!$D$10+'СЕТ СН'!$F$5-'СЕТ СН'!$F$24</f>
        <v>1862.8023099500001</v>
      </c>
      <c r="X14" s="36">
        <f>SUMIFS(СВЦЭМ!$D$39:$D$782,СВЦЭМ!$A$39:$A$782,$A14,СВЦЭМ!$B$39:$B$782,X$11)+'СЕТ СН'!$F$14+СВЦЭМ!$D$10+'СЕТ СН'!$F$5-'СЕТ СН'!$F$24</f>
        <v>1826.0683256500001</v>
      </c>
      <c r="Y14" s="36">
        <f>SUMIFS(СВЦЭМ!$D$39:$D$782,СВЦЭМ!$A$39:$A$782,$A14,СВЦЭМ!$B$39:$B$782,Y$11)+'СЕТ СН'!$F$14+СВЦЭМ!$D$10+'СЕТ СН'!$F$5-'СЕТ СН'!$F$24</f>
        <v>1853.4505622199999</v>
      </c>
    </row>
    <row r="15" spans="1:27" ht="15.75" x14ac:dyDescent="0.2">
      <c r="A15" s="35">
        <f t="shared" si="0"/>
        <v>44443</v>
      </c>
      <c r="B15" s="36">
        <f>SUMIFS(СВЦЭМ!$D$39:$D$782,СВЦЭМ!$A$39:$A$782,$A15,СВЦЭМ!$B$39:$B$782,B$11)+'СЕТ СН'!$F$14+СВЦЭМ!$D$10+'СЕТ СН'!$F$5-'СЕТ СН'!$F$24</f>
        <v>1920.44270198</v>
      </c>
      <c r="C15" s="36">
        <f>SUMIFS(СВЦЭМ!$D$39:$D$782,СВЦЭМ!$A$39:$A$782,$A15,СВЦЭМ!$B$39:$B$782,C$11)+'СЕТ СН'!$F$14+СВЦЭМ!$D$10+'СЕТ СН'!$F$5-'СЕТ СН'!$F$24</f>
        <v>2002.24126781</v>
      </c>
      <c r="D15" s="36">
        <f>SUMIFS(СВЦЭМ!$D$39:$D$782,СВЦЭМ!$A$39:$A$782,$A15,СВЦЭМ!$B$39:$B$782,D$11)+'СЕТ СН'!$F$14+СВЦЭМ!$D$10+'СЕТ СН'!$F$5-'СЕТ СН'!$F$24</f>
        <v>2060.5963774800002</v>
      </c>
      <c r="E15" s="36">
        <f>SUMIFS(СВЦЭМ!$D$39:$D$782,СВЦЭМ!$A$39:$A$782,$A15,СВЦЭМ!$B$39:$B$782,E$11)+'СЕТ СН'!$F$14+СВЦЭМ!$D$10+'СЕТ СН'!$F$5-'СЕТ СН'!$F$24</f>
        <v>2080.3473000100003</v>
      </c>
      <c r="F15" s="36">
        <f>SUMIFS(СВЦЭМ!$D$39:$D$782,СВЦЭМ!$A$39:$A$782,$A15,СВЦЭМ!$B$39:$B$782,F$11)+'СЕТ СН'!$F$14+СВЦЭМ!$D$10+'СЕТ СН'!$F$5-'СЕТ СН'!$F$24</f>
        <v>2080.1708086099998</v>
      </c>
      <c r="G15" s="36">
        <f>SUMIFS(СВЦЭМ!$D$39:$D$782,СВЦЭМ!$A$39:$A$782,$A15,СВЦЭМ!$B$39:$B$782,G$11)+'СЕТ СН'!$F$14+СВЦЭМ!$D$10+'СЕТ СН'!$F$5-'СЕТ СН'!$F$24</f>
        <v>2061.5907624700003</v>
      </c>
      <c r="H15" s="36">
        <f>SUMIFS(СВЦЭМ!$D$39:$D$782,СВЦЭМ!$A$39:$A$782,$A15,СВЦЭМ!$B$39:$B$782,H$11)+'СЕТ СН'!$F$14+СВЦЭМ!$D$10+'СЕТ СН'!$F$5-'СЕТ СН'!$F$24</f>
        <v>2010.7832963800001</v>
      </c>
      <c r="I15" s="36">
        <f>SUMIFS(СВЦЭМ!$D$39:$D$782,СВЦЭМ!$A$39:$A$782,$A15,СВЦЭМ!$B$39:$B$782,I$11)+'СЕТ СН'!$F$14+СВЦЭМ!$D$10+'СЕТ СН'!$F$5-'СЕТ СН'!$F$24</f>
        <v>1925.99540574</v>
      </c>
      <c r="J15" s="36">
        <f>SUMIFS(СВЦЭМ!$D$39:$D$782,СВЦЭМ!$A$39:$A$782,$A15,СВЦЭМ!$B$39:$B$782,J$11)+'СЕТ СН'!$F$14+СВЦЭМ!$D$10+'СЕТ СН'!$F$5-'СЕТ СН'!$F$24</f>
        <v>1843.42072852</v>
      </c>
      <c r="K15" s="36">
        <f>SUMIFS(СВЦЭМ!$D$39:$D$782,СВЦЭМ!$A$39:$A$782,$A15,СВЦЭМ!$B$39:$B$782,K$11)+'СЕТ СН'!$F$14+СВЦЭМ!$D$10+'СЕТ СН'!$F$5-'СЕТ СН'!$F$24</f>
        <v>1820.1739083699999</v>
      </c>
      <c r="L15" s="36">
        <f>SUMIFS(СВЦЭМ!$D$39:$D$782,СВЦЭМ!$A$39:$A$782,$A15,СВЦЭМ!$B$39:$B$782,L$11)+'СЕТ СН'!$F$14+СВЦЭМ!$D$10+'СЕТ СН'!$F$5-'СЕТ СН'!$F$24</f>
        <v>1830.3091269800002</v>
      </c>
      <c r="M15" s="36">
        <f>SUMIFS(СВЦЭМ!$D$39:$D$782,СВЦЭМ!$A$39:$A$782,$A15,СВЦЭМ!$B$39:$B$782,M$11)+'СЕТ СН'!$F$14+СВЦЭМ!$D$10+'СЕТ СН'!$F$5-'СЕТ СН'!$F$24</f>
        <v>1828.1804277599999</v>
      </c>
      <c r="N15" s="36">
        <f>SUMIFS(СВЦЭМ!$D$39:$D$782,СВЦЭМ!$A$39:$A$782,$A15,СВЦЭМ!$B$39:$B$782,N$11)+'СЕТ СН'!$F$14+СВЦЭМ!$D$10+'СЕТ СН'!$F$5-'СЕТ СН'!$F$24</f>
        <v>1829.5329015500001</v>
      </c>
      <c r="O15" s="36">
        <f>SUMIFS(СВЦЭМ!$D$39:$D$782,СВЦЭМ!$A$39:$A$782,$A15,СВЦЭМ!$B$39:$B$782,O$11)+'СЕТ СН'!$F$14+СВЦЭМ!$D$10+'СЕТ СН'!$F$5-'СЕТ СН'!$F$24</f>
        <v>1853.0296119100001</v>
      </c>
      <c r="P15" s="36">
        <f>SUMIFS(СВЦЭМ!$D$39:$D$782,СВЦЭМ!$A$39:$A$782,$A15,СВЦЭМ!$B$39:$B$782,P$11)+'СЕТ СН'!$F$14+СВЦЭМ!$D$10+'СЕТ СН'!$F$5-'СЕТ СН'!$F$24</f>
        <v>1884.1950807000001</v>
      </c>
      <c r="Q15" s="36">
        <f>SUMIFS(СВЦЭМ!$D$39:$D$782,СВЦЭМ!$A$39:$A$782,$A15,СВЦЭМ!$B$39:$B$782,Q$11)+'СЕТ СН'!$F$14+СВЦЭМ!$D$10+'СЕТ СН'!$F$5-'СЕТ СН'!$F$24</f>
        <v>1906.21636425</v>
      </c>
      <c r="R15" s="36">
        <f>SUMIFS(СВЦЭМ!$D$39:$D$782,СВЦЭМ!$A$39:$A$782,$A15,СВЦЭМ!$B$39:$B$782,R$11)+'СЕТ СН'!$F$14+СВЦЭМ!$D$10+'СЕТ СН'!$F$5-'СЕТ СН'!$F$24</f>
        <v>1900.3339388300001</v>
      </c>
      <c r="S15" s="36">
        <f>SUMIFS(СВЦЭМ!$D$39:$D$782,СВЦЭМ!$A$39:$A$782,$A15,СВЦЭМ!$B$39:$B$782,S$11)+'СЕТ СН'!$F$14+СВЦЭМ!$D$10+'СЕТ СН'!$F$5-'СЕТ СН'!$F$24</f>
        <v>1864.3292886300001</v>
      </c>
      <c r="T15" s="36">
        <f>SUMIFS(СВЦЭМ!$D$39:$D$782,СВЦЭМ!$A$39:$A$782,$A15,СВЦЭМ!$B$39:$B$782,T$11)+'СЕТ СН'!$F$14+СВЦЭМ!$D$10+'СЕТ СН'!$F$5-'СЕТ СН'!$F$24</f>
        <v>1836.69216478</v>
      </c>
      <c r="U15" s="36">
        <f>SUMIFS(СВЦЭМ!$D$39:$D$782,СВЦЭМ!$A$39:$A$782,$A15,СВЦЭМ!$B$39:$B$782,U$11)+'СЕТ СН'!$F$14+СВЦЭМ!$D$10+'СЕТ СН'!$F$5-'СЕТ СН'!$F$24</f>
        <v>1810.6561006800002</v>
      </c>
      <c r="V15" s="36">
        <f>SUMIFS(СВЦЭМ!$D$39:$D$782,СВЦЭМ!$A$39:$A$782,$A15,СВЦЭМ!$B$39:$B$782,V$11)+'СЕТ СН'!$F$14+СВЦЭМ!$D$10+'СЕТ СН'!$F$5-'СЕТ СН'!$F$24</f>
        <v>1789.19633011</v>
      </c>
      <c r="W15" s="36">
        <f>SUMIFS(СВЦЭМ!$D$39:$D$782,СВЦЭМ!$A$39:$A$782,$A15,СВЦЭМ!$B$39:$B$782,W$11)+'СЕТ СН'!$F$14+СВЦЭМ!$D$10+'СЕТ СН'!$F$5-'СЕТ СН'!$F$24</f>
        <v>1797.32171513</v>
      </c>
      <c r="X15" s="36">
        <f>SUMIFS(СВЦЭМ!$D$39:$D$782,СВЦЭМ!$A$39:$A$782,$A15,СВЦЭМ!$B$39:$B$782,X$11)+'СЕТ СН'!$F$14+СВЦЭМ!$D$10+'СЕТ СН'!$F$5-'СЕТ СН'!$F$24</f>
        <v>1814.6186794499999</v>
      </c>
      <c r="Y15" s="36">
        <f>SUMIFS(СВЦЭМ!$D$39:$D$782,СВЦЭМ!$A$39:$A$782,$A15,СВЦЭМ!$B$39:$B$782,Y$11)+'СЕТ СН'!$F$14+СВЦЭМ!$D$10+'СЕТ СН'!$F$5-'СЕТ СН'!$F$24</f>
        <v>1836.9649435900001</v>
      </c>
    </row>
    <row r="16" spans="1:27" ht="15.75" x14ac:dyDescent="0.2">
      <c r="A16" s="35">
        <f t="shared" si="0"/>
        <v>44444</v>
      </c>
      <c r="B16" s="36">
        <f>SUMIFS(СВЦЭМ!$D$39:$D$782,СВЦЭМ!$A$39:$A$782,$A16,СВЦЭМ!$B$39:$B$782,B$11)+'СЕТ СН'!$F$14+СВЦЭМ!$D$10+'СЕТ СН'!$F$5-'СЕТ СН'!$F$24</f>
        <v>1859.4805910100001</v>
      </c>
      <c r="C16" s="36">
        <f>SUMIFS(СВЦЭМ!$D$39:$D$782,СВЦЭМ!$A$39:$A$782,$A16,СВЦЭМ!$B$39:$B$782,C$11)+'СЕТ СН'!$F$14+СВЦЭМ!$D$10+'СЕТ СН'!$F$5-'СЕТ СН'!$F$24</f>
        <v>1938.9121933400002</v>
      </c>
      <c r="D16" s="36">
        <f>SUMIFS(СВЦЭМ!$D$39:$D$782,СВЦЭМ!$A$39:$A$782,$A16,СВЦЭМ!$B$39:$B$782,D$11)+'СЕТ СН'!$F$14+СВЦЭМ!$D$10+'СЕТ СН'!$F$5-'СЕТ СН'!$F$24</f>
        <v>2012.2736239300002</v>
      </c>
      <c r="E16" s="36">
        <f>SUMIFS(СВЦЭМ!$D$39:$D$782,СВЦЭМ!$A$39:$A$782,$A16,СВЦЭМ!$B$39:$B$782,E$11)+'СЕТ СН'!$F$14+СВЦЭМ!$D$10+'СЕТ СН'!$F$5-'СЕТ СН'!$F$24</f>
        <v>2041.2474625300001</v>
      </c>
      <c r="F16" s="36">
        <f>SUMIFS(СВЦЭМ!$D$39:$D$782,СВЦЭМ!$A$39:$A$782,$A16,СВЦЭМ!$B$39:$B$782,F$11)+'СЕТ СН'!$F$14+СВЦЭМ!$D$10+'СЕТ СН'!$F$5-'СЕТ СН'!$F$24</f>
        <v>2064.39257361</v>
      </c>
      <c r="G16" s="36">
        <f>SUMIFS(СВЦЭМ!$D$39:$D$782,СВЦЭМ!$A$39:$A$782,$A16,СВЦЭМ!$B$39:$B$782,G$11)+'СЕТ СН'!$F$14+СВЦЭМ!$D$10+'СЕТ СН'!$F$5-'СЕТ СН'!$F$24</f>
        <v>2072.7731529399998</v>
      </c>
      <c r="H16" s="36">
        <f>SUMIFS(СВЦЭМ!$D$39:$D$782,СВЦЭМ!$A$39:$A$782,$A16,СВЦЭМ!$B$39:$B$782,H$11)+'СЕТ СН'!$F$14+СВЦЭМ!$D$10+'СЕТ СН'!$F$5-'СЕТ СН'!$F$24</f>
        <v>2051.0054128900001</v>
      </c>
      <c r="I16" s="36">
        <f>SUMIFS(СВЦЭМ!$D$39:$D$782,СВЦЭМ!$A$39:$A$782,$A16,СВЦЭМ!$B$39:$B$782,I$11)+'СЕТ СН'!$F$14+СВЦЭМ!$D$10+'СЕТ СН'!$F$5-'СЕТ СН'!$F$24</f>
        <v>1982.1586931000002</v>
      </c>
      <c r="J16" s="36">
        <f>SUMIFS(СВЦЭМ!$D$39:$D$782,СВЦЭМ!$A$39:$A$782,$A16,СВЦЭМ!$B$39:$B$782,J$11)+'СЕТ СН'!$F$14+СВЦЭМ!$D$10+'СЕТ СН'!$F$5-'СЕТ СН'!$F$24</f>
        <v>1896.7209188400002</v>
      </c>
      <c r="K16" s="36">
        <f>SUMIFS(СВЦЭМ!$D$39:$D$782,СВЦЭМ!$A$39:$A$782,$A16,СВЦЭМ!$B$39:$B$782,K$11)+'СЕТ СН'!$F$14+СВЦЭМ!$D$10+'СЕТ СН'!$F$5-'СЕТ СН'!$F$24</f>
        <v>1831.3731493700002</v>
      </c>
      <c r="L16" s="36">
        <f>SUMIFS(СВЦЭМ!$D$39:$D$782,СВЦЭМ!$A$39:$A$782,$A16,СВЦЭМ!$B$39:$B$782,L$11)+'СЕТ СН'!$F$14+СВЦЭМ!$D$10+'СЕТ СН'!$F$5-'СЕТ СН'!$F$24</f>
        <v>1832.0803338400001</v>
      </c>
      <c r="M16" s="36">
        <f>SUMIFS(СВЦЭМ!$D$39:$D$782,СВЦЭМ!$A$39:$A$782,$A16,СВЦЭМ!$B$39:$B$782,M$11)+'СЕТ СН'!$F$14+СВЦЭМ!$D$10+'СЕТ СН'!$F$5-'СЕТ СН'!$F$24</f>
        <v>1831.37255869</v>
      </c>
      <c r="N16" s="36">
        <f>SUMIFS(СВЦЭМ!$D$39:$D$782,СВЦЭМ!$A$39:$A$782,$A16,СВЦЭМ!$B$39:$B$782,N$11)+'СЕТ СН'!$F$14+СВЦЭМ!$D$10+'СЕТ СН'!$F$5-'СЕТ СН'!$F$24</f>
        <v>1832.4673330800001</v>
      </c>
      <c r="O16" s="36">
        <f>SUMIFS(СВЦЭМ!$D$39:$D$782,СВЦЭМ!$A$39:$A$782,$A16,СВЦЭМ!$B$39:$B$782,O$11)+'СЕТ СН'!$F$14+СВЦЭМ!$D$10+'СЕТ СН'!$F$5-'СЕТ СН'!$F$24</f>
        <v>1858.7609171500001</v>
      </c>
      <c r="P16" s="36">
        <f>SUMIFS(СВЦЭМ!$D$39:$D$782,СВЦЭМ!$A$39:$A$782,$A16,СВЦЭМ!$B$39:$B$782,P$11)+'СЕТ СН'!$F$14+СВЦЭМ!$D$10+'СЕТ СН'!$F$5-'СЕТ СН'!$F$24</f>
        <v>1891.6501126500002</v>
      </c>
      <c r="Q16" s="36">
        <f>SUMIFS(СВЦЭМ!$D$39:$D$782,СВЦЭМ!$A$39:$A$782,$A16,СВЦЭМ!$B$39:$B$782,Q$11)+'СЕТ СН'!$F$14+СВЦЭМ!$D$10+'СЕТ СН'!$F$5-'СЕТ СН'!$F$24</f>
        <v>1899.8109330100001</v>
      </c>
      <c r="R16" s="36">
        <f>SUMIFS(СВЦЭМ!$D$39:$D$782,СВЦЭМ!$A$39:$A$782,$A16,СВЦЭМ!$B$39:$B$782,R$11)+'СЕТ СН'!$F$14+СВЦЭМ!$D$10+'СЕТ СН'!$F$5-'СЕТ СН'!$F$24</f>
        <v>1892.6577520600001</v>
      </c>
      <c r="S16" s="36">
        <f>SUMIFS(СВЦЭМ!$D$39:$D$782,СВЦЭМ!$A$39:$A$782,$A16,СВЦЭМ!$B$39:$B$782,S$11)+'СЕТ СН'!$F$14+СВЦЭМ!$D$10+'СЕТ СН'!$F$5-'СЕТ СН'!$F$24</f>
        <v>1846.2695839600001</v>
      </c>
      <c r="T16" s="36">
        <f>SUMIFS(СВЦЭМ!$D$39:$D$782,СВЦЭМ!$A$39:$A$782,$A16,СВЦЭМ!$B$39:$B$782,T$11)+'СЕТ СН'!$F$14+СВЦЭМ!$D$10+'СЕТ СН'!$F$5-'СЕТ СН'!$F$24</f>
        <v>1818.5483595400001</v>
      </c>
      <c r="U16" s="36">
        <f>SUMIFS(СВЦЭМ!$D$39:$D$782,СВЦЭМ!$A$39:$A$782,$A16,СВЦЭМ!$B$39:$B$782,U$11)+'СЕТ СН'!$F$14+СВЦЭМ!$D$10+'СЕТ СН'!$F$5-'СЕТ СН'!$F$24</f>
        <v>1789.62392976</v>
      </c>
      <c r="V16" s="36">
        <f>SUMIFS(СВЦЭМ!$D$39:$D$782,СВЦЭМ!$A$39:$A$782,$A16,СВЦЭМ!$B$39:$B$782,V$11)+'СЕТ СН'!$F$14+СВЦЭМ!$D$10+'СЕТ СН'!$F$5-'СЕТ СН'!$F$24</f>
        <v>1788.64536563</v>
      </c>
      <c r="W16" s="36">
        <f>SUMIFS(СВЦЭМ!$D$39:$D$782,СВЦЭМ!$A$39:$A$782,$A16,СВЦЭМ!$B$39:$B$782,W$11)+'СЕТ СН'!$F$14+СВЦЭМ!$D$10+'СЕТ СН'!$F$5-'СЕТ СН'!$F$24</f>
        <v>1811.9972105100001</v>
      </c>
      <c r="X16" s="36">
        <f>SUMIFS(СВЦЭМ!$D$39:$D$782,СВЦЭМ!$A$39:$A$782,$A16,СВЦЭМ!$B$39:$B$782,X$11)+'СЕТ СН'!$F$14+СВЦЭМ!$D$10+'СЕТ СН'!$F$5-'СЕТ СН'!$F$24</f>
        <v>1855.24081621</v>
      </c>
      <c r="Y16" s="36">
        <f>SUMIFS(СВЦЭМ!$D$39:$D$782,СВЦЭМ!$A$39:$A$782,$A16,СВЦЭМ!$B$39:$B$782,Y$11)+'СЕТ СН'!$F$14+СВЦЭМ!$D$10+'СЕТ СН'!$F$5-'СЕТ СН'!$F$24</f>
        <v>1914.62262977</v>
      </c>
    </row>
    <row r="17" spans="1:25" ht="15.75" x14ac:dyDescent="0.2">
      <c r="A17" s="35">
        <f t="shared" si="0"/>
        <v>44445</v>
      </c>
      <c r="B17" s="36">
        <f>SUMIFS(СВЦЭМ!$D$39:$D$782,СВЦЭМ!$A$39:$A$782,$A17,СВЦЭМ!$B$39:$B$782,B$11)+'СЕТ СН'!$F$14+СВЦЭМ!$D$10+'СЕТ СН'!$F$5-'СЕТ СН'!$F$24</f>
        <v>1929.2619491200001</v>
      </c>
      <c r="C17" s="36">
        <f>SUMIFS(СВЦЭМ!$D$39:$D$782,СВЦЭМ!$A$39:$A$782,$A17,СВЦЭМ!$B$39:$B$782,C$11)+'СЕТ СН'!$F$14+СВЦЭМ!$D$10+'СЕТ СН'!$F$5-'СЕТ СН'!$F$24</f>
        <v>2008.3903828500002</v>
      </c>
      <c r="D17" s="36">
        <f>SUMIFS(СВЦЭМ!$D$39:$D$782,СВЦЭМ!$A$39:$A$782,$A17,СВЦЭМ!$B$39:$B$782,D$11)+'СЕТ СН'!$F$14+СВЦЭМ!$D$10+'СЕТ СН'!$F$5-'СЕТ СН'!$F$24</f>
        <v>2074.5393848499998</v>
      </c>
      <c r="E17" s="36">
        <f>SUMIFS(СВЦЭМ!$D$39:$D$782,СВЦЭМ!$A$39:$A$782,$A17,СВЦЭМ!$B$39:$B$782,E$11)+'СЕТ СН'!$F$14+СВЦЭМ!$D$10+'СЕТ СН'!$F$5-'СЕТ СН'!$F$24</f>
        <v>2104.3111841800001</v>
      </c>
      <c r="F17" s="36">
        <f>SUMIFS(СВЦЭМ!$D$39:$D$782,СВЦЭМ!$A$39:$A$782,$A17,СВЦЭМ!$B$39:$B$782,F$11)+'СЕТ СН'!$F$14+СВЦЭМ!$D$10+'СЕТ СН'!$F$5-'СЕТ СН'!$F$24</f>
        <v>2111.9797395099999</v>
      </c>
      <c r="G17" s="36">
        <f>SUMIFS(СВЦЭМ!$D$39:$D$782,СВЦЭМ!$A$39:$A$782,$A17,СВЦЭМ!$B$39:$B$782,G$11)+'СЕТ СН'!$F$14+СВЦЭМ!$D$10+'СЕТ СН'!$F$5-'СЕТ СН'!$F$24</f>
        <v>2113.78465375</v>
      </c>
      <c r="H17" s="36">
        <f>SUMIFS(СВЦЭМ!$D$39:$D$782,СВЦЭМ!$A$39:$A$782,$A17,СВЦЭМ!$B$39:$B$782,H$11)+'СЕТ СН'!$F$14+СВЦЭМ!$D$10+'СЕТ СН'!$F$5-'СЕТ СН'!$F$24</f>
        <v>2055.6478490700001</v>
      </c>
      <c r="I17" s="36">
        <f>SUMIFS(СВЦЭМ!$D$39:$D$782,СВЦЭМ!$A$39:$A$782,$A17,СВЦЭМ!$B$39:$B$782,I$11)+'СЕТ СН'!$F$14+СВЦЭМ!$D$10+'СЕТ СН'!$F$5-'СЕТ СН'!$F$24</f>
        <v>1966.17878713</v>
      </c>
      <c r="J17" s="36">
        <f>SUMIFS(СВЦЭМ!$D$39:$D$782,СВЦЭМ!$A$39:$A$782,$A17,СВЦЭМ!$B$39:$B$782,J$11)+'СЕТ СН'!$F$14+СВЦЭМ!$D$10+'СЕТ СН'!$F$5-'СЕТ СН'!$F$24</f>
        <v>1883.2598246699999</v>
      </c>
      <c r="K17" s="36">
        <f>SUMIFS(СВЦЭМ!$D$39:$D$782,СВЦЭМ!$A$39:$A$782,$A17,СВЦЭМ!$B$39:$B$782,K$11)+'СЕТ СН'!$F$14+СВЦЭМ!$D$10+'СЕТ СН'!$F$5-'СЕТ СН'!$F$24</f>
        <v>1863.7322838200002</v>
      </c>
      <c r="L17" s="36">
        <f>SUMIFS(СВЦЭМ!$D$39:$D$782,СВЦЭМ!$A$39:$A$782,$A17,СВЦЭМ!$B$39:$B$782,L$11)+'СЕТ СН'!$F$14+СВЦЭМ!$D$10+'СЕТ СН'!$F$5-'СЕТ СН'!$F$24</f>
        <v>1859.4561827900002</v>
      </c>
      <c r="M17" s="36">
        <f>SUMIFS(СВЦЭМ!$D$39:$D$782,СВЦЭМ!$A$39:$A$782,$A17,СВЦЭМ!$B$39:$B$782,M$11)+'СЕТ СН'!$F$14+СВЦЭМ!$D$10+'СЕТ СН'!$F$5-'СЕТ СН'!$F$24</f>
        <v>1854.8006899500001</v>
      </c>
      <c r="N17" s="36">
        <f>SUMIFS(СВЦЭМ!$D$39:$D$782,СВЦЭМ!$A$39:$A$782,$A17,СВЦЭМ!$B$39:$B$782,N$11)+'СЕТ СН'!$F$14+СВЦЭМ!$D$10+'СЕТ СН'!$F$5-'СЕТ СН'!$F$24</f>
        <v>1850.5469562900003</v>
      </c>
      <c r="O17" s="36">
        <f>SUMIFS(СВЦЭМ!$D$39:$D$782,СВЦЭМ!$A$39:$A$782,$A17,СВЦЭМ!$B$39:$B$782,O$11)+'СЕТ СН'!$F$14+СВЦЭМ!$D$10+'СЕТ СН'!$F$5-'СЕТ СН'!$F$24</f>
        <v>1860.5518811800002</v>
      </c>
      <c r="P17" s="36">
        <f>SUMIFS(СВЦЭМ!$D$39:$D$782,СВЦЭМ!$A$39:$A$782,$A17,СВЦЭМ!$B$39:$B$782,P$11)+'СЕТ СН'!$F$14+СВЦЭМ!$D$10+'СЕТ СН'!$F$5-'СЕТ СН'!$F$24</f>
        <v>1882.2197554300001</v>
      </c>
      <c r="Q17" s="36">
        <f>SUMIFS(СВЦЭМ!$D$39:$D$782,СВЦЭМ!$A$39:$A$782,$A17,СВЦЭМ!$B$39:$B$782,Q$11)+'СЕТ СН'!$F$14+СВЦЭМ!$D$10+'СЕТ СН'!$F$5-'СЕТ СН'!$F$24</f>
        <v>1894.29253642</v>
      </c>
      <c r="R17" s="36">
        <f>SUMIFS(СВЦЭМ!$D$39:$D$782,СВЦЭМ!$A$39:$A$782,$A17,СВЦЭМ!$B$39:$B$782,R$11)+'СЕТ СН'!$F$14+СВЦЭМ!$D$10+'СЕТ СН'!$F$5-'СЕТ СН'!$F$24</f>
        <v>1885.24509902</v>
      </c>
      <c r="S17" s="36">
        <f>SUMIFS(СВЦЭМ!$D$39:$D$782,СВЦЭМ!$A$39:$A$782,$A17,СВЦЭМ!$B$39:$B$782,S$11)+'СЕТ СН'!$F$14+СВЦЭМ!$D$10+'СЕТ СН'!$F$5-'СЕТ СН'!$F$24</f>
        <v>1867.88778516</v>
      </c>
      <c r="T17" s="36">
        <f>SUMIFS(СВЦЭМ!$D$39:$D$782,СВЦЭМ!$A$39:$A$782,$A17,СВЦЭМ!$B$39:$B$782,T$11)+'СЕТ СН'!$F$14+СВЦЭМ!$D$10+'СЕТ СН'!$F$5-'СЕТ СН'!$F$24</f>
        <v>1852.5455533200002</v>
      </c>
      <c r="U17" s="36">
        <f>SUMIFS(СВЦЭМ!$D$39:$D$782,СВЦЭМ!$A$39:$A$782,$A17,СВЦЭМ!$B$39:$B$782,U$11)+'СЕТ СН'!$F$14+СВЦЭМ!$D$10+'СЕТ СН'!$F$5-'СЕТ СН'!$F$24</f>
        <v>1891.0901356900001</v>
      </c>
      <c r="V17" s="36">
        <f>SUMIFS(СВЦЭМ!$D$39:$D$782,СВЦЭМ!$A$39:$A$782,$A17,СВЦЭМ!$B$39:$B$782,V$11)+'СЕТ СН'!$F$14+СВЦЭМ!$D$10+'СЕТ СН'!$F$5-'СЕТ СН'!$F$24</f>
        <v>1912.3434363900001</v>
      </c>
      <c r="W17" s="36">
        <f>SUMIFS(СВЦЭМ!$D$39:$D$782,СВЦЭМ!$A$39:$A$782,$A17,СВЦЭМ!$B$39:$B$782,W$11)+'СЕТ СН'!$F$14+СВЦЭМ!$D$10+'СЕТ СН'!$F$5-'СЕТ СН'!$F$24</f>
        <v>1906.6722125300003</v>
      </c>
      <c r="X17" s="36">
        <f>SUMIFS(СВЦЭМ!$D$39:$D$782,СВЦЭМ!$A$39:$A$782,$A17,СВЦЭМ!$B$39:$B$782,X$11)+'СЕТ СН'!$F$14+СВЦЭМ!$D$10+'СЕТ СН'!$F$5-'СЕТ СН'!$F$24</f>
        <v>1851.5699657200003</v>
      </c>
      <c r="Y17" s="36">
        <f>SUMIFS(СВЦЭМ!$D$39:$D$782,СВЦЭМ!$A$39:$A$782,$A17,СВЦЭМ!$B$39:$B$782,Y$11)+'СЕТ СН'!$F$14+СВЦЭМ!$D$10+'СЕТ СН'!$F$5-'СЕТ СН'!$F$24</f>
        <v>1870.0321141200002</v>
      </c>
    </row>
    <row r="18" spans="1:25" ht="15.75" x14ac:dyDescent="0.2">
      <c r="A18" s="35">
        <f t="shared" si="0"/>
        <v>44446</v>
      </c>
      <c r="B18" s="36">
        <f>SUMIFS(СВЦЭМ!$D$39:$D$782,СВЦЭМ!$A$39:$A$782,$A18,СВЦЭМ!$B$39:$B$782,B$11)+'СЕТ СН'!$F$14+СВЦЭМ!$D$10+'СЕТ СН'!$F$5-'СЕТ СН'!$F$24</f>
        <v>2012.0622120800001</v>
      </c>
      <c r="C18" s="36">
        <f>SUMIFS(СВЦЭМ!$D$39:$D$782,СВЦЭМ!$A$39:$A$782,$A18,СВЦЭМ!$B$39:$B$782,C$11)+'СЕТ СН'!$F$14+СВЦЭМ!$D$10+'СЕТ СН'!$F$5-'СЕТ СН'!$F$24</f>
        <v>2103.5457338200004</v>
      </c>
      <c r="D18" s="36">
        <f>SUMIFS(СВЦЭМ!$D$39:$D$782,СВЦЭМ!$A$39:$A$782,$A18,СВЦЭМ!$B$39:$B$782,D$11)+'СЕТ СН'!$F$14+СВЦЭМ!$D$10+'СЕТ СН'!$F$5-'СЕТ СН'!$F$24</f>
        <v>2163.3538856</v>
      </c>
      <c r="E18" s="36">
        <f>SUMIFS(СВЦЭМ!$D$39:$D$782,СВЦЭМ!$A$39:$A$782,$A18,СВЦЭМ!$B$39:$B$782,E$11)+'СЕТ СН'!$F$14+СВЦЭМ!$D$10+'СЕТ СН'!$F$5-'СЕТ СН'!$F$24</f>
        <v>2151.1053603600003</v>
      </c>
      <c r="F18" s="36">
        <f>SUMIFS(СВЦЭМ!$D$39:$D$782,СВЦЭМ!$A$39:$A$782,$A18,СВЦЭМ!$B$39:$B$782,F$11)+'СЕТ СН'!$F$14+СВЦЭМ!$D$10+'СЕТ СН'!$F$5-'СЕТ СН'!$F$24</f>
        <v>2146.7944382699998</v>
      </c>
      <c r="G18" s="36">
        <f>SUMIFS(СВЦЭМ!$D$39:$D$782,СВЦЭМ!$A$39:$A$782,$A18,СВЦЭМ!$B$39:$B$782,G$11)+'СЕТ СН'!$F$14+СВЦЭМ!$D$10+'СЕТ СН'!$F$5-'СЕТ СН'!$F$24</f>
        <v>2152.2472097600003</v>
      </c>
      <c r="H18" s="36">
        <f>SUMIFS(СВЦЭМ!$D$39:$D$782,СВЦЭМ!$A$39:$A$782,$A18,СВЦЭМ!$B$39:$B$782,H$11)+'СЕТ СН'!$F$14+СВЦЭМ!$D$10+'СЕТ СН'!$F$5-'СЕТ СН'!$F$24</f>
        <v>2080.1836161900001</v>
      </c>
      <c r="I18" s="36">
        <f>SUMIFS(СВЦЭМ!$D$39:$D$782,СВЦЭМ!$A$39:$A$782,$A18,СВЦЭМ!$B$39:$B$782,I$11)+'СЕТ СН'!$F$14+СВЦЭМ!$D$10+'СЕТ СН'!$F$5-'СЕТ СН'!$F$24</f>
        <v>1998.0179732199999</v>
      </c>
      <c r="J18" s="36">
        <f>SUMIFS(СВЦЭМ!$D$39:$D$782,СВЦЭМ!$A$39:$A$782,$A18,СВЦЭМ!$B$39:$B$782,J$11)+'СЕТ СН'!$F$14+СВЦЭМ!$D$10+'СЕТ СН'!$F$5-'СЕТ СН'!$F$24</f>
        <v>1925.4750395999999</v>
      </c>
      <c r="K18" s="36">
        <f>SUMIFS(СВЦЭМ!$D$39:$D$782,СВЦЭМ!$A$39:$A$782,$A18,СВЦЭМ!$B$39:$B$782,K$11)+'СЕТ СН'!$F$14+СВЦЭМ!$D$10+'СЕТ СН'!$F$5-'СЕТ СН'!$F$24</f>
        <v>1919.0875906200001</v>
      </c>
      <c r="L18" s="36">
        <f>SUMIFS(СВЦЭМ!$D$39:$D$782,СВЦЭМ!$A$39:$A$782,$A18,СВЦЭМ!$B$39:$B$782,L$11)+'СЕТ СН'!$F$14+СВЦЭМ!$D$10+'СЕТ СН'!$F$5-'СЕТ СН'!$F$24</f>
        <v>1915.8103047600002</v>
      </c>
      <c r="M18" s="36">
        <f>SUMIFS(СВЦЭМ!$D$39:$D$782,СВЦЭМ!$A$39:$A$782,$A18,СВЦЭМ!$B$39:$B$782,M$11)+'СЕТ СН'!$F$14+СВЦЭМ!$D$10+'СЕТ СН'!$F$5-'СЕТ СН'!$F$24</f>
        <v>1910.5654502000002</v>
      </c>
      <c r="N18" s="36">
        <f>SUMIFS(СВЦЭМ!$D$39:$D$782,СВЦЭМ!$A$39:$A$782,$A18,СВЦЭМ!$B$39:$B$782,N$11)+'СЕТ СН'!$F$14+СВЦЭМ!$D$10+'СЕТ СН'!$F$5-'СЕТ СН'!$F$24</f>
        <v>1911.8144162600001</v>
      </c>
      <c r="O18" s="36">
        <f>SUMIFS(СВЦЭМ!$D$39:$D$782,СВЦЭМ!$A$39:$A$782,$A18,СВЦЭМ!$B$39:$B$782,O$11)+'СЕТ СН'!$F$14+СВЦЭМ!$D$10+'СЕТ СН'!$F$5-'СЕТ СН'!$F$24</f>
        <v>1936.7754307499999</v>
      </c>
      <c r="P18" s="36">
        <f>SUMIFS(СВЦЭМ!$D$39:$D$782,СВЦЭМ!$A$39:$A$782,$A18,СВЦЭМ!$B$39:$B$782,P$11)+'СЕТ СН'!$F$14+СВЦЭМ!$D$10+'СЕТ СН'!$F$5-'СЕТ СН'!$F$24</f>
        <v>1972.9174320100001</v>
      </c>
      <c r="Q18" s="36">
        <f>SUMIFS(СВЦЭМ!$D$39:$D$782,СВЦЭМ!$A$39:$A$782,$A18,СВЦЭМ!$B$39:$B$782,Q$11)+'СЕТ СН'!$F$14+СВЦЭМ!$D$10+'СЕТ СН'!$F$5-'СЕТ СН'!$F$24</f>
        <v>1979.7366845400002</v>
      </c>
      <c r="R18" s="36">
        <f>SUMIFS(СВЦЭМ!$D$39:$D$782,СВЦЭМ!$A$39:$A$782,$A18,СВЦЭМ!$B$39:$B$782,R$11)+'СЕТ СН'!$F$14+СВЦЭМ!$D$10+'СЕТ СН'!$F$5-'СЕТ СН'!$F$24</f>
        <v>1969.2082948000002</v>
      </c>
      <c r="S18" s="36">
        <f>SUMIFS(СВЦЭМ!$D$39:$D$782,СВЦЭМ!$A$39:$A$782,$A18,СВЦЭМ!$B$39:$B$782,S$11)+'СЕТ СН'!$F$14+СВЦЭМ!$D$10+'СЕТ СН'!$F$5-'СЕТ СН'!$F$24</f>
        <v>1943.4759515400001</v>
      </c>
      <c r="T18" s="36">
        <f>SUMIFS(СВЦЭМ!$D$39:$D$782,СВЦЭМ!$A$39:$A$782,$A18,СВЦЭМ!$B$39:$B$782,T$11)+'СЕТ СН'!$F$14+СВЦЭМ!$D$10+'СЕТ СН'!$F$5-'СЕТ СН'!$F$24</f>
        <v>1909.7705387300002</v>
      </c>
      <c r="U18" s="36">
        <f>SUMIFS(СВЦЭМ!$D$39:$D$782,СВЦЭМ!$A$39:$A$782,$A18,СВЦЭМ!$B$39:$B$782,U$11)+'СЕТ СН'!$F$14+СВЦЭМ!$D$10+'СЕТ СН'!$F$5-'СЕТ СН'!$F$24</f>
        <v>1898.5831749100003</v>
      </c>
      <c r="V18" s="36">
        <f>SUMIFS(СВЦЭМ!$D$39:$D$782,СВЦЭМ!$A$39:$A$782,$A18,СВЦЭМ!$B$39:$B$782,V$11)+'СЕТ СН'!$F$14+СВЦЭМ!$D$10+'СЕТ СН'!$F$5-'СЕТ СН'!$F$24</f>
        <v>1924.1511749700001</v>
      </c>
      <c r="W18" s="36">
        <f>SUMIFS(СВЦЭМ!$D$39:$D$782,СВЦЭМ!$A$39:$A$782,$A18,СВЦЭМ!$B$39:$B$782,W$11)+'СЕТ СН'!$F$14+СВЦЭМ!$D$10+'СЕТ СН'!$F$5-'СЕТ СН'!$F$24</f>
        <v>1918.9777657200002</v>
      </c>
      <c r="X18" s="36">
        <f>SUMIFS(СВЦЭМ!$D$39:$D$782,СВЦЭМ!$A$39:$A$782,$A18,СВЦЭМ!$B$39:$B$782,X$11)+'СЕТ СН'!$F$14+СВЦЭМ!$D$10+'СЕТ СН'!$F$5-'СЕТ СН'!$F$24</f>
        <v>1907.3785794400001</v>
      </c>
      <c r="Y18" s="36">
        <f>SUMIFS(СВЦЭМ!$D$39:$D$782,СВЦЭМ!$A$39:$A$782,$A18,СВЦЭМ!$B$39:$B$782,Y$11)+'СЕТ СН'!$F$14+СВЦЭМ!$D$10+'СЕТ СН'!$F$5-'СЕТ СН'!$F$24</f>
        <v>1960.7625411200002</v>
      </c>
    </row>
    <row r="19" spans="1:25" ht="15.75" x14ac:dyDescent="0.2">
      <c r="A19" s="35">
        <f t="shared" si="0"/>
        <v>44447</v>
      </c>
      <c r="B19" s="36">
        <f>SUMIFS(СВЦЭМ!$D$39:$D$782,СВЦЭМ!$A$39:$A$782,$A19,СВЦЭМ!$B$39:$B$782,B$11)+'СЕТ СН'!$F$14+СВЦЭМ!$D$10+'СЕТ СН'!$F$5-'СЕТ СН'!$F$24</f>
        <v>2069.38553434</v>
      </c>
      <c r="C19" s="36">
        <f>SUMIFS(СВЦЭМ!$D$39:$D$782,СВЦЭМ!$A$39:$A$782,$A19,СВЦЭМ!$B$39:$B$782,C$11)+'СЕТ СН'!$F$14+СВЦЭМ!$D$10+'СЕТ СН'!$F$5-'СЕТ СН'!$F$24</f>
        <v>2141.83326691</v>
      </c>
      <c r="D19" s="36">
        <f>SUMIFS(СВЦЭМ!$D$39:$D$782,СВЦЭМ!$A$39:$A$782,$A19,СВЦЭМ!$B$39:$B$782,D$11)+'СЕТ СН'!$F$14+СВЦЭМ!$D$10+'СЕТ СН'!$F$5-'СЕТ СН'!$F$24</f>
        <v>2197.1538866299998</v>
      </c>
      <c r="E19" s="36">
        <f>SUMIFS(СВЦЭМ!$D$39:$D$782,СВЦЭМ!$A$39:$A$782,$A19,СВЦЭМ!$B$39:$B$782,E$11)+'СЕТ СН'!$F$14+СВЦЭМ!$D$10+'СЕТ СН'!$F$5-'СЕТ СН'!$F$24</f>
        <v>2157.0062843599999</v>
      </c>
      <c r="F19" s="36">
        <f>SUMIFS(СВЦЭМ!$D$39:$D$782,СВЦЭМ!$A$39:$A$782,$A19,СВЦЭМ!$B$39:$B$782,F$11)+'СЕТ СН'!$F$14+СВЦЭМ!$D$10+'СЕТ СН'!$F$5-'СЕТ СН'!$F$24</f>
        <v>2144.3484847999998</v>
      </c>
      <c r="G19" s="36">
        <f>SUMIFS(СВЦЭМ!$D$39:$D$782,СВЦЭМ!$A$39:$A$782,$A19,СВЦЭМ!$B$39:$B$782,G$11)+'СЕТ СН'!$F$14+СВЦЭМ!$D$10+'СЕТ СН'!$F$5-'СЕТ СН'!$F$24</f>
        <v>2164.3763585300003</v>
      </c>
      <c r="H19" s="36">
        <f>SUMIFS(СВЦЭМ!$D$39:$D$782,СВЦЭМ!$A$39:$A$782,$A19,СВЦЭМ!$B$39:$B$782,H$11)+'СЕТ СН'!$F$14+СВЦЭМ!$D$10+'СЕТ СН'!$F$5-'СЕТ СН'!$F$24</f>
        <v>2124.5841693000002</v>
      </c>
      <c r="I19" s="36">
        <f>SUMIFS(СВЦЭМ!$D$39:$D$782,СВЦЭМ!$A$39:$A$782,$A19,СВЦЭМ!$B$39:$B$782,I$11)+'СЕТ СН'!$F$14+СВЦЭМ!$D$10+'СЕТ СН'!$F$5-'СЕТ СН'!$F$24</f>
        <v>2024.9240857500001</v>
      </c>
      <c r="J19" s="36">
        <f>SUMIFS(СВЦЭМ!$D$39:$D$782,СВЦЭМ!$A$39:$A$782,$A19,СВЦЭМ!$B$39:$B$782,J$11)+'СЕТ СН'!$F$14+СВЦЭМ!$D$10+'СЕТ СН'!$F$5-'СЕТ СН'!$F$24</f>
        <v>1940.3829312600001</v>
      </c>
      <c r="K19" s="36">
        <f>SUMIFS(СВЦЭМ!$D$39:$D$782,СВЦЭМ!$A$39:$A$782,$A19,СВЦЭМ!$B$39:$B$782,K$11)+'СЕТ СН'!$F$14+СВЦЭМ!$D$10+'СЕТ СН'!$F$5-'СЕТ СН'!$F$24</f>
        <v>1903.6353784800001</v>
      </c>
      <c r="L19" s="36">
        <f>SUMIFS(СВЦЭМ!$D$39:$D$782,СВЦЭМ!$A$39:$A$782,$A19,СВЦЭМ!$B$39:$B$782,L$11)+'СЕТ СН'!$F$14+СВЦЭМ!$D$10+'СЕТ СН'!$F$5-'СЕТ СН'!$F$24</f>
        <v>1899.97130148</v>
      </c>
      <c r="M19" s="36">
        <f>SUMIFS(СВЦЭМ!$D$39:$D$782,СВЦЭМ!$A$39:$A$782,$A19,СВЦЭМ!$B$39:$B$782,M$11)+'СЕТ СН'!$F$14+СВЦЭМ!$D$10+'СЕТ СН'!$F$5-'СЕТ СН'!$F$24</f>
        <v>1888.79971819</v>
      </c>
      <c r="N19" s="36">
        <f>SUMIFS(СВЦЭМ!$D$39:$D$782,СВЦЭМ!$A$39:$A$782,$A19,СВЦЭМ!$B$39:$B$782,N$11)+'СЕТ СН'!$F$14+СВЦЭМ!$D$10+'СЕТ СН'!$F$5-'СЕТ СН'!$F$24</f>
        <v>1892.9009399400002</v>
      </c>
      <c r="O19" s="36">
        <f>SUMIFS(СВЦЭМ!$D$39:$D$782,СВЦЭМ!$A$39:$A$782,$A19,СВЦЭМ!$B$39:$B$782,O$11)+'СЕТ СН'!$F$14+СВЦЭМ!$D$10+'СЕТ СН'!$F$5-'СЕТ СН'!$F$24</f>
        <v>1927.6776119300002</v>
      </c>
      <c r="P19" s="36">
        <f>SUMIFS(СВЦЭМ!$D$39:$D$782,СВЦЭМ!$A$39:$A$782,$A19,СВЦЭМ!$B$39:$B$782,P$11)+'СЕТ СН'!$F$14+СВЦЭМ!$D$10+'СЕТ СН'!$F$5-'СЕТ СН'!$F$24</f>
        <v>1960.3216624300001</v>
      </c>
      <c r="Q19" s="36">
        <f>SUMIFS(СВЦЭМ!$D$39:$D$782,СВЦЭМ!$A$39:$A$782,$A19,СВЦЭМ!$B$39:$B$782,Q$11)+'СЕТ СН'!$F$14+СВЦЭМ!$D$10+'СЕТ СН'!$F$5-'СЕТ СН'!$F$24</f>
        <v>1958.7141597600003</v>
      </c>
      <c r="R19" s="36">
        <f>SUMIFS(СВЦЭМ!$D$39:$D$782,СВЦЭМ!$A$39:$A$782,$A19,СВЦЭМ!$B$39:$B$782,R$11)+'СЕТ СН'!$F$14+СВЦЭМ!$D$10+'СЕТ СН'!$F$5-'СЕТ СН'!$F$24</f>
        <v>1957.6089780300001</v>
      </c>
      <c r="S19" s="36">
        <f>SUMIFS(СВЦЭМ!$D$39:$D$782,СВЦЭМ!$A$39:$A$782,$A19,СВЦЭМ!$B$39:$B$782,S$11)+'СЕТ СН'!$F$14+СВЦЭМ!$D$10+'СЕТ СН'!$F$5-'СЕТ СН'!$F$24</f>
        <v>1929.2760000200001</v>
      </c>
      <c r="T19" s="36">
        <f>SUMIFS(СВЦЭМ!$D$39:$D$782,СВЦЭМ!$A$39:$A$782,$A19,СВЦЭМ!$B$39:$B$782,T$11)+'СЕТ СН'!$F$14+СВЦЭМ!$D$10+'СЕТ СН'!$F$5-'СЕТ СН'!$F$24</f>
        <v>1895.4695764600001</v>
      </c>
      <c r="U19" s="36">
        <f>SUMIFS(СВЦЭМ!$D$39:$D$782,СВЦЭМ!$A$39:$A$782,$A19,СВЦЭМ!$B$39:$B$782,U$11)+'СЕТ СН'!$F$14+СВЦЭМ!$D$10+'СЕТ СН'!$F$5-'СЕТ СН'!$F$24</f>
        <v>1893.5472529400001</v>
      </c>
      <c r="V19" s="36">
        <f>SUMIFS(СВЦЭМ!$D$39:$D$782,СВЦЭМ!$A$39:$A$782,$A19,СВЦЭМ!$B$39:$B$782,V$11)+'СЕТ СН'!$F$14+СВЦЭМ!$D$10+'СЕТ СН'!$F$5-'СЕТ СН'!$F$24</f>
        <v>1886.1534894400002</v>
      </c>
      <c r="W19" s="36">
        <f>SUMIFS(СВЦЭМ!$D$39:$D$782,СВЦЭМ!$A$39:$A$782,$A19,СВЦЭМ!$B$39:$B$782,W$11)+'СЕТ СН'!$F$14+СВЦЭМ!$D$10+'СЕТ СН'!$F$5-'СЕТ СН'!$F$24</f>
        <v>1880.85665741</v>
      </c>
      <c r="X19" s="36">
        <f>SUMIFS(СВЦЭМ!$D$39:$D$782,СВЦЭМ!$A$39:$A$782,$A19,СВЦЭМ!$B$39:$B$782,X$11)+'СЕТ СН'!$F$14+СВЦЭМ!$D$10+'СЕТ СН'!$F$5-'СЕТ СН'!$F$24</f>
        <v>1912.1561642800002</v>
      </c>
      <c r="Y19" s="36">
        <f>SUMIFS(СВЦЭМ!$D$39:$D$782,СВЦЭМ!$A$39:$A$782,$A19,СВЦЭМ!$B$39:$B$782,Y$11)+'СЕТ СН'!$F$14+СВЦЭМ!$D$10+'СЕТ СН'!$F$5-'СЕТ СН'!$F$24</f>
        <v>1971.41582075</v>
      </c>
    </row>
    <row r="20" spans="1:25" ht="15.75" x14ac:dyDescent="0.2">
      <c r="A20" s="35">
        <f t="shared" si="0"/>
        <v>44448</v>
      </c>
      <c r="B20" s="36">
        <f>SUMIFS(СВЦЭМ!$D$39:$D$782,СВЦЭМ!$A$39:$A$782,$A20,СВЦЭМ!$B$39:$B$782,B$11)+'СЕТ СН'!$F$14+СВЦЭМ!$D$10+'СЕТ СН'!$F$5-'СЕТ СН'!$F$24</f>
        <v>2084.9829547999998</v>
      </c>
      <c r="C20" s="36">
        <f>SUMIFS(СВЦЭМ!$D$39:$D$782,СВЦЭМ!$A$39:$A$782,$A20,СВЦЭМ!$B$39:$B$782,C$11)+'СЕТ СН'!$F$14+СВЦЭМ!$D$10+'СЕТ СН'!$F$5-'СЕТ СН'!$F$24</f>
        <v>2173.13371112</v>
      </c>
      <c r="D20" s="36">
        <f>SUMIFS(СВЦЭМ!$D$39:$D$782,СВЦЭМ!$A$39:$A$782,$A20,СВЦЭМ!$B$39:$B$782,D$11)+'СЕТ СН'!$F$14+СВЦЭМ!$D$10+'СЕТ СН'!$F$5-'СЕТ СН'!$F$24</f>
        <v>2238.2834972999999</v>
      </c>
      <c r="E20" s="36">
        <f>SUMIFS(СВЦЭМ!$D$39:$D$782,СВЦЭМ!$A$39:$A$782,$A20,СВЦЭМ!$B$39:$B$782,E$11)+'СЕТ СН'!$F$14+СВЦЭМ!$D$10+'СЕТ СН'!$F$5-'СЕТ СН'!$F$24</f>
        <v>2255.1455124899999</v>
      </c>
      <c r="F20" s="36">
        <f>SUMIFS(СВЦЭМ!$D$39:$D$782,СВЦЭМ!$A$39:$A$782,$A20,СВЦЭМ!$B$39:$B$782,F$11)+'СЕТ СН'!$F$14+СВЦЭМ!$D$10+'СЕТ СН'!$F$5-'СЕТ СН'!$F$24</f>
        <v>2261.88062287</v>
      </c>
      <c r="G20" s="36">
        <f>SUMIFS(СВЦЭМ!$D$39:$D$782,СВЦЭМ!$A$39:$A$782,$A20,СВЦЭМ!$B$39:$B$782,G$11)+'СЕТ СН'!$F$14+СВЦЭМ!$D$10+'СЕТ СН'!$F$5-'СЕТ СН'!$F$24</f>
        <v>2243.56218945</v>
      </c>
      <c r="H20" s="36">
        <f>SUMIFS(СВЦЭМ!$D$39:$D$782,СВЦЭМ!$A$39:$A$782,$A20,СВЦЭМ!$B$39:$B$782,H$11)+'СЕТ СН'!$F$14+СВЦЭМ!$D$10+'СЕТ СН'!$F$5-'СЕТ СН'!$F$24</f>
        <v>2179.0976429100001</v>
      </c>
      <c r="I20" s="36">
        <f>SUMIFS(СВЦЭМ!$D$39:$D$782,СВЦЭМ!$A$39:$A$782,$A20,СВЦЭМ!$B$39:$B$782,I$11)+'СЕТ СН'!$F$14+СВЦЭМ!$D$10+'СЕТ СН'!$F$5-'СЕТ СН'!$F$24</f>
        <v>2075.9667757500001</v>
      </c>
      <c r="J20" s="36">
        <f>SUMIFS(СВЦЭМ!$D$39:$D$782,СВЦЭМ!$A$39:$A$782,$A20,СВЦЭМ!$B$39:$B$782,J$11)+'СЕТ СН'!$F$14+СВЦЭМ!$D$10+'СЕТ СН'!$F$5-'СЕТ СН'!$F$24</f>
        <v>1981.2072688200001</v>
      </c>
      <c r="K20" s="36">
        <f>SUMIFS(СВЦЭМ!$D$39:$D$782,СВЦЭМ!$A$39:$A$782,$A20,СВЦЭМ!$B$39:$B$782,K$11)+'СЕТ СН'!$F$14+СВЦЭМ!$D$10+'СЕТ СН'!$F$5-'СЕТ СН'!$F$24</f>
        <v>1942.9911658800002</v>
      </c>
      <c r="L20" s="36">
        <f>SUMIFS(СВЦЭМ!$D$39:$D$782,СВЦЭМ!$A$39:$A$782,$A20,СВЦЭМ!$B$39:$B$782,L$11)+'СЕТ СН'!$F$14+СВЦЭМ!$D$10+'СЕТ СН'!$F$5-'СЕТ СН'!$F$24</f>
        <v>1934.9365228900001</v>
      </c>
      <c r="M20" s="36">
        <f>SUMIFS(СВЦЭМ!$D$39:$D$782,СВЦЭМ!$A$39:$A$782,$A20,СВЦЭМ!$B$39:$B$782,M$11)+'СЕТ СН'!$F$14+СВЦЭМ!$D$10+'СЕТ СН'!$F$5-'СЕТ СН'!$F$24</f>
        <v>1922.6041542299999</v>
      </c>
      <c r="N20" s="36">
        <f>SUMIFS(СВЦЭМ!$D$39:$D$782,СВЦЭМ!$A$39:$A$782,$A20,СВЦЭМ!$B$39:$B$782,N$11)+'СЕТ СН'!$F$14+СВЦЭМ!$D$10+'СЕТ СН'!$F$5-'СЕТ СН'!$F$24</f>
        <v>1926.2117671300002</v>
      </c>
      <c r="O20" s="36">
        <f>SUMIFS(СВЦЭМ!$D$39:$D$782,СВЦЭМ!$A$39:$A$782,$A20,СВЦЭМ!$B$39:$B$782,O$11)+'СЕТ СН'!$F$14+СВЦЭМ!$D$10+'СЕТ СН'!$F$5-'СЕТ СН'!$F$24</f>
        <v>1955.6930200900001</v>
      </c>
      <c r="P20" s="36">
        <f>SUMIFS(СВЦЭМ!$D$39:$D$782,СВЦЭМ!$A$39:$A$782,$A20,СВЦЭМ!$B$39:$B$782,P$11)+'СЕТ СН'!$F$14+СВЦЭМ!$D$10+'СЕТ СН'!$F$5-'СЕТ СН'!$F$24</f>
        <v>1990.6309507200001</v>
      </c>
      <c r="Q20" s="36">
        <f>SUMIFS(СВЦЭМ!$D$39:$D$782,СВЦЭМ!$A$39:$A$782,$A20,СВЦЭМ!$B$39:$B$782,Q$11)+'СЕТ СН'!$F$14+СВЦЭМ!$D$10+'СЕТ СН'!$F$5-'СЕТ СН'!$F$24</f>
        <v>2000.5715198100002</v>
      </c>
      <c r="R20" s="36">
        <f>SUMIFS(СВЦЭМ!$D$39:$D$782,СВЦЭМ!$A$39:$A$782,$A20,СВЦЭМ!$B$39:$B$782,R$11)+'СЕТ СН'!$F$14+СВЦЭМ!$D$10+'СЕТ СН'!$F$5-'СЕТ СН'!$F$24</f>
        <v>1991.13877215</v>
      </c>
      <c r="S20" s="36">
        <f>SUMIFS(СВЦЭМ!$D$39:$D$782,СВЦЭМ!$A$39:$A$782,$A20,СВЦЭМ!$B$39:$B$782,S$11)+'СЕТ СН'!$F$14+СВЦЭМ!$D$10+'СЕТ СН'!$F$5-'СЕТ СН'!$F$24</f>
        <v>1963.9109841900001</v>
      </c>
      <c r="T20" s="36">
        <f>SUMIFS(СВЦЭМ!$D$39:$D$782,СВЦЭМ!$A$39:$A$782,$A20,СВЦЭМ!$B$39:$B$782,T$11)+'СЕТ СН'!$F$14+СВЦЭМ!$D$10+'СЕТ СН'!$F$5-'СЕТ СН'!$F$24</f>
        <v>1928.8524984700002</v>
      </c>
      <c r="U20" s="36">
        <f>SUMIFS(СВЦЭМ!$D$39:$D$782,СВЦЭМ!$A$39:$A$782,$A20,СВЦЭМ!$B$39:$B$782,U$11)+'СЕТ СН'!$F$14+СВЦЭМ!$D$10+'СЕТ СН'!$F$5-'СЕТ СН'!$F$24</f>
        <v>1915.1956413299999</v>
      </c>
      <c r="V20" s="36">
        <f>SUMIFS(СВЦЭМ!$D$39:$D$782,СВЦЭМ!$A$39:$A$782,$A20,СВЦЭМ!$B$39:$B$782,V$11)+'СЕТ СН'!$F$14+СВЦЭМ!$D$10+'СЕТ СН'!$F$5-'СЕТ СН'!$F$24</f>
        <v>1927.0573689800001</v>
      </c>
      <c r="W20" s="36">
        <f>SUMIFS(СВЦЭМ!$D$39:$D$782,СВЦЭМ!$A$39:$A$782,$A20,СВЦЭМ!$B$39:$B$782,W$11)+'СЕТ СН'!$F$14+СВЦЭМ!$D$10+'СЕТ СН'!$F$5-'СЕТ СН'!$F$24</f>
        <v>1913.6526787800001</v>
      </c>
      <c r="X20" s="36">
        <f>SUMIFS(СВЦЭМ!$D$39:$D$782,СВЦЭМ!$A$39:$A$782,$A20,СВЦЭМ!$B$39:$B$782,X$11)+'СЕТ СН'!$F$14+СВЦЭМ!$D$10+'СЕТ СН'!$F$5-'СЕТ СН'!$F$24</f>
        <v>2075.3569917499999</v>
      </c>
      <c r="Y20" s="36">
        <f>SUMIFS(СВЦЭМ!$D$39:$D$782,СВЦЭМ!$A$39:$A$782,$A20,СВЦЭМ!$B$39:$B$782,Y$11)+'СЕТ СН'!$F$14+СВЦЭМ!$D$10+'СЕТ СН'!$F$5-'СЕТ СН'!$F$24</f>
        <v>2061.34775919</v>
      </c>
    </row>
    <row r="21" spans="1:25" ht="15.75" x14ac:dyDescent="0.2">
      <c r="A21" s="35">
        <f t="shared" si="0"/>
        <v>44449</v>
      </c>
      <c r="B21" s="36">
        <f>SUMIFS(СВЦЭМ!$D$39:$D$782,СВЦЭМ!$A$39:$A$782,$A21,СВЦЭМ!$B$39:$B$782,B$11)+'СЕТ СН'!$F$14+СВЦЭМ!$D$10+'СЕТ СН'!$F$5-'СЕТ СН'!$F$24</f>
        <v>2042.2658662100002</v>
      </c>
      <c r="C21" s="36">
        <f>SUMIFS(СВЦЭМ!$D$39:$D$782,СВЦЭМ!$A$39:$A$782,$A21,СВЦЭМ!$B$39:$B$782,C$11)+'СЕТ СН'!$F$14+СВЦЭМ!$D$10+'СЕТ СН'!$F$5-'СЕТ СН'!$F$24</f>
        <v>2129.5499939800002</v>
      </c>
      <c r="D21" s="36">
        <f>SUMIFS(СВЦЭМ!$D$39:$D$782,СВЦЭМ!$A$39:$A$782,$A21,СВЦЭМ!$B$39:$B$782,D$11)+'СЕТ СН'!$F$14+СВЦЭМ!$D$10+'СЕТ СН'!$F$5-'СЕТ СН'!$F$24</f>
        <v>2184.2146815400001</v>
      </c>
      <c r="E21" s="36">
        <f>SUMIFS(СВЦЭМ!$D$39:$D$782,СВЦЭМ!$A$39:$A$782,$A21,СВЦЭМ!$B$39:$B$782,E$11)+'СЕТ СН'!$F$14+СВЦЭМ!$D$10+'СЕТ СН'!$F$5-'СЕТ СН'!$F$24</f>
        <v>2212.1798679599997</v>
      </c>
      <c r="F21" s="36">
        <f>SUMIFS(СВЦЭМ!$D$39:$D$782,СВЦЭМ!$A$39:$A$782,$A21,СВЦЭМ!$B$39:$B$782,F$11)+'СЕТ СН'!$F$14+СВЦЭМ!$D$10+'СЕТ СН'!$F$5-'СЕТ СН'!$F$24</f>
        <v>2180.0267598</v>
      </c>
      <c r="G21" s="36">
        <f>SUMIFS(СВЦЭМ!$D$39:$D$782,СВЦЭМ!$A$39:$A$782,$A21,СВЦЭМ!$B$39:$B$782,G$11)+'СЕТ СН'!$F$14+СВЦЭМ!$D$10+'СЕТ СН'!$F$5-'СЕТ СН'!$F$24</f>
        <v>2155.8808779800002</v>
      </c>
      <c r="H21" s="36">
        <f>SUMIFS(СВЦЭМ!$D$39:$D$782,СВЦЭМ!$A$39:$A$782,$A21,СВЦЭМ!$B$39:$B$782,H$11)+'СЕТ СН'!$F$14+СВЦЭМ!$D$10+'СЕТ СН'!$F$5-'СЕТ СН'!$F$24</f>
        <v>2092.559491</v>
      </c>
      <c r="I21" s="36">
        <f>SUMIFS(СВЦЭМ!$D$39:$D$782,СВЦЭМ!$A$39:$A$782,$A21,СВЦЭМ!$B$39:$B$782,I$11)+'СЕТ СН'!$F$14+СВЦЭМ!$D$10+'СЕТ СН'!$F$5-'СЕТ СН'!$F$24</f>
        <v>1996.7916226000002</v>
      </c>
      <c r="J21" s="36">
        <f>SUMIFS(СВЦЭМ!$D$39:$D$782,СВЦЭМ!$A$39:$A$782,$A21,СВЦЭМ!$B$39:$B$782,J$11)+'СЕТ СН'!$F$14+СВЦЭМ!$D$10+'СЕТ СН'!$F$5-'СЕТ СН'!$F$24</f>
        <v>1899.74872504</v>
      </c>
      <c r="K21" s="36">
        <f>SUMIFS(СВЦЭМ!$D$39:$D$782,СВЦЭМ!$A$39:$A$782,$A21,СВЦЭМ!$B$39:$B$782,K$11)+'СЕТ СН'!$F$14+СВЦЭМ!$D$10+'СЕТ СН'!$F$5-'СЕТ СН'!$F$24</f>
        <v>1868.2976871400001</v>
      </c>
      <c r="L21" s="36">
        <f>SUMIFS(СВЦЭМ!$D$39:$D$782,СВЦЭМ!$A$39:$A$782,$A21,СВЦЭМ!$B$39:$B$782,L$11)+'СЕТ СН'!$F$14+СВЦЭМ!$D$10+'СЕТ СН'!$F$5-'СЕТ СН'!$F$24</f>
        <v>1857.63136708</v>
      </c>
      <c r="M21" s="36">
        <f>SUMIFS(СВЦЭМ!$D$39:$D$782,СВЦЭМ!$A$39:$A$782,$A21,СВЦЭМ!$B$39:$B$782,M$11)+'СЕТ СН'!$F$14+СВЦЭМ!$D$10+'СЕТ СН'!$F$5-'СЕТ СН'!$F$24</f>
        <v>1849.5924326300001</v>
      </c>
      <c r="N21" s="36">
        <f>SUMIFS(СВЦЭМ!$D$39:$D$782,СВЦЭМ!$A$39:$A$782,$A21,СВЦЭМ!$B$39:$B$782,N$11)+'СЕТ СН'!$F$14+СВЦЭМ!$D$10+'СЕТ СН'!$F$5-'СЕТ СН'!$F$24</f>
        <v>1855.2347146400002</v>
      </c>
      <c r="O21" s="36">
        <f>SUMIFS(СВЦЭМ!$D$39:$D$782,СВЦЭМ!$A$39:$A$782,$A21,СВЦЭМ!$B$39:$B$782,O$11)+'СЕТ СН'!$F$14+СВЦЭМ!$D$10+'СЕТ СН'!$F$5-'СЕТ СН'!$F$24</f>
        <v>1886.27529843</v>
      </c>
      <c r="P21" s="36">
        <f>SUMIFS(СВЦЭМ!$D$39:$D$782,СВЦЭМ!$A$39:$A$782,$A21,СВЦЭМ!$B$39:$B$782,P$11)+'СЕТ СН'!$F$14+СВЦЭМ!$D$10+'СЕТ СН'!$F$5-'СЕТ СН'!$F$24</f>
        <v>1906.0336651600001</v>
      </c>
      <c r="Q21" s="36">
        <f>SUMIFS(СВЦЭМ!$D$39:$D$782,СВЦЭМ!$A$39:$A$782,$A21,СВЦЭМ!$B$39:$B$782,Q$11)+'СЕТ СН'!$F$14+СВЦЭМ!$D$10+'СЕТ СН'!$F$5-'СЕТ СН'!$F$24</f>
        <v>1922.1813186900001</v>
      </c>
      <c r="R21" s="36">
        <f>SUMIFS(СВЦЭМ!$D$39:$D$782,СВЦЭМ!$A$39:$A$782,$A21,СВЦЭМ!$B$39:$B$782,R$11)+'СЕТ СН'!$F$14+СВЦЭМ!$D$10+'СЕТ СН'!$F$5-'СЕТ СН'!$F$24</f>
        <v>1926.4960178300003</v>
      </c>
      <c r="S21" s="36">
        <f>SUMIFS(СВЦЭМ!$D$39:$D$782,СВЦЭМ!$A$39:$A$782,$A21,СВЦЭМ!$B$39:$B$782,S$11)+'СЕТ СН'!$F$14+СВЦЭМ!$D$10+'СЕТ СН'!$F$5-'СЕТ СН'!$F$24</f>
        <v>1903.22684738</v>
      </c>
      <c r="T21" s="36">
        <f>SUMIFS(СВЦЭМ!$D$39:$D$782,СВЦЭМ!$A$39:$A$782,$A21,СВЦЭМ!$B$39:$B$782,T$11)+'СЕТ СН'!$F$14+СВЦЭМ!$D$10+'СЕТ СН'!$F$5-'СЕТ СН'!$F$24</f>
        <v>1864.3954508900001</v>
      </c>
      <c r="U21" s="36">
        <f>SUMIFS(СВЦЭМ!$D$39:$D$782,СВЦЭМ!$A$39:$A$782,$A21,СВЦЭМ!$B$39:$B$782,U$11)+'СЕТ СН'!$F$14+СВЦЭМ!$D$10+'СЕТ СН'!$F$5-'СЕТ СН'!$F$24</f>
        <v>1835.0134855300003</v>
      </c>
      <c r="V21" s="36">
        <f>SUMIFS(СВЦЭМ!$D$39:$D$782,СВЦЭМ!$A$39:$A$782,$A21,СВЦЭМ!$B$39:$B$782,V$11)+'СЕТ СН'!$F$14+СВЦЭМ!$D$10+'СЕТ СН'!$F$5-'СЕТ СН'!$F$24</f>
        <v>1844.8799703700001</v>
      </c>
      <c r="W21" s="36">
        <f>SUMIFS(СВЦЭМ!$D$39:$D$782,СВЦЭМ!$A$39:$A$782,$A21,СВЦЭМ!$B$39:$B$782,W$11)+'СЕТ СН'!$F$14+СВЦЭМ!$D$10+'СЕТ СН'!$F$5-'СЕТ СН'!$F$24</f>
        <v>1835.0967206300002</v>
      </c>
      <c r="X21" s="36">
        <f>SUMIFS(СВЦЭМ!$D$39:$D$782,СВЦЭМ!$A$39:$A$782,$A21,СВЦЭМ!$B$39:$B$782,X$11)+'СЕТ СН'!$F$14+СВЦЭМ!$D$10+'СЕТ СН'!$F$5-'СЕТ СН'!$F$24</f>
        <v>1855.6383698500001</v>
      </c>
      <c r="Y21" s="36">
        <f>SUMIFS(СВЦЭМ!$D$39:$D$782,СВЦЭМ!$A$39:$A$782,$A21,СВЦЭМ!$B$39:$B$782,Y$11)+'СЕТ СН'!$F$14+СВЦЭМ!$D$10+'СЕТ СН'!$F$5-'СЕТ СН'!$F$24</f>
        <v>1892.1062643300002</v>
      </c>
    </row>
    <row r="22" spans="1:25" ht="15.75" x14ac:dyDescent="0.2">
      <c r="A22" s="35">
        <f t="shared" si="0"/>
        <v>44450</v>
      </c>
      <c r="B22" s="36">
        <f>SUMIFS(СВЦЭМ!$D$39:$D$782,СВЦЭМ!$A$39:$A$782,$A22,СВЦЭМ!$B$39:$B$782,B$11)+'СЕТ СН'!$F$14+СВЦЭМ!$D$10+'СЕТ СН'!$F$5-'СЕТ СН'!$F$24</f>
        <v>1991.5588284600001</v>
      </c>
      <c r="C22" s="36">
        <f>SUMIFS(СВЦЭМ!$D$39:$D$782,СВЦЭМ!$A$39:$A$782,$A22,СВЦЭМ!$B$39:$B$782,C$11)+'СЕТ СН'!$F$14+СВЦЭМ!$D$10+'СЕТ СН'!$F$5-'СЕТ СН'!$F$24</f>
        <v>2069.5091631800001</v>
      </c>
      <c r="D22" s="36">
        <f>SUMIFS(СВЦЭМ!$D$39:$D$782,СВЦЭМ!$A$39:$A$782,$A22,СВЦЭМ!$B$39:$B$782,D$11)+'СЕТ СН'!$F$14+СВЦЭМ!$D$10+'СЕТ СН'!$F$5-'СЕТ СН'!$F$24</f>
        <v>2126.2518253600001</v>
      </c>
      <c r="E22" s="36">
        <f>SUMIFS(СВЦЭМ!$D$39:$D$782,СВЦЭМ!$A$39:$A$782,$A22,СВЦЭМ!$B$39:$B$782,E$11)+'СЕТ СН'!$F$14+СВЦЭМ!$D$10+'СЕТ СН'!$F$5-'СЕТ СН'!$F$24</f>
        <v>2152.9185752599997</v>
      </c>
      <c r="F22" s="36">
        <f>SUMIFS(СВЦЭМ!$D$39:$D$782,СВЦЭМ!$A$39:$A$782,$A22,СВЦЭМ!$B$39:$B$782,F$11)+'СЕТ СН'!$F$14+СВЦЭМ!$D$10+'СЕТ СН'!$F$5-'СЕТ СН'!$F$24</f>
        <v>2167.5241432600001</v>
      </c>
      <c r="G22" s="36">
        <f>SUMIFS(СВЦЭМ!$D$39:$D$782,СВЦЭМ!$A$39:$A$782,$A22,СВЦЭМ!$B$39:$B$782,G$11)+'СЕТ СН'!$F$14+СВЦЭМ!$D$10+'СЕТ СН'!$F$5-'СЕТ СН'!$F$24</f>
        <v>2155.4050150499997</v>
      </c>
      <c r="H22" s="36">
        <f>SUMIFS(СВЦЭМ!$D$39:$D$782,СВЦЭМ!$A$39:$A$782,$A22,СВЦЭМ!$B$39:$B$782,H$11)+'СЕТ СН'!$F$14+СВЦЭМ!$D$10+'СЕТ СН'!$F$5-'СЕТ СН'!$F$24</f>
        <v>2116.6307058299999</v>
      </c>
      <c r="I22" s="36">
        <f>SUMIFS(СВЦЭМ!$D$39:$D$782,СВЦЭМ!$A$39:$A$782,$A22,СВЦЭМ!$B$39:$B$782,I$11)+'СЕТ СН'!$F$14+СВЦЭМ!$D$10+'СЕТ СН'!$F$5-'СЕТ СН'!$F$24</f>
        <v>2036.3127489200001</v>
      </c>
      <c r="J22" s="36">
        <f>SUMIFS(СВЦЭМ!$D$39:$D$782,СВЦЭМ!$A$39:$A$782,$A22,СВЦЭМ!$B$39:$B$782,J$11)+'СЕТ СН'!$F$14+СВЦЭМ!$D$10+'СЕТ СН'!$F$5-'СЕТ СН'!$F$24</f>
        <v>1947.93723168</v>
      </c>
      <c r="K22" s="36">
        <f>SUMIFS(СВЦЭМ!$D$39:$D$782,СВЦЭМ!$A$39:$A$782,$A22,СВЦЭМ!$B$39:$B$782,K$11)+'СЕТ СН'!$F$14+СВЦЭМ!$D$10+'СЕТ СН'!$F$5-'СЕТ СН'!$F$24</f>
        <v>1891.2974287400002</v>
      </c>
      <c r="L22" s="36">
        <f>SUMIFS(СВЦЭМ!$D$39:$D$782,СВЦЭМ!$A$39:$A$782,$A22,СВЦЭМ!$B$39:$B$782,L$11)+'СЕТ СН'!$F$14+СВЦЭМ!$D$10+'СЕТ СН'!$F$5-'СЕТ СН'!$F$24</f>
        <v>1886.50627089</v>
      </c>
      <c r="M22" s="36">
        <f>SUMIFS(СВЦЭМ!$D$39:$D$782,СВЦЭМ!$A$39:$A$782,$A22,СВЦЭМ!$B$39:$B$782,M$11)+'СЕТ СН'!$F$14+СВЦЭМ!$D$10+'СЕТ СН'!$F$5-'СЕТ СН'!$F$24</f>
        <v>1872.85109539</v>
      </c>
      <c r="N22" s="36">
        <f>SUMIFS(СВЦЭМ!$D$39:$D$782,СВЦЭМ!$A$39:$A$782,$A22,СВЦЭМ!$B$39:$B$782,N$11)+'СЕТ СН'!$F$14+СВЦЭМ!$D$10+'СЕТ СН'!$F$5-'СЕТ СН'!$F$24</f>
        <v>1872.1152187900002</v>
      </c>
      <c r="O22" s="36">
        <f>SUMIFS(СВЦЭМ!$D$39:$D$782,СВЦЭМ!$A$39:$A$782,$A22,СВЦЭМ!$B$39:$B$782,O$11)+'СЕТ СН'!$F$14+СВЦЭМ!$D$10+'СЕТ СН'!$F$5-'СЕТ СН'!$F$24</f>
        <v>1892.85990266</v>
      </c>
      <c r="P22" s="36">
        <f>SUMIFS(СВЦЭМ!$D$39:$D$782,СВЦЭМ!$A$39:$A$782,$A22,СВЦЭМ!$B$39:$B$782,P$11)+'СЕТ СН'!$F$14+СВЦЭМ!$D$10+'СЕТ СН'!$F$5-'СЕТ СН'!$F$24</f>
        <v>1926.24851369</v>
      </c>
      <c r="Q22" s="36">
        <f>SUMIFS(СВЦЭМ!$D$39:$D$782,СВЦЭМ!$A$39:$A$782,$A22,СВЦЭМ!$B$39:$B$782,Q$11)+'СЕТ СН'!$F$14+СВЦЭМ!$D$10+'СЕТ СН'!$F$5-'СЕТ СН'!$F$24</f>
        <v>1948.67963461</v>
      </c>
      <c r="R22" s="36">
        <f>SUMIFS(СВЦЭМ!$D$39:$D$782,СВЦЭМ!$A$39:$A$782,$A22,СВЦЭМ!$B$39:$B$782,R$11)+'СЕТ СН'!$F$14+СВЦЭМ!$D$10+'СЕТ СН'!$F$5-'СЕТ СН'!$F$24</f>
        <v>1945.3491870100002</v>
      </c>
      <c r="S22" s="36">
        <f>SUMIFS(СВЦЭМ!$D$39:$D$782,СВЦЭМ!$A$39:$A$782,$A22,СВЦЭМ!$B$39:$B$782,S$11)+'СЕТ СН'!$F$14+СВЦЭМ!$D$10+'СЕТ СН'!$F$5-'СЕТ СН'!$F$24</f>
        <v>1933.30034927</v>
      </c>
      <c r="T22" s="36">
        <f>SUMIFS(СВЦЭМ!$D$39:$D$782,СВЦЭМ!$A$39:$A$782,$A22,СВЦЭМ!$B$39:$B$782,T$11)+'СЕТ СН'!$F$14+СВЦЭМ!$D$10+'СЕТ СН'!$F$5-'СЕТ СН'!$F$24</f>
        <v>1886.0740991800001</v>
      </c>
      <c r="U22" s="36">
        <f>SUMIFS(СВЦЭМ!$D$39:$D$782,СВЦЭМ!$A$39:$A$782,$A22,СВЦЭМ!$B$39:$B$782,U$11)+'СЕТ СН'!$F$14+СВЦЭМ!$D$10+'СЕТ СН'!$F$5-'СЕТ СН'!$F$24</f>
        <v>1849.95354907</v>
      </c>
      <c r="V22" s="36">
        <f>SUMIFS(СВЦЭМ!$D$39:$D$782,СВЦЭМ!$A$39:$A$782,$A22,СВЦЭМ!$B$39:$B$782,V$11)+'СЕТ СН'!$F$14+СВЦЭМ!$D$10+'СЕТ СН'!$F$5-'СЕТ СН'!$F$24</f>
        <v>1844.5959794400001</v>
      </c>
      <c r="W22" s="36">
        <f>SUMIFS(СВЦЭМ!$D$39:$D$782,СВЦЭМ!$A$39:$A$782,$A22,СВЦЭМ!$B$39:$B$782,W$11)+'СЕТ СН'!$F$14+СВЦЭМ!$D$10+'СЕТ СН'!$F$5-'СЕТ СН'!$F$24</f>
        <v>1859.8124082600002</v>
      </c>
      <c r="X22" s="36">
        <f>SUMIFS(СВЦЭМ!$D$39:$D$782,СВЦЭМ!$A$39:$A$782,$A22,СВЦЭМ!$B$39:$B$782,X$11)+'СЕТ СН'!$F$14+СВЦЭМ!$D$10+'СЕТ СН'!$F$5-'СЕТ СН'!$F$24</f>
        <v>1904.84147811</v>
      </c>
      <c r="Y22" s="36">
        <f>SUMIFS(СВЦЭМ!$D$39:$D$782,СВЦЭМ!$A$39:$A$782,$A22,СВЦЭМ!$B$39:$B$782,Y$11)+'СЕТ СН'!$F$14+СВЦЭМ!$D$10+'СЕТ СН'!$F$5-'СЕТ СН'!$F$24</f>
        <v>1968.04753093</v>
      </c>
    </row>
    <row r="23" spans="1:25" ht="15.75" x14ac:dyDescent="0.2">
      <c r="A23" s="35">
        <f t="shared" si="0"/>
        <v>44451</v>
      </c>
      <c r="B23" s="36">
        <f>SUMIFS(СВЦЭМ!$D$39:$D$782,СВЦЭМ!$A$39:$A$782,$A23,СВЦЭМ!$B$39:$B$782,B$11)+'СЕТ СН'!$F$14+СВЦЭМ!$D$10+'СЕТ СН'!$F$5-'СЕТ СН'!$F$24</f>
        <v>2006.3076980700002</v>
      </c>
      <c r="C23" s="36">
        <f>SUMIFS(СВЦЭМ!$D$39:$D$782,СВЦЭМ!$A$39:$A$782,$A23,СВЦЭМ!$B$39:$B$782,C$11)+'СЕТ СН'!$F$14+СВЦЭМ!$D$10+'СЕТ СН'!$F$5-'СЕТ СН'!$F$24</f>
        <v>2076.7375059699998</v>
      </c>
      <c r="D23" s="36">
        <f>SUMIFS(СВЦЭМ!$D$39:$D$782,СВЦЭМ!$A$39:$A$782,$A23,СВЦЭМ!$B$39:$B$782,D$11)+'СЕТ СН'!$F$14+СВЦЭМ!$D$10+'СЕТ СН'!$F$5-'СЕТ СН'!$F$24</f>
        <v>2125.2714432000002</v>
      </c>
      <c r="E23" s="36">
        <f>SUMIFS(СВЦЭМ!$D$39:$D$782,СВЦЭМ!$A$39:$A$782,$A23,СВЦЭМ!$B$39:$B$782,E$11)+'СЕТ СН'!$F$14+СВЦЭМ!$D$10+'СЕТ СН'!$F$5-'СЕТ СН'!$F$24</f>
        <v>2154.0837911500003</v>
      </c>
      <c r="F23" s="36">
        <f>SUMIFS(СВЦЭМ!$D$39:$D$782,СВЦЭМ!$A$39:$A$782,$A23,СВЦЭМ!$B$39:$B$782,F$11)+'СЕТ СН'!$F$14+СВЦЭМ!$D$10+'СЕТ СН'!$F$5-'СЕТ СН'!$F$24</f>
        <v>2174.6664974200003</v>
      </c>
      <c r="G23" s="36">
        <f>SUMIFS(СВЦЭМ!$D$39:$D$782,СВЦЭМ!$A$39:$A$782,$A23,СВЦЭМ!$B$39:$B$782,G$11)+'СЕТ СН'!$F$14+СВЦЭМ!$D$10+'СЕТ СН'!$F$5-'СЕТ СН'!$F$24</f>
        <v>2167.8647197299997</v>
      </c>
      <c r="H23" s="36">
        <f>SUMIFS(СВЦЭМ!$D$39:$D$782,СВЦЭМ!$A$39:$A$782,$A23,СВЦЭМ!$B$39:$B$782,H$11)+'СЕТ СН'!$F$14+СВЦЭМ!$D$10+'СЕТ СН'!$F$5-'СЕТ СН'!$F$24</f>
        <v>2133.3774860900003</v>
      </c>
      <c r="I23" s="36">
        <f>SUMIFS(СВЦЭМ!$D$39:$D$782,СВЦЭМ!$A$39:$A$782,$A23,СВЦЭМ!$B$39:$B$782,I$11)+'СЕТ СН'!$F$14+СВЦЭМ!$D$10+'СЕТ СН'!$F$5-'СЕТ СН'!$F$24</f>
        <v>2055.2800925900001</v>
      </c>
      <c r="J23" s="36">
        <f>SUMIFS(СВЦЭМ!$D$39:$D$782,СВЦЭМ!$A$39:$A$782,$A23,СВЦЭМ!$B$39:$B$782,J$11)+'СЕТ СН'!$F$14+СВЦЭМ!$D$10+'СЕТ СН'!$F$5-'СЕТ СН'!$F$24</f>
        <v>1983.6048731200001</v>
      </c>
      <c r="K23" s="36">
        <f>SUMIFS(СВЦЭМ!$D$39:$D$782,СВЦЭМ!$A$39:$A$782,$A23,СВЦЭМ!$B$39:$B$782,K$11)+'СЕТ СН'!$F$14+СВЦЭМ!$D$10+'СЕТ СН'!$F$5-'СЕТ СН'!$F$24</f>
        <v>1922.9087454700002</v>
      </c>
      <c r="L23" s="36">
        <f>SUMIFS(СВЦЭМ!$D$39:$D$782,СВЦЭМ!$A$39:$A$782,$A23,СВЦЭМ!$B$39:$B$782,L$11)+'СЕТ СН'!$F$14+СВЦЭМ!$D$10+'СЕТ СН'!$F$5-'СЕТ СН'!$F$24</f>
        <v>1894.8850826100002</v>
      </c>
      <c r="M23" s="36">
        <f>SUMIFS(СВЦЭМ!$D$39:$D$782,СВЦЭМ!$A$39:$A$782,$A23,СВЦЭМ!$B$39:$B$782,M$11)+'СЕТ СН'!$F$14+СВЦЭМ!$D$10+'СЕТ СН'!$F$5-'СЕТ СН'!$F$24</f>
        <v>1887.0578151</v>
      </c>
      <c r="N23" s="36">
        <f>SUMIFS(СВЦЭМ!$D$39:$D$782,СВЦЭМ!$A$39:$A$782,$A23,СВЦЭМ!$B$39:$B$782,N$11)+'СЕТ СН'!$F$14+СВЦЭМ!$D$10+'СЕТ СН'!$F$5-'СЕТ СН'!$F$24</f>
        <v>1885.86845537</v>
      </c>
      <c r="O23" s="36">
        <f>SUMIFS(СВЦЭМ!$D$39:$D$782,СВЦЭМ!$A$39:$A$782,$A23,СВЦЭМ!$B$39:$B$782,O$11)+'СЕТ СН'!$F$14+СВЦЭМ!$D$10+'СЕТ СН'!$F$5-'СЕТ СН'!$F$24</f>
        <v>1919.2066289900001</v>
      </c>
      <c r="P23" s="36">
        <f>SUMIFS(СВЦЭМ!$D$39:$D$782,СВЦЭМ!$A$39:$A$782,$A23,СВЦЭМ!$B$39:$B$782,P$11)+'СЕТ СН'!$F$14+СВЦЭМ!$D$10+'СЕТ СН'!$F$5-'СЕТ СН'!$F$24</f>
        <v>1950.63998709</v>
      </c>
      <c r="Q23" s="36">
        <f>SUMIFS(СВЦЭМ!$D$39:$D$782,СВЦЭМ!$A$39:$A$782,$A23,СВЦЭМ!$B$39:$B$782,Q$11)+'СЕТ СН'!$F$14+СВЦЭМ!$D$10+'СЕТ СН'!$F$5-'СЕТ СН'!$F$24</f>
        <v>1967.3873060400001</v>
      </c>
      <c r="R23" s="36">
        <f>SUMIFS(СВЦЭМ!$D$39:$D$782,СВЦЭМ!$A$39:$A$782,$A23,СВЦЭМ!$B$39:$B$782,R$11)+'СЕТ СН'!$F$14+СВЦЭМ!$D$10+'СЕТ СН'!$F$5-'СЕТ СН'!$F$24</f>
        <v>1955.7477135500001</v>
      </c>
      <c r="S23" s="36">
        <f>SUMIFS(СВЦЭМ!$D$39:$D$782,СВЦЭМ!$A$39:$A$782,$A23,СВЦЭМ!$B$39:$B$782,S$11)+'СЕТ СН'!$F$14+СВЦЭМ!$D$10+'СЕТ СН'!$F$5-'СЕТ СН'!$F$24</f>
        <v>1920.32709475</v>
      </c>
      <c r="T23" s="36">
        <f>SUMIFS(СВЦЭМ!$D$39:$D$782,СВЦЭМ!$A$39:$A$782,$A23,СВЦЭМ!$B$39:$B$782,T$11)+'СЕТ СН'!$F$14+СВЦЭМ!$D$10+'СЕТ СН'!$F$5-'СЕТ СН'!$F$24</f>
        <v>1880.5691505600003</v>
      </c>
      <c r="U23" s="36">
        <f>SUMIFS(СВЦЭМ!$D$39:$D$782,СВЦЭМ!$A$39:$A$782,$A23,СВЦЭМ!$B$39:$B$782,U$11)+'СЕТ СН'!$F$14+СВЦЭМ!$D$10+'СЕТ СН'!$F$5-'СЕТ СН'!$F$24</f>
        <v>1836.9212072300002</v>
      </c>
      <c r="V23" s="36">
        <f>SUMIFS(СВЦЭМ!$D$39:$D$782,СВЦЭМ!$A$39:$A$782,$A23,СВЦЭМ!$B$39:$B$782,V$11)+'СЕТ СН'!$F$14+СВЦЭМ!$D$10+'СЕТ СН'!$F$5-'СЕТ СН'!$F$24</f>
        <v>1850.9779894400001</v>
      </c>
      <c r="W23" s="36">
        <f>SUMIFS(СВЦЭМ!$D$39:$D$782,СВЦЭМ!$A$39:$A$782,$A23,СВЦЭМ!$B$39:$B$782,W$11)+'СЕТ СН'!$F$14+СВЦЭМ!$D$10+'СЕТ СН'!$F$5-'СЕТ СН'!$F$24</f>
        <v>1847.17129725</v>
      </c>
      <c r="X23" s="36">
        <f>SUMIFS(СВЦЭМ!$D$39:$D$782,СВЦЭМ!$A$39:$A$782,$A23,СВЦЭМ!$B$39:$B$782,X$11)+'СЕТ СН'!$F$14+СВЦЭМ!$D$10+'СЕТ СН'!$F$5-'СЕТ СН'!$F$24</f>
        <v>1860.1138212200001</v>
      </c>
      <c r="Y23" s="36">
        <f>SUMIFS(СВЦЭМ!$D$39:$D$782,СВЦЭМ!$A$39:$A$782,$A23,СВЦЭМ!$B$39:$B$782,Y$11)+'СЕТ СН'!$F$14+СВЦЭМ!$D$10+'СЕТ СН'!$F$5-'СЕТ СН'!$F$24</f>
        <v>1937.22972716</v>
      </c>
    </row>
    <row r="24" spans="1:25" ht="15.75" x14ac:dyDescent="0.2">
      <c r="A24" s="35">
        <f t="shared" si="0"/>
        <v>44452</v>
      </c>
      <c r="B24" s="36">
        <f>SUMIFS(СВЦЭМ!$D$39:$D$782,СВЦЭМ!$A$39:$A$782,$A24,СВЦЭМ!$B$39:$B$782,B$11)+'СЕТ СН'!$F$14+СВЦЭМ!$D$10+'СЕТ СН'!$F$5-'СЕТ СН'!$F$24</f>
        <v>2019.2561517600002</v>
      </c>
      <c r="C24" s="36">
        <f>SUMIFS(СВЦЭМ!$D$39:$D$782,СВЦЭМ!$A$39:$A$782,$A24,СВЦЭМ!$B$39:$B$782,C$11)+'СЕТ СН'!$F$14+СВЦЭМ!$D$10+'СЕТ СН'!$F$5-'СЕТ СН'!$F$24</f>
        <v>2102.7978243300004</v>
      </c>
      <c r="D24" s="36">
        <f>SUMIFS(СВЦЭМ!$D$39:$D$782,СВЦЭМ!$A$39:$A$782,$A24,СВЦЭМ!$B$39:$B$782,D$11)+'СЕТ СН'!$F$14+СВЦЭМ!$D$10+'СЕТ СН'!$F$5-'СЕТ СН'!$F$24</f>
        <v>2166.8520636399999</v>
      </c>
      <c r="E24" s="36">
        <f>SUMIFS(СВЦЭМ!$D$39:$D$782,СВЦЭМ!$A$39:$A$782,$A24,СВЦЭМ!$B$39:$B$782,E$11)+'СЕТ СН'!$F$14+СВЦЭМ!$D$10+'СЕТ СН'!$F$5-'СЕТ СН'!$F$24</f>
        <v>2190.1430175599999</v>
      </c>
      <c r="F24" s="36">
        <f>SUMIFS(СВЦЭМ!$D$39:$D$782,СВЦЭМ!$A$39:$A$782,$A24,СВЦЭМ!$B$39:$B$782,F$11)+'СЕТ СН'!$F$14+СВЦЭМ!$D$10+'СЕТ СН'!$F$5-'СЕТ СН'!$F$24</f>
        <v>2199.9389542899999</v>
      </c>
      <c r="G24" s="36">
        <f>SUMIFS(СВЦЭМ!$D$39:$D$782,СВЦЭМ!$A$39:$A$782,$A24,СВЦЭМ!$B$39:$B$782,G$11)+'СЕТ СН'!$F$14+СВЦЭМ!$D$10+'СЕТ СН'!$F$5-'СЕТ СН'!$F$24</f>
        <v>2176.63616482</v>
      </c>
      <c r="H24" s="36">
        <f>SUMIFS(СВЦЭМ!$D$39:$D$782,СВЦЭМ!$A$39:$A$782,$A24,СВЦЭМ!$B$39:$B$782,H$11)+'СЕТ СН'!$F$14+СВЦЭМ!$D$10+'СЕТ СН'!$F$5-'СЕТ СН'!$F$24</f>
        <v>2098.0181760099999</v>
      </c>
      <c r="I24" s="36">
        <f>SUMIFS(СВЦЭМ!$D$39:$D$782,СВЦЭМ!$A$39:$A$782,$A24,СВЦЭМ!$B$39:$B$782,I$11)+'СЕТ СН'!$F$14+СВЦЭМ!$D$10+'СЕТ СН'!$F$5-'СЕТ СН'!$F$24</f>
        <v>2001.9348306900001</v>
      </c>
      <c r="J24" s="36">
        <f>SUMIFS(СВЦЭМ!$D$39:$D$782,СВЦЭМ!$A$39:$A$782,$A24,СВЦЭМ!$B$39:$B$782,J$11)+'СЕТ СН'!$F$14+СВЦЭМ!$D$10+'СЕТ СН'!$F$5-'СЕТ СН'!$F$24</f>
        <v>1970.7632765800001</v>
      </c>
      <c r="K24" s="36">
        <f>SUMIFS(СВЦЭМ!$D$39:$D$782,СВЦЭМ!$A$39:$A$782,$A24,СВЦЭМ!$B$39:$B$782,K$11)+'СЕТ СН'!$F$14+СВЦЭМ!$D$10+'СЕТ СН'!$F$5-'СЕТ СН'!$F$24</f>
        <v>1953.44057524</v>
      </c>
      <c r="L24" s="36">
        <f>SUMIFS(СВЦЭМ!$D$39:$D$782,СВЦЭМ!$A$39:$A$782,$A24,СВЦЭМ!$B$39:$B$782,L$11)+'СЕТ СН'!$F$14+СВЦЭМ!$D$10+'СЕТ СН'!$F$5-'СЕТ СН'!$F$24</f>
        <v>1947.78468982</v>
      </c>
      <c r="M24" s="36">
        <f>SUMIFS(СВЦЭМ!$D$39:$D$782,СВЦЭМ!$A$39:$A$782,$A24,СВЦЭМ!$B$39:$B$782,M$11)+'СЕТ СН'!$F$14+СВЦЭМ!$D$10+'СЕТ СН'!$F$5-'СЕТ СН'!$F$24</f>
        <v>1944.87640857</v>
      </c>
      <c r="N24" s="36">
        <f>SUMIFS(СВЦЭМ!$D$39:$D$782,СВЦЭМ!$A$39:$A$782,$A24,СВЦЭМ!$B$39:$B$782,N$11)+'СЕТ СН'!$F$14+СВЦЭМ!$D$10+'СЕТ СН'!$F$5-'СЕТ СН'!$F$24</f>
        <v>1923.05212699</v>
      </c>
      <c r="O24" s="36">
        <f>SUMIFS(СВЦЭМ!$D$39:$D$782,СВЦЭМ!$A$39:$A$782,$A24,СВЦЭМ!$B$39:$B$782,O$11)+'СЕТ СН'!$F$14+СВЦЭМ!$D$10+'СЕТ СН'!$F$5-'СЕТ СН'!$F$24</f>
        <v>1928.7179961000002</v>
      </c>
      <c r="P24" s="36">
        <f>SUMIFS(СВЦЭМ!$D$39:$D$782,СВЦЭМ!$A$39:$A$782,$A24,СВЦЭМ!$B$39:$B$782,P$11)+'СЕТ СН'!$F$14+СВЦЭМ!$D$10+'СЕТ СН'!$F$5-'СЕТ СН'!$F$24</f>
        <v>1965.0397433200001</v>
      </c>
      <c r="Q24" s="36">
        <f>SUMIFS(СВЦЭМ!$D$39:$D$782,СВЦЭМ!$A$39:$A$782,$A24,СВЦЭМ!$B$39:$B$782,Q$11)+'СЕТ СН'!$F$14+СВЦЭМ!$D$10+'СЕТ СН'!$F$5-'СЕТ СН'!$F$24</f>
        <v>1973.2556020000002</v>
      </c>
      <c r="R24" s="36">
        <f>SUMIFS(СВЦЭМ!$D$39:$D$782,СВЦЭМ!$A$39:$A$782,$A24,СВЦЭМ!$B$39:$B$782,R$11)+'СЕТ СН'!$F$14+СВЦЭМ!$D$10+'СЕТ СН'!$F$5-'СЕТ СН'!$F$24</f>
        <v>1971.22537861</v>
      </c>
      <c r="S24" s="36">
        <f>SUMIFS(СВЦЭМ!$D$39:$D$782,СВЦЭМ!$A$39:$A$782,$A24,СВЦЭМ!$B$39:$B$782,S$11)+'СЕТ СН'!$F$14+СВЦЭМ!$D$10+'СЕТ СН'!$F$5-'СЕТ СН'!$F$24</f>
        <v>1937.5858400700001</v>
      </c>
      <c r="T24" s="36">
        <f>SUMIFS(СВЦЭМ!$D$39:$D$782,СВЦЭМ!$A$39:$A$782,$A24,СВЦЭМ!$B$39:$B$782,T$11)+'СЕТ СН'!$F$14+СВЦЭМ!$D$10+'СЕТ СН'!$F$5-'СЕТ СН'!$F$24</f>
        <v>1888.01135535</v>
      </c>
      <c r="U24" s="36">
        <f>SUMIFS(СВЦЭМ!$D$39:$D$782,СВЦЭМ!$A$39:$A$782,$A24,СВЦЭМ!$B$39:$B$782,U$11)+'СЕТ СН'!$F$14+СВЦЭМ!$D$10+'СЕТ СН'!$F$5-'СЕТ СН'!$F$24</f>
        <v>1842.0410526200001</v>
      </c>
      <c r="V24" s="36">
        <f>SUMIFS(СВЦЭМ!$D$39:$D$782,СВЦЭМ!$A$39:$A$782,$A24,СВЦЭМ!$B$39:$B$782,V$11)+'СЕТ СН'!$F$14+СВЦЭМ!$D$10+'СЕТ СН'!$F$5-'СЕТ СН'!$F$24</f>
        <v>1851.7707570800001</v>
      </c>
      <c r="W24" s="36">
        <f>SUMIFS(СВЦЭМ!$D$39:$D$782,СВЦЭМ!$A$39:$A$782,$A24,СВЦЭМ!$B$39:$B$782,W$11)+'СЕТ СН'!$F$14+СВЦЭМ!$D$10+'СЕТ СН'!$F$5-'СЕТ СН'!$F$24</f>
        <v>1849.07559773</v>
      </c>
      <c r="X24" s="36">
        <f>SUMIFS(СВЦЭМ!$D$39:$D$782,СВЦЭМ!$A$39:$A$782,$A24,СВЦЭМ!$B$39:$B$782,X$11)+'СЕТ СН'!$F$14+СВЦЭМ!$D$10+'СЕТ СН'!$F$5-'СЕТ СН'!$F$24</f>
        <v>1868.2318047600002</v>
      </c>
      <c r="Y24" s="36">
        <f>SUMIFS(СВЦЭМ!$D$39:$D$782,СВЦЭМ!$A$39:$A$782,$A24,СВЦЭМ!$B$39:$B$782,Y$11)+'СЕТ СН'!$F$14+СВЦЭМ!$D$10+'СЕТ СН'!$F$5-'СЕТ СН'!$F$24</f>
        <v>1963.1563491100001</v>
      </c>
    </row>
    <row r="25" spans="1:25" ht="15.75" x14ac:dyDescent="0.2">
      <c r="A25" s="35">
        <f t="shared" si="0"/>
        <v>44453</v>
      </c>
      <c r="B25" s="36">
        <f>SUMIFS(СВЦЭМ!$D$39:$D$782,СВЦЭМ!$A$39:$A$782,$A25,СВЦЭМ!$B$39:$B$782,B$11)+'СЕТ СН'!$F$14+СВЦЭМ!$D$10+'СЕТ СН'!$F$5-'СЕТ СН'!$F$24</f>
        <v>2014.8127238300001</v>
      </c>
      <c r="C25" s="36">
        <f>SUMIFS(СВЦЭМ!$D$39:$D$782,СВЦЭМ!$A$39:$A$782,$A25,СВЦЭМ!$B$39:$B$782,C$11)+'СЕТ СН'!$F$14+СВЦЭМ!$D$10+'СЕТ СН'!$F$5-'СЕТ СН'!$F$24</f>
        <v>2096.7319727100003</v>
      </c>
      <c r="D25" s="36">
        <f>SUMIFS(СВЦЭМ!$D$39:$D$782,СВЦЭМ!$A$39:$A$782,$A25,СВЦЭМ!$B$39:$B$782,D$11)+'СЕТ СН'!$F$14+СВЦЭМ!$D$10+'СЕТ СН'!$F$5-'СЕТ СН'!$F$24</f>
        <v>2143.0220921199998</v>
      </c>
      <c r="E25" s="36">
        <f>SUMIFS(СВЦЭМ!$D$39:$D$782,СВЦЭМ!$A$39:$A$782,$A25,СВЦЭМ!$B$39:$B$782,E$11)+'СЕТ СН'!$F$14+СВЦЭМ!$D$10+'СЕТ СН'!$F$5-'СЕТ СН'!$F$24</f>
        <v>2158.6817589299999</v>
      </c>
      <c r="F25" s="36">
        <f>SUMIFS(СВЦЭМ!$D$39:$D$782,СВЦЭМ!$A$39:$A$782,$A25,СВЦЭМ!$B$39:$B$782,F$11)+'СЕТ СН'!$F$14+СВЦЭМ!$D$10+'СЕТ СН'!$F$5-'СЕТ СН'!$F$24</f>
        <v>2166.6901252099997</v>
      </c>
      <c r="G25" s="36">
        <f>SUMIFS(СВЦЭМ!$D$39:$D$782,СВЦЭМ!$A$39:$A$782,$A25,СВЦЭМ!$B$39:$B$782,G$11)+'СЕТ СН'!$F$14+СВЦЭМ!$D$10+'СЕТ СН'!$F$5-'СЕТ СН'!$F$24</f>
        <v>2136.3586293199996</v>
      </c>
      <c r="H25" s="36">
        <f>SUMIFS(СВЦЭМ!$D$39:$D$782,СВЦЭМ!$A$39:$A$782,$A25,СВЦЭМ!$B$39:$B$782,H$11)+'СЕТ СН'!$F$14+СВЦЭМ!$D$10+'СЕТ СН'!$F$5-'СЕТ СН'!$F$24</f>
        <v>2073.9883811199998</v>
      </c>
      <c r="I25" s="36">
        <f>SUMIFS(СВЦЭМ!$D$39:$D$782,СВЦЭМ!$A$39:$A$782,$A25,СВЦЭМ!$B$39:$B$782,I$11)+'СЕТ СН'!$F$14+СВЦЭМ!$D$10+'СЕТ СН'!$F$5-'СЕТ СН'!$F$24</f>
        <v>2008.6055922300002</v>
      </c>
      <c r="J25" s="36">
        <f>SUMIFS(СВЦЭМ!$D$39:$D$782,СВЦЭМ!$A$39:$A$782,$A25,СВЦЭМ!$B$39:$B$782,J$11)+'СЕТ СН'!$F$14+СВЦЭМ!$D$10+'СЕТ СН'!$F$5-'СЕТ СН'!$F$24</f>
        <v>1957.4345546200002</v>
      </c>
      <c r="K25" s="36">
        <f>SUMIFS(СВЦЭМ!$D$39:$D$782,СВЦЭМ!$A$39:$A$782,$A25,СВЦЭМ!$B$39:$B$782,K$11)+'СЕТ СН'!$F$14+СВЦЭМ!$D$10+'СЕТ СН'!$F$5-'СЕТ СН'!$F$24</f>
        <v>1989.6175897900002</v>
      </c>
      <c r="L25" s="36">
        <f>SUMIFS(СВЦЭМ!$D$39:$D$782,СВЦЭМ!$A$39:$A$782,$A25,СВЦЭМ!$B$39:$B$782,L$11)+'СЕТ СН'!$F$14+СВЦЭМ!$D$10+'СЕТ СН'!$F$5-'СЕТ СН'!$F$24</f>
        <v>1976.9222714900002</v>
      </c>
      <c r="M25" s="36">
        <f>SUMIFS(СВЦЭМ!$D$39:$D$782,СВЦЭМ!$A$39:$A$782,$A25,СВЦЭМ!$B$39:$B$782,M$11)+'СЕТ СН'!$F$14+СВЦЭМ!$D$10+'СЕТ СН'!$F$5-'СЕТ СН'!$F$24</f>
        <v>1986.9090180900002</v>
      </c>
      <c r="N25" s="36">
        <f>SUMIFS(СВЦЭМ!$D$39:$D$782,СВЦЭМ!$A$39:$A$782,$A25,СВЦЭМ!$B$39:$B$782,N$11)+'СЕТ СН'!$F$14+СВЦЭМ!$D$10+'СЕТ СН'!$F$5-'СЕТ СН'!$F$24</f>
        <v>1941.9003357000001</v>
      </c>
      <c r="O25" s="36">
        <f>SUMIFS(СВЦЭМ!$D$39:$D$782,СВЦЭМ!$A$39:$A$782,$A25,СВЦЭМ!$B$39:$B$782,O$11)+'СЕТ СН'!$F$14+СВЦЭМ!$D$10+'СЕТ СН'!$F$5-'СЕТ СН'!$F$24</f>
        <v>1942.4292030700001</v>
      </c>
      <c r="P25" s="36">
        <f>SUMIFS(СВЦЭМ!$D$39:$D$782,СВЦЭМ!$A$39:$A$782,$A25,СВЦЭМ!$B$39:$B$782,P$11)+'СЕТ СН'!$F$14+СВЦЭМ!$D$10+'СЕТ СН'!$F$5-'СЕТ СН'!$F$24</f>
        <v>1984.55979252</v>
      </c>
      <c r="Q25" s="36">
        <f>SUMIFS(СВЦЭМ!$D$39:$D$782,СВЦЭМ!$A$39:$A$782,$A25,СВЦЭМ!$B$39:$B$782,Q$11)+'СЕТ СН'!$F$14+СВЦЭМ!$D$10+'СЕТ СН'!$F$5-'СЕТ СН'!$F$24</f>
        <v>2001.40654215</v>
      </c>
      <c r="R25" s="36">
        <f>SUMIFS(СВЦЭМ!$D$39:$D$782,СВЦЭМ!$A$39:$A$782,$A25,СВЦЭМ!$B$39:$B$782,R$11)+'СЕТ СН'!$F$14+СВЦЭМ!$D$10+'СЕТ СН'!$F$5-'СЕТ СН'!$F$24</f>
        <v>1993.0444190800001</v>
      </c>
      <c r="S25" s="36">
        <f>SUMIFS(СВЦЭМ!$D$39:$D$782,СВЦЭМ!$A$39:$A$782,$A25,СВЦЭМ!$B$39:$B$782,S$11)+'СЕТ СН'!$F$14+СВЦЭМ!$D$10+'СЕТ СН'!$F$5-'СЕТ СН'!$F$24</f>
        <v>1947.94304435</v>
      </c>
      <c r="T25" s="36">
        <f>SUMIFS(СВЦЭМ!$D$39:$D$782,СВЦЭМ!$A$39:$A$782,$A25,СВЦЭМ!$B$39:$B$782,T$11)+'СЕТ СН'!$F$14+СВЦЭМ!$D$10+'СЕТ СН'!$F$5-'СЕТ СН'!$F$24</f>
        <v>1971.3344847100002</v>
      </c>
      <c r="U25" s="36">
        <f>SUMIFS(СВЦЭМ!$D$39:$D$782,СВЦЭМ!$A$39:$A$782,$A25,СВЦЭМ!$B$39:$B$782,U$11)+'СЕТ СН'!$F$14+СВЦЭМ!$D$10+'СЕТ СН'!$F$5-'СЕТ СН'!$F$24</f>
        <v>2041.4955614400001</v>
      </c>
      <c r="V25" s="36">
        <f>SUMIFS(СВЦЭМ!$D$39:$D$782,СВЦЭМ!$A$39:$A$782,$A25,СВЦЭМ!$B$39:$B$782,V$11)+'СЕТ СН'!$F$14+СВЦЭМ!$D$10+'СЕТ СН'!$F$5-'СЕТ СН'!$F$24</f>
        <v>2059.1157049600001</v>
      </c>
      <c r="W25" s="36">
        <f>SUMIFS(СВЦЭМ!$D$39:$D$782,СВЦЭМ!$A$39:$A$782,$A25,СВЦЭМ!$B$39:$B$782,W$11)+'СЕТ СН'!$F$14+СВЦЭМ!$D$10+'СЕТ СН'!$F$5-'СЕТ СН'!$F$24</f>
        <v>2044.9958038600003</v>
      </c>
      <c r="X25" s="36">
        <f>SUMIFS(СВЦЭМ!$D$39:$D$782,СВЦЭМ!$A$39:$A$782,$A25,СВЦЭМ!$B$39:$B$782,X$11)+'СЕТ СН'!$F$14+СВЦЭМ!$D$10+'СЕТ СН'!$F$5-'СЕТ СН'!$F$24</f>
        <v>1990.3669463200001</v>
      </c>
      <c r="Y25" s="36">
        <f>SUMIFS(СВЦЭМ!$D$39:$D$782,СВЦЭМ!$A$39:$A$782,$A25,СВЦЭМ!$B$39:$B$782,Y$11)+'СЕТ СН'!$F$14+СВЦЭМ!$D$10+'СЕТ СН'!$F$5-'СЕТ СН'!$F$24</f>
        <v>1978.29337373</v>
      </c>
    </row>
    <row r="26" spans="1:25" ht="15.75" x14ac:dyDescent="0.2">
      <c r="A26" s="35">
        <f t="shared" si="0"/>
        <v>44454</v>
      </c>
      <c r="B26" s="36">
        <f>SUMIFS(СВЦЭМ!$D$39:$D$782,СВЦЭМ!$A$39:$A$782,$A26,СВЦЭМ!$B$39:$B$782,B$11)+'СЕТ СН'!$F$14+СВЦЭМ!$D$10+'СЕТ СН'!$F$5-'СЕТ СН'!$F$24</f>
        <v>2100.22169218</v>
      </c>
      <c r="C26" s="36">
        <f>SUMIFS(СВЦЭМ!$D$39:$D$782,СВЦЭМ!$A$39:$A$782,$A26,СВЦЭМ!$B$39:$B$782,C$11)+'СЕТ СН'!$F$14+СВЦЭМ!$D$10+'СЕТ СН'!$F$5-'СЕТ СН'!$F$24</f>
        <v>2207.7890667199999</v>
      </c>
      <c r="D26" s="36">
        <f>SUMIFS(СВЦЭМ!$D$39:$D$782,СВЦЭМ!$A$39:$A$782,$A26,СВЦЭМ!$B$39:$B$782,D$11)+'СЕТ СН'!$F$14+СВЦЭМ!$D$10+'СЕТ СН'!$F$5-'СЕТ СН'!$F$24</f>
        <v>2318.26073632</v>
      </c>
      <c r="E26" s="36">
        <f>SUMIFS(СВЦЭМ!$D$39:$D$782,СВЦЭМ!$A$39:$A$782,$A26,СВЦЭМ!$B$39:$B$782,E$11)+'СЕТ СН'!$F$14+СВЦЭМ!$D$10+'СЕТ СН'!$F$5-'СЕТ СН'!$F$24</f>
        <v>2369.8747085699997</v>
      </c>
      <c r="F26" s="36">
        <f>SUMIFS(СВЦЭМ!$D$39:$D$782,СВЦЭМ!$A$39:$A$782,$A26,СВЦЭМ!$B$39:$B$782,F$11)+'СЕТ СН'!$F$14+СВЦЭМ!$D$10+'СЕТ СН'!$F$5-'СЕТ СН'!$F$24</f>
        <v>2397.28544139</v>
      </c>
      <c r="G26" s="36">
        <f>SUMIFS(СВЦЭМ!$D$39:$D$782,СВЦЭМ!$A$39:$A$782,$A26,СВЦЭМ!$B$39:$B$782,G$11)+'СЕТ СН'!$F$14+СВЦЭМ!$D$10+'СЕТ СН'!$F$5-'СЕТ СН'!$F$24</f>
        <v>2332.8987443599999</v>
      </c>
      <c r="H26" s="36">
        <f>SUMIFS(СВЦЭМ!$D$39:$D$782,СВЦЭМ!$A$39:$A$782,$A26,СВЦЭМ!$B$39:$B$782,H$11)+'СЕТ СН'!$F$14+СВЦЭМ!$D$10+'СЕТ СН'!$F$5-'СЕТ СН'!$F$24</f>
        <v>2211.6477951100001</v>
      </c>
      <c r="I26" s="36">
        <f>SUMIFS(СВЦЭМ!$D$39:$D$782,СВЦЭМ!$A$39:$A$782,$A26,СВЦЭМ!$B$39:$B$782,I$11)+'СЕТ СН'!$F$14+СВЦЭМ!$D$10+'СЕТ СН'!$F$5-'СЕТ СН'!$F$24</f>
        <v>2086.5193267300001</v>
      </c>
      <c r="J26" s="36">
        <f>SUMIFS(СВЦЭМ!$D$39:$D$782,СВЦЭМ!$A$39:$A$782,$A26,СВЦЭМ!$B$39:$B$782,J$11)+'СЕТ СН'!$F$14+СВЦЭМ!$D$10+'СЕТ СН'!$F$5-'СЕТ СН'!$F$24</f>
        <v>1969.7781989300001</v>
      </c>
      <c r="K26" s="36">
        <f>SUMIFS(СВЦЭМ!$D$39:$D$782,СВЦЭМ!$A$39:$A$782,$A26,СВЦЭМ!$B$39:$B$782,K$11)+'СЕТ СН'!$F$14+СВЦЭМ!$D$10+'СЕТ СН'!$F$5-'СЕТ СН'!$F$24</f>
        <v>1918.2274468000001</v>
      </c>
      <c r="L26" s="36">
        <f>SUMIFS(СВЦЭМ!$D$39:$D$782,СВЦЭМ!$A$39:$A$782,$A26,СВЦЭМ!$B$39:$B$782,L$11)+'СЕТ СН'!$F$14+СВЦЭМ!$D$10+'СЕТ СН'!$F$5-'СЕТ СН'!$F$24</f>
        <v>1915.9250514400001</v>
      </c>
      <c r="M26" s="36">
        <f>SUMIFS(СВЦЭМ!$D$39:$D$782,СВЦЭМ!$A$39:$A$782,$A26,СВЦЭМ!$B$39:$B$782,M$11)+'СЕТ СН'!$F$14+СВЦЭМ!$D$10+'СЕТ СН'!$F$5-'СЕТ СН'!$F$24</f>
        <v>1923.8964148800001</v>
      </c>
      <c r="N26" s="36">
        <f>SUMIFS(СВЦЭМ!$D$39:$D$782,СВЦЭМ!$A$39:$A$782,$A26,СВЦЭМ!$B$39:$B$782,N$11)+'СЕТ СН'!$F$14+СВЦЭМ!$D$10+'СЕТ СН'!$F$5-'СЕТ СН'!$F$24</f>
        <v>1940.1162505300001</v>
      </c>
      <c r="O26" s="36">
        <f>SUMIFS(СВЦЭМ!$D$39:$D$782,СВЦЭМ!$A$39:$A$782,$A26,СВЦЭМ!$B$39:$B$782,O$11)+'СЕТ СН'!$F$14+СВЦЭМ!$D$10+'СЕТ СН'!$F$5-'СЕТ СН'!$F$24</f>
        <v>1980.7049450600002</v>
      </c>
      <c r="P26" s="36">
        <f>SUMIFS(СВЦЭМ!$D$39:$D$782,СВЦЭМ!$A$39:$A$782,$A26,СВЦЭМ!$B$39:$B$782,P$11)+'СЕТ СН'!$F$14+СВЦЭМ!$D$10+'СЕТ СН'!$F$5-'СЕТ СН'!$F$24</f>
        <v>2023.71900779</v>
      </c>
      <c r="Q26" s="36">
        <f>SUMIFS(СВЦЭМ!$D$39:$D$782,СВЦЭМ!$A$39:$A$782,$A26,СВЦЭМ!$B$39:$B$782,Q$11)+'СЕТ СН'!$F$14+СВЦЭМ!$D$10+'СЕТ СН'!$F$5-'СЕТ СН'!$F$24</f>
        <v>2041.3197897200002</v>
      </c>
      <c r="R26" s="36">
        <f>SUMIFS(СВЦЭМ!$D$39:$D$782,СВЦЭМ!$A$39:$A$782,$A26,СВЦЭМ!$B$39:$B$782,R$11)+'СЕТ СН'!$F$14+СВЦЭМ!$D$10+'СЕТ СН'!$F$5-'СЕТ СН'!$F$24</f>
        <v>2038.6225812500002</v>
      </c>
      <c r="S26" s="36">
        <f>SUMIFS(СВЦЭМ!$D$39:$D$782,СВЦЭМ!$A$39:$A$782,$A26,СВЦЭМ!$B$39:$B$782,S$11)+'СЕТ СН'!$F$14+СВЦЭМ!$D$10+'СЕТ СН'!$F$5-'СЕТ СН'!$F$24</f>
        <v>1998.6950620100001</v>
      </c>
      <c r="T26" s="36">
        <f>SUMIFS(СВЦЭМ!$D$39:$D$782,СВЦЭМ!$A$39:$A$782,$A26,СВЦЭМ!$B$39:$B$782,T$11)+'СЕТ СН'!$F$14+СВЦЭМ!$D$10+'СЕТ СН'!$F$5-'СЕТ СН'!$F$24</f>
        <v>1966.2298557200002</v>
      </c>
      <c r="U26" s="36">
        <f>SUMIFS(СВЦЭМ!$D$39:$D$782,СВЦЭМ!$A$39:$A$782,$A26,СВЦЭМ!$B$39:$B$782,U$11)+'СЕТ СН'!$F$14+СВЦЭМ!$D$10+'СЕТ СН'!$F$5-'СЕТ СН'!$F$24</f>
        <v>1917.81968001</v>
      </c>
      <c r="V26" s="36">
        <f>SUMIFS(СВЦЭМ!$D$39:$D$782,СВЦЭМ!$A$39:$A$782,$A26,СВЦЭМ!$B$39:$B$782,V$11)+'СЕТ СН'!$F$14+СВЦЭМ!$D$10+'СЕТ СН'!$F$5-'СЕТ СН'!$F$24</f>
        <v>1901.1261684999999</v>
      </c>
      <c r="W26" s="36">
        <f>SUMIFS(СВЦЭМ!$D$39:$D$782,СВЦЭМ!$A$39:$A$782,$A26,СВЦЭМ!$B$39:$B$782,W$11)+'СЕТ СН'!$F$14+СВЦЭМ!$D$10+'СЕТ СН'!$F$5-'СЕТ СН'!$F$24</f>
        <v>1915.2169290800002</v>
      </c>
      <c r="X26" s="36">
        <f>SUMIFS(СВЦЭМ!$D$39:$D$782,СВЦЭМ!$A$39:$A$782,$A26,СВЦЭМ!$B$39:$B$782,X$11)+'СЕТ СН'!$F$14+СВЦЭМ!$D$10+'СЕТ СН'!$F$5-'СЕТ СН'!$F$24</f>
        <v>1967.7258266700001</v>
      </c>
      <c r="Y26" s="36">
        <f>SUMIFS(СВЦЭМ!$D$39:$D$782,СВЦЭМ!$A$39:$A$782,$A26,СВЦЭМ!$B$39:$B$782,Y$11)+'СЕТ СН'!$F$14+СВЦЭМ!$D$10+'СЕТ СН'!$F$5-'СЕТ СН'!$F$24</f>
        <v>1987.20862906</v>
      </c>
    </row>
    <row r="27" spans="1:25" ht="15.75" x14ac:dyDescent="0.2">
      <c r="A27" s="35">
        <f t="shared" si="0"/>
        <v>44455</v>
      </c>
      <c r="B27" s="36">
        <f>SUMIFS(СВЦЭМ!$D$39:$D$782,СВЦЭМ!$A$39:$A$782,$A27,СВЦЭМ!$B$39:$B$782,B$11)+'СЕТ СН'!$F$14+СВЦЭМ!$D$10+'СЕТ СН'!$F$5-'СЕТ СН'!$F$24</f>
        <v>2084.6385623699998</v>
      </c>
      <c r="C27" s="36">
        <f>SUMIFS(СВЦЭМ!$D$39:$D$782,СВЦЭМ!$A$39:$A$782,$A27,СВЦЭМ!$B$39:$B$782,C$11)+'СЕТ СН'!$F$14+СВЦЭМ!$D$10+'СЕТ СН'!$F$5-'СЕТ СН'!$F$24</f>
        <v>2177.1550817400002</v>
      </c>
      <c r="D27" s="36">
        <f>SUMIFS(СВЦЭМ!$D$39:$D$782,СВЦЭМ!$A$39:$A$782,$A27,СВЦЭМ!$B$39:$B$782,D$11)+'СЕТ СН'!$F$14+СВЦЭМ!$D$10+'СЕТ СН'!$F$5-'СЕТ СН'!$F$24</f>
        <v>2246.5985246700002</v>
      </c>
      <c r="E27" s="36">
        <f>SUMIFS(СВЦЭМ!$D$39:$D$782,СВЦЭМ!$A$39:$A$782,$A27,СВЦЭМ!$B$39:$B$782,E$11)+'СЕТ СН'!$F$14+СВЦЭМ!$D$10+'СЕТ СН'!$F$5-'СЕТ СН'!$F$24</f>
        <v>2270.6681752100003</v>
      </c>
      <c r="F27" s="36">
        <f>SUMIFS(СВЦЭМ!$D$39:$D$782,СВЦЭМ!$A$39:$A$782,$A27,СВЦЭМ!$B$39:$B$782,F$11)+'СЕТ СН'!$F$14+СВЦЭМ!$D$10+'СЕТ СН'!$F$5-'СЕТ СН'!$F$24</f>
        <v>2275.3049152799999</v>
      </c>
      <c r="G27" s="36">
        <f>SUMIFS(СВЦЭМ!$D$39:$D$782,СВЦЭМ!$A$39:$A$782,$A27,СВЦЭМ!$B$39:$B$782,G$11)+'СЕТ СН'!$F$14+СВЦЭМ!$D$10+'СЕТ СН'!$F$5-'СЕТ СН'!$F$24</f>
        <v>2244.0196237099999</v>
      </c>
      <c r="H27" s="36">
        <f>SUMIFS(СВЦЭМ!$D$39:$D$782,СВЦЭМ!$A$39:$A$782,$A27,СВЦЭМ!$B$39:$B$782,H$11)+'СЕТ СН'!$F$14+СВЦЭМ!$D$10+'СЕТ СН'!$F$5-'СЕТ СН'!$F$24</f>
        <v>2167.2496993499999</v>
      </c>
      <c r="I27" s="36">
        <f>SUMIFS(СВЦЭМ!$D$39:$D$782,СВЦЭМ!$A$39:$A$782,$A27,СВЦЭМ!$B$39:$B$782,I$11)+'СЕТ СН'!$F$14+СВЦЭМ!$D$10+'СЕТ СН'!$F$5-'СЕТ СН'!$F$24</f>
        <v>2053.2554512500001</v>
      </c>
      <c r="J27" s="36">
        <f>SUMIFS(СВЦЭМ!$D$39:$D$782,СВЦЭМ!$A$39:$A$782,$A27,СВЦЭМ!$B$39:$B$782,J$11)+'СЕТ СН'!$F$14+СВЦЭМ!$D$10+'СЕТ СН'!$F$5-'СЕТ СН'!$F$24</f>
        <v>1956.5982204100001</v>
      </c>
      <c r="K27" s="36">
        <f>SUMIFS(СВЦЭМ!$D$39:$D$782,СВЦЭМ!$A$39:$A$782,$A27,СВЦЭМ!$B$39:$B$782,K$11)+'СЕТ СН'!$F$14+СВЦЭМ!$D$10+'СЕТ СН'!$F$5-'СЕТ СН'!$F$24</f>
        <v>1911.4179612</v>
      </c>
      <c r="L27" s="36">
        <f>SUMIFS(СВЦЭМ!$D$39:$D$782,СВЦЭМ!$A$39:$A$782,$A27,СВЦЭМ!$B$39:$B$782,L$11)+'СЕТ СН'!$F$14+СВЦЭМ!$D$10+'СЕТ СН'!$F$5-'СЕТ СН'!$F$24</f>
        <v>1912.8527381700001</v>
      </c>
      <c r="M27" s="36">
        <f>SUMIFS(СВЦЭМ!$D$39:$D$782,СВЦЭМ!$A$39:$A$782,$A27,СВЦЭМ!$B$39:$B$782,M$11)+'СЕТ СН'!$F$14+СВЦЭМ!$D$10+'СЕТ СН'!$F$5-'СЕТ СН'!$F$24</f>
        <v>1910.1043741799999</v>
      </c>
      <c r="N27" s="36">
        <f>SUMIFS(СВЦЭМ!$D$39:$D$782,СВЦЭМ!$A$39:$A$782,$A27,СВЦЭМ!$B$39:$B$782,N$11)+'СЕТ СН'!$F$14+СВЦЭМ!$D$10+'СЕТ СН'!$F$5-'СЕТ СН'!$F$24</f>
        <v>1915.88838416</v>
      </c>
      <c r="O27" s="36">
        <f>SUMIFS(СВЦЭМ!$D$39:$D$782,СВЦЭМ!$A$39:$A$782,$A27,СВЦЭМ!$B$39:$B$782,O$11)+'СЕТ СН'!$F$14+СВЦЭМ!$D$10+'СЕТ СН'!$F$5-'СЕТ СН'!$F$24</f>
        <v>1950.6887300500002</v>
      </c>
      <c r="P27" s="36">
        <f>SUMIFS(СВЦЭМ!$D$39:$D$782,СВЦЭМ!$A$39:$A$782,$A27,СВЦЭМ!$B$39:$B$782,P$11)+'СЕТ СН'!$F$14+СВЦЭМ!$D$10+'СЕТ СН'!$F$5-'СЕТ СН'!$F$24</f>
        <v>1999.63901407</v>
      </c>
      <c r="Q27" s="36">
        <f>SUMIFS(СВЦЭМ!$D$39:$D$782,СВЦЭМ!$A$39:$A$782,$A27,СВЦЭМ!$B$39:$B$782,Q$11)+'СЕТ СН'!$F$14+СВЦЭМ!$D$10+'СЕТ СН'!$F$5-'СЕТ СН'!$F$24</f>
        <v>2015.9293770100001</v>
      </c>
      <c r="R27" s="36">
        <f>SUMIFS(СВЦЭМ!$D$39:$D$782,СВЦЭМ!$A$39:$A$782,$A27,СВЦЭМ!$B$39:$B$782,R$11)+'СЕТ СН'!$F$14+СВЦЭМ!$D$10+'СЕТ СН'!$F$5-'СЕТ СН'!$F$24</f>
        <v>2007.2370191800001</v>
      </c>
      <c r="S27" s="36">
        <f>SUMIFS(СВЦЭМ!$D$39:$D$782,СВЦЭМ!$A$39:$A$782,$A27,СВЦЭМ!$B$39:$B$782,S$11)+'СЕТ СН'!$F$14+СВЦЭМ!$D$10+'СЕТ СН'!$F$5-'СЕТ СН'!$F$24</f>
        <v>1971.4958412200001</v>
      </c>
      <c r="T27" s="36">
        <f>SUMIFS(СВЦЭМ!$D$39:$D$782,СВЦЭМ!$A$39:$A$782,$A27,СВЦЭМ!$B$39:$B$782,T$11)+'СЕТ СН'!$F$14+СВЦЭМ!$D$10+'СЕТ СН'!$F$5-'СЕТ СН'!$F$24</f>
        <v>1920.7732518299999</v>
      </c>
      <c r="U27" s="36">
        <f>SUMIFS(СВЦЭМ!$D$39:$D$782,СВЦЭМ!$A$39:$A$782,$A27,СВЦЭМ!$B$39:$B$782,U$11)+'СЕТ СН'!$F$14+СВЦЭМ!$D$10+'СЕТ СН'!$F$5-'СЕТ СН'!$F$24</f>
        <v>1904.0763816400001</v>
      </c>
      <c r="V27" s="36">
        <f>SUMIFS(СВЦЭМ!$D$39:$D$782,СВЦЭМ!$A$39:$A$782,$A27,СВЦЭМ!$B$39:$B$782,V$11)+'СЕТ СН'!$F$14+СВЦЭМ!$D$10+'СЕТ СН'!$F$5-'СЕТ СН'!$F$24</f>
        <v>1900.5216017400001</v>
      </c>
      <c r="W27" s="36">
        <f>SUMIFS(СВЦЭМ!$D$39:$D$782,СВЦЭМ!$A$39:$A$782,$A27,СВЦЭМ!$B$39:$B$782,W$11)+'СЕТ СН'!$F$14+СВЦЭМ!$D$10+'СЕТ СН'!$F$5-'СЕТ СН'!$F$24</f>
        <v>1881.88498394</v>
      </c>
      <c r="X27" s="36">
        <f>SUMIFS(СВЦЭМ!$D$39:$D$782,СВЦЭМ!$A$39:$A$782,$A27,СВЦЭМ!$B$39:$B$782,X$11)+'СЕТ СН'!$F$14+СВЦЭМ!$D$10+'СЕТ СН'!$F$5-'СЕТ СН'!$F$24</f>
        <v>1897.7351929599999</v>
      </c>
      <c r="Y27" s="36">
        <f>SUMIFS(СВЦЭМ!$D$39:$D$782,СВЦЭМ!$A$39:$A$782,$A27,СВЦЭМ!$B$39:$B$782,Y$11)+'СЕТ СН'!$F$14+СВЦЭМ!$D$10+'СЕТ СН'!$F$5-'СЕТ СН'!$F$24</f>
        <v>1966.2174864799999</v>
      </c>
    </row>
    <row r="28" spans="1:25" ht="15.75" x14ac:dyDescent="0.2">
      <c r="A28" s="35">
        <f t="shared" si="0"/>
        <v>44456</v>
      </c>
      <c r="B28" s="36">
        <f>SUMIFS(СВЦЭМ!$D$39:$D$782,СВЦЭМ!$A$39:$A$782,$A28,СВЦЭМ!$B$39:$B$782,B$11)+'СЕТ СН'!$F$14+СВЦЭМ!$D$10+'СЕТ СН'!$F$5-'СЕТ СН'!$F$24</f>
        <v>2065.1394095700002</v>
      </c>
      <c r="C28" s="36">
        <f>SUMIFS(СВЦЭМ!$D$39:$D$782,СВЦЭМ!$A$39:$A$782,$A28,СВЦЭМ!$B$39:$B$782,C$11)+'СЕТ СН'!$F$14+СВЦЭМ!$D$10+'СЕТ СН'!$F$5-'СЕТ СН'!$F$24</f>
        <v>2150.3710296300001</v>
      </c>
      <c r="D28" s="36">
        <f>SUMIFS(СВЦЭМ!$D$39:$D$782,СВЦЭМ!$A$39:$A$782,$A28,СВЦЭМ!$B$39:$B$782,D$11)+'СЕТ СН'!$F$14+СВЦЭМ!$D$10+'СЕТ СН'!$F$5-'СЕТ СН'!$F$24</f>
        <v>2220.7321731299999</v>
      </c>
      <c r="E28" s="36">
        <f>SUMIFS(СВЦЭМ!$D$39:$D$782,СВЦЭМ!$A$39:$A$782,$A28,СВЦЭМ!$B$39:$B$782,E$11)+'СЕТ СН'!$F$14+СВЦЭМ!$D$10+'СЕТ СН'!$F$5-'СЕТ СН'!$F$24</f>
        <v>2246.4855570899999</v>
      </c>
      <c r="F28" s="36">
        <f>SUMIFS(СВЦЭМ!$D$39:$D$782,СВЦЭМ!$A$39:$A$782,$A28,СВЦЭМ!$B$39:$B$782,F$11)+'СЕТ СН'!$F$14+СВЦЭМ!$D$10+'СЕТ СН'!$F$5-'СЕТ СН'!$F$24</f>
        <v>2259.0520692299997</v>
      </c>
      <c r="G28" s="36">
        <f>SUMIFS(СВЦЭМ!$D$39:$D$782,СВЦЭМ!$A$39:$A$782,$A28,СВЦЭМ!$B$39:$B$782,G$11)+'СЕТ СН'!$F$14+СВЦЭМ!$D$10+'СЕТ СН'!$F$5-'СЕТ СН'!$F$24</f>
        <v>2226.5537248099999</v>
      </c>
      <c r="H28" s="36">
        <f>SUMIFS(СВЦЭМ!$D$39:$D$782,СВЦЭМ!$A$39:$A$782,$A28,СВЦЭМ!$B$39:$B$782,H$11)+'СЕТ СН'!$F$14+СВЦЭМ!$D$10+'СЕТ СН'!$F$5-'СЕТ СН'!$F$24</f>
        <v>2140.6647909599997</v>
      </c>
      <c r="I28" s="36">
        <f>SUMIFS(СВЦЭМ!$D$39:$D$782,СВЦЭМ!$A$39:$A$782,$A28,СВЦЭМ!$B$39:$B$782,I$11)+'СЕТ СН'!$F$14+СВЦЭМ!$D$10+'СЕТ СН'!$F$5-'СЕТ СН'!$F$24</f>
        <v>2024.91725096</v>
      </c>
      <c r="J28" s="36">
        <f>SUMIFS(СВЦЭМ!$D$39:$D$782,СВЦЭМ!$A$39:$A$782,$A28,СВЦЭМ!$B$39:$B$782,J$11)+'СЕТ СН'!$F$14+СВЦЭМ!$D$10+'СЕТ СН'!$F$5-'СЕТ СН'!$F$24</f>
        <v>1939.43584646</v>
      </c>
      <c r="K28" s="36">
        <f>SUMIFS(СВЦЭМ!$D$39:$D$782,СВЦЭМ!$A$39:$A$782,$A28,СВЦЭМ!$B$39:$B$782,K$11)+'СЕТ СН'!$F$14+СВЦЭМ!$D$10+'СЕТ СН'!$F$5-'СЕТ СН'!$F$24</f>
        <v>1900.0272629999999</v>
      </c>
      <c r="L28" s="36">
        <f>SUMIFS(СВЦЭМ!$D$39:$D$782,СВЦЭМ!$A$39:$A$782,$A28,СВЦЭМ!$B$39:$B$782,L$11)+'СЕТ СН'!$F$14+СВЦЭМ!$D$10+'СЕТ СН'!$F$5-'СЕТ СН'!$F$24</f>
        <v>1883.34232316</v>
      </c>
      <c r="M28" s="36">
        <f>SUMIFS(СВЦЭМ!$D$39:$D$782,СВЦЭМ!$A$39:$A$782,$A28,СВЦЭМ!$B$39:$B$782,M$11)+'СЕТ СН'!$F$14+СВЦЭМ!$D$10+'СЕТ СН'!$F$5-'СЕТ СН'!$F$24</f>
        <v>1879.3774215100002</v>
      </c>
      <c r="N28" s="36">
        <f>SUMIFS(СВЦЭМ!$D$39:$D$782,СВЦЭМ!$A$39:$A$782,$A28,СВЦЭМ!$B$39:$B$782,N$11)+'СЕТ СН'!$F$14+СВЦЭМ!$D$10+'СЕТ СН'!$F$5-'СЕТ СН'!$F$24</f>
        <v>1889.55833209</v>
      </c>
      <c r="O28" s="36">
        <f>SUMIFS(СВЦЭМ!$D$39:$D$782,СВЦЭМ!$A$39:$A$782,$A28,СВЦЭМ!$B$39:$B$782,O$11)+'СЕТ СН'!$F$14+СВЦЭМ!$D$10+'СЕТ СН'!$F$5-'СЕТ СН'!$F$24</f>
        <v>1893.35381444</v>
      </c>
      <c r="P28" s="36">
        <f>SUMIFS(СВЦЭМ!$D$39:$D$782,СВЦЭМ!$A$39:$A$782,$A28,СВЦЭМ!$B$39:$B$782,P$11)+'СЕТ СН'!$F$14+СВЦЭМ!$D$10+'СЕТ СН'!$F$5-'СЕТ СН'!$F$24</f>
        <v>1923.7661511900001</v>
      </c>
      <c r="Q28" s="36">
        <f>SUMIFS(СВЦЭМ!$D$39:$D$782,СВЦЭМ!$A$39:$A$782,$A28,СВЦЭМ!$B$39:$B$782,Q$11)+'СЕТ СН'!$F$14+СВЦЭМ!$D$10+'СЕТ СН'!$F$5-'СЕТ СН'!$F$24</f>
        <v>1936.1544644600001</v>
      </c>
      <c r="R28" s="36">
        <f>SUMIFS(СВЦЭМ!$D$39:$D$782,СВЦЭМ!$A$39:$A$782,$A28,СВЦЭМ!$B$39:$B$782,R$11)+'СЕТ СН'!$F$14+СВЦЭМ!$D$10+'СЕТ СН'!$F$5-'СЕТ СН'!$F$24</f>
        <v>1929.7776615100001</v>
      </c>
      <c r="S28" s="36">
        <f>SUMIFS(СВЦЭМ!$D$39:$D$782,СВЦЭМ!$A$39:$A$782,$A28,СВЦЭМ!$B$39:$B$782,S$11)+'СЕТ СН'!$F$14+СВЦЭМ!$D$10+'СЕТ СН'!$F$5-'СЕТ СН'!$F$24</f>
        <v>1896.9730337200001</v>
      </c>
      <c r="T28" s="36">
        <f>SUMIFS(СВЦЭМ!$D$39:$D$782,СВЦЭМ!$A$39:$A$782,$A28,СВЦЭМ!$B$39:$B$782,T$11)+'СЕТ СН'!$F$14+СВЦЭМ!$D$10+'СЕТ СН'!$F$5-'СЕТ СН'!$F$24</f>
        <v>1881.9508689700001</v>
      </c>
      <c r="U28" s="36">
        <f>SUMIFS(СВЦЭМ!$D$39:$D$782,СВЦЭМ!$A$39:$A$782,$A28,СВЦЭМ!$B$39:$B$782,U$11)+'СЕТ СН'!$F$14+СВЦЭМ!$D$10+'СЕТ СН'!$F$5-'СЕТ СН'!$F$24</f>
        <v>1868.94895569</v>
      </c>
      <c r="V28" s="36">
        <f>SUMIFS(СВЦЭМ!$D$39:$D$782,СВЦЭМ!$A$39:$A$782,$A28,СВЦЭМ!$B$39:$B$782,V$11)+'СЕТ СН'!$F$14+СВЦЭМ!$D$10+'СЕТ СН'!$F$5-'СЕТ СН'!$F$24</f>
        <v>1879.1593481300001</v>
      </c>
      <c r="W28" s="36">
        <f>SUMIFS(СВЦЭМ!$D$39:$D$782,СВЦЭМ!$A$39:$A$782,$A28,СВЦЭМ!$B$39:$B$782,W$11)+'СЕТ СН'!$F$14+СВЦЭМ!$D$10+'СЕТ СН'!$F$5-'СЕТ СН'!$F$24</f>
        <v>1871.55695126</v>
      </c>
      <c r="X28" s="36">
        <f>SUMIFS(СВЦЭМ!$D$39:$D$782,СВЦЭМ!$A$39:$A$782,$A28,СВЦЭМ!$B$39:$B$782,X$11)+'СЕТ СН'!$F$14+СВЦЭМ!$D$10+'СЕТ СН'!$F$5-'СЕТ СН'!$F$24</f>
        <v>1861.6201203700002</v>
      </c>
      <c r="Y28" s="36">
        <f>SUMIFS(СВЦЭМ!$D$39:$D$782,СВЦЭМ!$A$39:$A$782,$A28,СВЦЭМ!$B$39:$B$782,Y$11)+'СЕТ СН'!$F$14+СВЦЭМ!$D$10+'СЕТ СН'!$F$5-'СЕТ СН'!$F$24</f>
        <v>1896.0351359200001</v>
      </c>
    </row>
    <row r="29" spans="1:25" ht="15.75" x14ac:dyDescent="0.2">
      <c r="A29" s="35">
        <f t="shared" si="0"/>
        <v>44457</v>
      </c>
      <c r="B29" s="36">
        <f>SUMIFS(СВЦЭМ!$D$39:$D$782,СВЦЭМ!$A$39:$A$782,$A29,СВЦЭМ!$B$39:$B$782,B$11)+'СЕТ СН'!$F$14+СВЦЭМ!$D$10+'СЕТ СН'!$F$5-'СЕТ СН'!$F$24</f>
        <v>1914.7036235400001</v>
      </c>
      <c r="C29" s="36">
        <f>SUMIFS(СВЦЭМ!$D$39:$D$782,СВЦЭМ!$A$39:$A$782,$A29,СВЦЭМ!$B$39:$B$782,C$11)+'СЕТ СН'!$F$14+СВЦЭМ!$D$10+'СЕТ СН'!$F$5-'СЕТ СН'!$F$24</f>
        <v>1953.6577669800001</v>
      </c>
      <c r="D29" s="36">
        <f>SUMIFS(СВЦЭМ!$D$39:$D$782,СВЦЭМ!$A$39:$A$782,$A29,СВЦЭМ!$B$39:$B$782,D$11)+'СЕТ СН'!$F$14+СВЦЭМ!$D$10+'СЕТ СН'!$F$5-'СЕТ СН'!$F$24</f>
        <v>2021.8214282399999</v>
      </c>
      <c r="E29" s="36">
        <f>SUMIFS(СВЦЭМ!$D$39:$D$782,СВЦЭМ!$A$39:$A$782,$A29,СВЦЭМ!$B$39:$B$782,E$11)+'СЕТ СН'!$F$14+СВЦЭМ!$D$10+'СЕТ СН'!$F$5-'СЕТ СН'!$F$24</f>
        <v>2044.6425190700002</v>
      </c>
      <c r="F29" s="36">
        <f>SUMIFS(СВЦЭМ!$D$39:$D$782,СВЦЭМ!$A$39:$A$782,$A29,СВЦЭМ!$B$39:$B$782,F$11)+'СЕТ СН'!$F$14+СВЦЭМ!$D$10+'СЕТ СН'!$F$5-'СЕТ СН'!$F$24</f>
        <v>2039.69436937</v>
      </c>
      <c r="G29" s="36">
        <f>SUMIFS(СВЦЭМ!$D$39:$D$782,СВЦЭМ!$A$39:$A$782,$A29,СВЦЭМ!$B$39:$B$782,G$11)+'СЕТ СН'!$F$14+СВЦЭМ!$D$10+'СЕТ СН'!$F$5-'СЕТ СН'!$F$24</f>
        <v>2037.4847823600001</v>
      </c>
      <c r="H29" s="36">
        <f>SUMIFS(СВЦЭМ!$D$39:$D$782,СВЦЭМ!$A$39:$A$782,$A29,СВЦЭМ!$B$39:$B$782,H$11)+'СЕТ СН'!$F$14+СВЦЭМ!$D$10+'СЕТ СН'!$F$5-'СЕТ СН'!$F$24</f>
        <v>2018.2684710400001</v>
      </c>
      <c r="I29" s="36">
        <f>SUMIFS(СВЦЭМ!$D$39:$D$782,СВЦЭМ!$A$39:$A$782,$A29,СВЦЭМ!$B$39:$B$782,I$11)+'СЕТ СН'!$F$14+СВЦЭМ!$D$10+'СЕТ СН'!$F$5-'СЕТ СН'!$F$24</f>
        <v>1926.7636566400001</v>
      </c>
      <c r="J29" s="36">
        <f>SUMIFS(СВЦЭМ!$D$39:$D$782,СВЦЭМ!$A$39:$A$782,$A29,СВЦЭМ!$B$39:$B$782,J$11)+'СЕТ СН'!$F$14+СВЦЭМ!$D$10+'СЕТ СН'!$F$5-'СЕТ СН'!$F$24</f>
        <v>1873.9172678300001</v>
      </c>
      <c r="K29" s="36">
        <f>SUMIFS(СВЦЭМ!$D$39:$D$782,СВЦЭМ!$A$39:$A$782,$A29,СВЦЭМ!$B$39:$B$782,K$11)+'СЕТ СН'!$F$14+СВЦЭМ!$D$10+'СЕТ СН'!$F$5-'СЕТ СН'!$F$24</f>
        <v>1830.1432656100001</v>
      </c>
      <c r="L29" s="36">
        <f>SUMIFS(СВЦЭМ!$D$39:$D$782,СВЦЭМ!$A$39:$A$782,$A29,СВЦЭМ!$B$39:$B$782,L$11)+'СЕТ СН'!$F$14+СВЦЭМ!$D$10+'СЕТ СН'!$F$5-'СЕТ СН'!$F$24</f>
        <v>1830.3074497100001</v>
      </c>
      <c r="M29" s="36">
        <f>SUMIFS(СВЦЭМ!$D$39:$D$782,СВЦЭМ!$A$39:$A$782,$A29,СВЦЭМ!$B$39:$B$782,M$11)+'СЕТ СН'!$F$14+СВЦЭМ!$D$10+'СЕТ СН'!$F$5-'СЕТ СН'!$F$24</f>
        <v>1828.6367397600002</v>
      </c>
      <c r="N29" s="36">
        <f>SUMIFS(СВЦЭМ!$D$39:$D$782,СВЦЭМ!$A$39:$A$782,$A29,СВЦЭМ!$B$39:$B$782,N$11)+'СЕТ СН'!$F$14+СВЦЭМ!$D$10+'СЕТ СН'!$F$5-'СЕТ СН'!$F$24</f>
        <v>1850.7974168000001</v>
      </c>
      <c r="O29" s="36">
        <f>SUMIFS(СВЦЭМ!$D$39:$D$782,СВЦЭМ!$A$39:$A$782,$A29,СВЦЭМ!$B$39:$B$782,O$11)+'СЕТ СН'!$F$14+СВЦЭМ!$D$10+'СЕТ СН'!$F$5-'СЕТ СН'!$F$24</f>
        <v>1887.5955791000001</v>
      </c>
      <c r="P29" s="36">
        <f>SUMIFS(СВЦЭМ!$D$39:$D$782,СВЦЭМ!$A$39:$A$782,$A29,СВЦЭМ!$B$39:$B$782,P$11)+'СЕТ СН'!$F$14+СВЦЭМ!$D$10+'СЕТ СН'!$F$5-'СЕТ СН'!$F$24</f>
        <v>1907.2903856600001</v>
      </c>
      <c r="Q29" s="36">
        <f>SUMIFS(СВЦЭМ!$D$39:$D$782,СВЦЭМ!$A$39:$A$782,$A29,СВЦЭМ!$B$39:$B$782,Q$11)+'СЕТ СН'!$F$14+СВЦЭМ!$D$10+'СЕТ СН'!$F$5-'СЕТ СН'!$F$24</f>
        <v>1908.0064226500001</v>
      </c>
      <c r="R29" s="36">
        <f>SUMIFS(СВЦЭМ!$D$39:$D$782,СВЦЭМ!$A$39:$A$782,$A29,СВЦЭМ!$B$39:$B$782,R$11)+'СЕТ СН'!$F$14+СВЦЭМ!$D$10+'СЕТ СН'!$F$5-'СЕТ СН'!$F$24</f>
        <v>1901.5437698800001</v>
      </c>
      <c r="S29" s="36">
        <f>SUMIFS(СВЦЭМ!$D$39:$D$782,СВЦЭМ!$A$39:$A$782,$A29,СВЦЭМ!$B$39:$B$782,S$11)+'СЕТ СН'!$F$14+СВЦЭМ!$D$10+'СЕТ СН'!$F$5-'СЕТ СН'!$F$24</f>
        <v>1888.27046225</v>
      </c>
      <c r="T29" s="36">
        <f>SUMIFS(СВЦЭМ!$D$39:$D$782,СВЦЭМ!$A$39:$A$782,$A29,СВЦЭМ!$B$39:$B$782,T$11)+'СЕТ СН'!$F$14+СВЦЭМ!$D$10+'СЕТ СН'!$F$5-'СЕТ СН'!$F$24</f>
        <v>1850.9850557600003</v>
      </c>
      <c r="U29" s="36">
        <f>SUMIFS(СВЦЭМ!$D$39:$D$782,СВЦЭМ!$A$39:$A$782,$A29,СВЦЭМ!$B$39:$B$782,U$11)+'СЕТ СН'!$F$14+СВЦЭМ!$D$10+'СЕТ СН'!$F$5-'СЕТ СН'!$F$24</f>
        <v>1799.1347590300002</v>
      </c>
      <c r="V29" s="36">
        <f>SUMIFS(СВЦЭМ!$D$39:$D$782,СВЦЭМ!$A$39:$A$782,$A29,СВЦЭМ!$B$39:$B$782,V$11)+'СЕТ СН'!$F$14+СВЦЭМ!$D$10+'СЕТ СН'!$F$5-'СЕТ СН'!$F$24</f>
        <v>1778.9518037100001</v>
      </c>
      <c r="W29" s="36">
        <f>SUMIFS(СВЦЭМ!$D$39:$D$782,СВЦЭМ!$A$39:$A$782,$A29,СВЦЭМ!$B$39:$B$782,W$11)+'СЕТ СН'!$F$14+СВЦЭМ!$D$10+'СЕТ СН'!$F$5-'СЕТ СН'!$F$24</f>
        <v>1772.65554961</v>
      </c>
      <c r="X29" s="36">
        <f>SUMIFS(СВЦЭМ!$D$39:$D$782,СВЦЭМ!$A$39:$A$782,$A29,СВЦЭМ!$B$39:$B$782,X$11)+'СЕТ СН'!$F$14+СВЦЭМ!$D$10+'СЕТ СН'!$F$5-'СЕТ СН'!$F$24</f>
        <v>1822.7299390800001</v>
      </c>
      <c r="Y29" s="36">
        <f>SUMIFS(СВЦЭМ!$D$39:$D$782,СВЦЭМ!$A$39:$A$782,$A29,СВЦЭМ!$B$39:$B$782,Y$11)+'СЕТ СН'!$F$14+СВЦЭМ!$D$10+'СЕТ СН'!$F$5-'СЕТ СН'!$F$24</f>
        <v>1851.3187931400003</v>
      </c>
    </row>
    <row r="30" spans="1:25" ht="15.75" x14ac:dyDescent="0.2">
      <c r="A30" s="35">
        <f t="shared" si="0"/>
        <v>44458</v>
      </c>
      <c r="B30" s="36">
        <f>SUMIFS(СВЦЭМ!$D$39:$D$782,СВЦЭМ!$A$39:$A$782,$A30,СВЦЭМ!$B$39:$B$782,B$11)+'СЕТ СН'!$F$14+СВЦЭМ!$D$10+'СЕТ СН'!$F$5-'СЕТ СН'!$F$24</f>
        <v>1876.8551317500001</v>
      </c>
      <c r="C30" s="36">
        <f>SUMIFS(СВЦЭМ!$D$39:$D$782,СВЦЭМ!$A$39:$A$782,$A30,СВЦЭМ!$B$39:$B$782,C$11)+'СЕТ СН'!$F$14+СВЦЭМ!$D$10+'СЕТ СН'!$F$5-'СЕТ СН'!$F$24</f>
        <v>1922.3345089600002</v>
      </c>
      <c r="D30" s="36">
        <f>SUMIFS(СВЦЭМ!$D$39:$D$782,СВЦЭМ!$A$39:$A$782,$A30,СВЦЭМ!$B$39:$B$782,D$11)+'СЕТ СН'!$F$14+СВЦЭМ!$D$10+'СЕТ СН'!$F$5-'СЕТ СН'!$F$24</f>
        <v>1980.2815217500001</v>
      </c>
      <c r="E30" s="36">
        <f>SUMIFS(СВЦЭМ!$D$39:$D$782,СВЦЭМ!$A$39:$A$782,$A30,СВЦЭМ!$B$39:$B$782,E$11)+'СЕТ СН'!$F$14+СВЦЭМ!$D$10+'СЕТ СН'!$F$5-'СЕТ СН'!$F$24</f>
        <v>2005.1923952700001</v>
      </c>
      <c r="F30" s="36">
        <f>SUMIFS(СВЦЭМ!$D$39:$D$782,СВЦЭМ!$A$39:$A$782,$A30,СВЦЭМ!$B$39:$B$782,F$11)+'СЕТ СН'!$F$14+СВЦЭМ!$D$10+'СЕТ СН'!$F$5-'СЕТ СН'!$F$24</f>
        <v>2007.3307033800002</v>
      </c>
      <c r="G30" s="36">
        <f>SUMIFS(СВЦЭМ!$D$39:$D$782,СВЦЭМ!$A$39:$A$782,$A30,СВЦЭМ!$B$39:$B$782,G$11)+'СЕТ СН'!$F$14+СВЦЭМ!$D$10+'СЕТ СН'!$F$5-'СЕТ СН'!$F$24</f>
        <v>1999.1200411200002</v>
      </c>
      <c r="H30" s="36">
        <f>SUMIFS(СВЦЭМ!$D$39:$D$782,СВЦЭМ!$A$39:$A$782,$A30,СВЦЭМ!$B$39:$B$782,H$11)+'СЕТ СН'!$F$14+СВЦЭМ!$D$10+'СЕТ СН'!$F$5-'СЕТ СН'!$F$24</f>
        <v>1964.7837118000002</v>
      </c>
      <c r="I30" s="36">
        <f>SUMIFS(СВЦЭМ!$D$39:$D$782,СВЦЭМ!$A$39:$A$782,$A30,СВЦЭМ!$B$39:$B$782,I$11)+'СЕТ СН'!$F$14+СВЦЭМ!$D$10+'СЕТ СН'!$F$5-'СЕТ СН'!$F$24</f>
        <v>1905.26354128</v>
      </c>
      <c r="J30" s="36">
        <f>SUMIFS(СВЦЭМ!$D$39:$D$782,СВЦЭМ!$A$39:$A$782,$A30,СВЦЭМ!$B$39:$B$782,J$11)+'СЕТ СН'!$F$14+СВЦЭМ!$D$10+'СЕТ СН'!$F$5-'СЕТ СН'!$F$24</f>
        <v>1876.3438197400001</v>
      </c>
      <c r="K30" s="36">
        <f>SUMIFS(СВЦЭМ!$D$39:$D$782,СВЦЭМ!$A$39:$A$782,$A30,СВЦЭМ!$B$39:$B$782,K$11)+'СЕТ СН'!$F$14+СВЦЭМ!$D$10+'СЕТ СН'!$F$5-'СЕТ СН'!$F$24</f>
        <v>1790.4005658999999</v>
      </c>
      <c r="L30" s="36">
        <f>SUMIFS(СВЦЭМ!$D$39:$D$782,СВЦЭМ!$A$39:$A$782,$A30,СВЦЭМ!$B$39:$B$782,L$11)+'СЕТ СН'!$F$14+СВЦЭМ!$D$10+'СЕТ СН'!$F$5-'СЕТ СН'!$F$24</f>
        <v>1787.7852280300001</v>
      </c>
      <c r="M30" s="36">
        <f>SUMIFS(СВЦЭМ!$D$39:$D$782,СВЦЭМ!$A$39:$A$782,$A30,СВЦЭМ!$B$39:$B$782,M$11)+'СЕТ СН'!$F$14+СВЦЭМ!$D$10+'СЕТ СН'!$F$5-'СЕТ СН'!$F$24</f>
        <v>1791.0760050000001</v>
      </c>
      <c r="N30" s="36">
        <f>SUMIFS(СВЦЭМ!$D$39:$D$782,СВЦЭМ!$A$39:$A$782,$A30,СВЦЭМ!$B$39:$B$782,N$11)+'СЕТ СН'!$F$14+СВЦЭМ!$D$10+'СЕТ СН'!$F$5-'СЕТ СН'!$F$24</f>
        <v>1797.0151126000001</v>
      </c>
      <c r="O30" s="36">
        <f>SUMIFS(СВЦЭМ!$D$39:$D$782,СВЦЭМ!$A$39:$A$782,$A30,СВЦЭМ!$B$39:$B$782,O$11)+'СЕТ СН'!$F$14+СВЦЭМ!$D$10+'СЕТ СН'!$F$5-'СЕТ СН'!$F$24</f>
        <v>1826.4283937200003</v>
      </c>
      <c r="P30" s="36">
        <f>SUMIFS(СВЦЭМ!$D$39:$D$782,СВЦЭМ!$A$39:$A$782,$A30,СВЦЭМ!$B$39:$B$782,P$11)+'СЕТ СН'!$F$14+СВЦЭМ!$D$10+'СЕТ СН'!$F$5-'СЕТ СН'!$F$24</f>
        <v>1871.1979602900001</v>
      </c>
      <c r="Q30" s="36">
        <f>SUMIFS(СВЦЭМ!$D$39:$D$782,СВЦЭМ!$A$39:$A$782,$A30,СВЦЭМ!$B$39:$B$782,Q$11)+'СЕТ СН'!$F$14+СВЦЭМ!$D$10+'СЕТ СН'!$F$5-'СЕТ СН'!$F$24</f>
        <v>1876.6296101600001</v>
      </c>
      <c r="R30" s="36">
        <f>SUMIFS(СВЦЭМ!$D$39:$D$782,СВЦЭМ!$A$39:$A$782,$A30,СВЦЭМ!$B$39:$B$782,R$11)+'СЕТ СН'!$F$14+СВЦЭМ!$D$10+'СЕТ СН'!$F$5-'СЕТ СН'!$F$24</f>
        <v>1866.1728610800001</v>
      </c>
      <c r="S30" s="36">
        <f>SUMIFS(СВЦЭМ!$D$39:$D$782,СВЦЭМ!$A$39:$A$782,$A30,СВЦЭМ!$B$39:$B$782,S$11)+'СЕТ СН'!$F$14+СВЦЭМ!$D$10+'СЕТ СН'!$F$5-'СЕТ СН'!$F$24</f>
        <v>1861.0861082200001</v>
      </c>
      <c r="T30" s="36">
        <f>SUMIFS(СВЦЭМ!$D$39:$D$782,СВЦЭМ!$A$39:$A$782,$A30,СВЦЭМ!$B$39:$B$782,T$11)+'СЕТ СН'!$F$14+СВЦЭМ!$D$10+'СЕТ СН'!$F$5-'СЕТ СН'!$F$24</f>
        <v>1897.8709558700002</v>
      </c>
      <c r="U30" s="36">
        <f>SUMIFS(СВЦЭМ!$D$39:$D$782,СВЦЭМ!$A$39:$A$782,$A30,СВЦЭМ!$B$39:$B$782,U$11)+'СЕТ СН'!$F$14+СВЦЭМ!$D$10+'СЕТ СН'!$F$5-'СЕТ СН'!$F$24</f>
        <v>1841.2684106199999</v>
      </c>
      <c r="V30" s="36">
        <f>SUMIFS(СВЦЭМ!$D$39:$D$782,СВЦЭМ!$A$39:$A$782,$A30,СВЦЭМ!$B$39:$B$782,V$11)+'СЕТ СН'!$F$14+СВЦЭМ!$D$10+'СЕТ СН'!$F$5-'СЕТ СН'!$F$24</f>
        <v>1830.6485358</v>
      </c>
      <c r="W30" s="36">
        <f>SUMIFS(СВЦЭМ!$D$39:$D$782,СВЦЭМ!$A$39:$A$782,$A30,СВЦЭМ!$B$39:$B$782,W$11)+'СЕТ СН'!$F$14+СВЦЭМ!$D$10+'СЕТ СН'!$F$5-'СЕТ СН'!$F$24</f>
        <v>1832.1504988199999</v>
      </c>
      <c r="X30" s="36">
        <f>SUMIFS(СВЦЭМ!$D$39:$D$782,СВЦЭМ!$A$39:$A$782,$A30,СВЦЭМ!$B$39:$B$782,X$11)+'СЕТ СН'!$F$14+СВЦЭМ!$D$10+'СЕТ СН'!$F$5-'СЕТ СН'!$F$24</f>
        <v>1852.8204969000001</v>
      </c>
      <c r="Y30" s="36">
        <f>SUMIFS(СВЦЭМ!$D$39:$D$782,СВЦЭМ!$A$39:$A$782,$A30,СВЦЭМ!$B$39:$B$782,Y$11)+'СЕТ СН'!$F$14+СВЦЭМ!$D$10+'СЕТ СН'!$F$5-'СЕТ СН'!$F$24</f>
        <v>1888.57463613</v>
      </c>
    </row>
    <row r="31" spans="1:25" ht="15.75" x14ac:dyDescent="0.2">
      <c r="A31" s="35">
        <f t="shared" si="0"/>
        <v>44459</v>
      </c>
      <c r="B31" s="36">
        <f>SUMIFS(СВЦЭМ!$D$39:$D$782,СВЦЭМ!$A$39:$A$782,$A31,СВЦЭМ!$B$39:$B$782,B$11)+'СЕТ СН'!$F$14+СВЦЭМ!$D$10+'СЕТ СН'!$F$5-'СЕТ СН'!$F$24</f>
        <v>1849.6226177600001</v>
      </c>
      <c r="C31" s="36">
        <f>SUMIFS(СВЦЭМ!$D$39:$D$782,СВЦЭМ!$A$39:$A$782,$A31,СВЦЭМ!$B$39:$B$782,C$11)+'СЕТ СН'!$F$14+СВЦЭМ!$D$10+'СЕТ СН'!$F$5-'СЕТ СН'!$F$24</f>
        <v>1932.17079182</v>
      </c>
      <c r="D31" s="36">
        <f>SUMIFS(СВЦЭМ!$D$39:$D$782,СВЦЭМ!$A$39:$A$782,$A31,СВЦЭМ!$B$39:$B$782,D$11)+'СЕТ СН'!$F$14+СВЦЭМ!$D$10+'СЕТ СН'!$F$5-'СЕТ СН'!$F$24</f>
        <v>1980.6408279900002</v>
      </c>
      <c r="E31" s="36">
        <f>SUMIFS(СВЦЭМ!$D$39:$D$782,СВЦЭМ!$A$39:$A$782,$A31,СВЦЭМ!$B$39:$B$782,E$11)+'СЕТ СН'!$F$14+СВЦЭМ!$D$10+'СЕТ СН'!$F$5-'СЕТ СН'!$F$24</f>
        <v>1999.0039490300001</v>
      </c>
      <c r="F31" s="36">
        <f>SUMIFS(СВЦЭМ!$D$39:$D$782,СВЦЭМ!$A$39:$A$782,$A31,СВЦЭМ!$B$39:$B$782,F$11)+'СЕТ СН'!$F$14+СВЦЭМ!$D$10+'СЕТ СН'!$F$5-'СЕТ СН'!$F$24</f>
        <v>2008.67500479</v>
      </c>
      <c r="G31" s="36">
        <f>SUMIFS(СВЦЭМ!$D$39:$D$782,СВЦЭМ!$A$39:$A$782,$A31,СВЦЭМ!$B$39:$B$782,G$11)+'СЕТ СН'!$F$14+СВЦЭМ!$D$10+'СЕТ СН'!$F$5-'СЕТ СН'!$F$24</f>
        <v>1993.1846138800001</v>
      </c>
      <c r="H31" s="36">
        <f>SUMIFS(СВЦЭМ!$D$39:$D$782,СВЦЭМ!$A$39:$A$782,$A31,СВЦЭМ!$B$39:$B$782,H$11)+'СЕТ СН'!$F$14+СВЦЭМ!$D$10+'СЕТ СН'!$F$5-'СЕТ СН'!$F$24</f>
        <v>1944.6654777900001</v>
      </c>
      <c r="I31" s="36">
        <f>SUMIFS(СВЦЭМ!$D$39:$D$782,СВЦЭМ!$A$39:$A$782,$A31,СВЦЭМ!$B$39:$B$782,I$11)+'СЕТ СН'!$F$14+СВЦЭМ!$D$10+'СЕТ СН'!$F$5-'СЕТ СН'!$F$24</f>
        <v>1900.8433257900001</v>
      </c>
      <c r="J31" s="36">
        <f>SUMIFS(СВЦЭМ!$D$39:$D$782,СВЦЭМ!$A$39:$A$782,$A31,СВЦЭМ!$B$39:$B$782,J$11)+'СЕТ СН'!$F$14+СВЦЭМ!$D$10+'СЕТ СН'!$F$5-'СЕТ СН'!$F$24</f>
        <v>1896.9500078900001</v>
      </c>
      <c r="K31" s="36">
        <f>SUMIFS(СВЦЭМ!$D$39:$D$782,СВЦЭМ!$A$39:$A$782,$A31,СВЦЭМ!$B$39:$B$782,K$11)+'СЕТ СН'!$F$14+СВЦЭМ!$D$10+'СЕТ СН'!$F$5-'СЕТ СН'!$F$24</f>
        <v>1893.2610725100001</v>
      </c>
      <c r="L31" s="36">
        <f>SUMIFS(СВЦЭМ!$D$39:$D$782,СВЦЭМ!$A$39:$A$782,$A31,СВЦЭМ!$B$39:$B$782,L$11)+'СЕТ СН'!$F$14+СВЦЭМ!$D$10+'СЕТ СН'!$F$5-'СЕТ СН'!$F$24</f>
        <v>1874.0232332800001</v>
      </c>
      <c r="M31" s="36">
        <f>SUMIFS(СВЦЭМ!$D$39:$D$782,СВЦЭМ!$A$39:$A$782,$A31,СВЦЭМ!$B$39:$B$782,M$11)+'СЕТ СН'!$F$14+СВЦЭМ!$D$10+'СЕТ СН'!$F$5-'СЕТ СН'!$F$24</f>
        <v>1871.97929617</v>
      </c>
      <c r="N31" s="36">
        <f>SUMIFS(СВЦЭМ!$D$39:$D$782,СВЦЭМ!$A$39:$A$782,$A31,СВЦЭМ!$B$39:$B$782,N$11)+'СЕТ СН'!$F$14+СВЦЭМ!$D$10+'СЕТ СН'!$F$5-'СЕТ СН'!$F$24</f>
        <v>1888.21184877</v>
      </c>
      <c r="O31" s="36">
        <f>SUMIFS(СВЦЭМ!$D$39:$D$782,СВЦЭМ!$A$39:$A$782,$A31,СВЦЭМ!$B$39:$B$782,O$11)+'СЕТ СН'!$F$14+СВЦЭМ!$D$10+'СЕТ СН'!$F$5-'СЕТ СН'!$F$24</f>
        <v>1915.1663351000002</v>
      </c>
      <c r="P31" s="36">
        <f>SUMIFS(СВЦЭМ!$D$39:$D$782,СВЦЭМ!$A$39:$A$782,$A31,СВЦЭМ!$B$39:$B$782,P$11)+'СЕТ СН'!$F$14+СВЦЭМ!$D$10+'СЕТ СН'!$F$5-'СЕТ СН'!$F$24</f>
        <v>1945.5831267000001</v>
      </c>
      <c r="Q31" s="36">
        <f>SUMIFS(СВЦЭМ!$D$39:$D$782,СВЦЭМ!$A$39:$A$782,$A31,СВЦЭМ!$B$39:$B$782,Q$11)+'СЕТ СН'!$F$14+СВЦЭМ!$D$10+'СЕТ СН'!$F$5-'СЕТ СН'!$F$24</f>
        <v>1948.5962940700001</v>
      </c>
      <c r="R31" s="36">
        <f>SUMIFS(СВЦЭМ!$D$39:$D$782,СВЦЭМ!$A$39:$A$782,$A31,СВЦЭМ!$B$39:$B$782,R$11)+'СЕТ СН'!$F$14+СВЦЭМ!$D$10+'СЕТ СН'!$F$5-'СЕТ СН'!$F$24</f>
        <v>1931.01345167</v>
      </c>
      <c r="S31" s="36">
        <f>SUMIFS(СВЦЭМ!$D$39:$D$782,СВЦЭМ!$A$39:$A$782,$A31,СВЦЭМ!$B$39:$B$782,S$11)+'СЕТ СН'!$F$14+СВЦЭМ!$D$10+'СЕТ СН'!$F$5-'СЕТ СН'!$F$24</f>
        <v>1918.8195455</v>
      </c>
      <c r="T31" s="36">
        <f>SUMIFS(СВЦЭМ!$D$39:$D$782,СВЦЭМ!$A$39:$A$782,$A31,СВЦЭМ!$B$39:$B$782,T$11)+'СЕТ СН'!$F$14+СВЦЭМ!$D$10+'СЕТ СН'!$F$5-'СЕТ СН'!$F$24</f>
        <v>1905.7086679200002</v>
      </c>
      <c r="U31" s="36">
        <f>SUMIFS(СВЦЭМ!$D$39:$D$782,СВЦЭМ!$A$39:$A$782,$A31,СВЦЭМ!$B$39:$B$782,U$11)+'СЕТ СН'!$F$14+СВЦЭМ!$D$10+'СЕТ СН'!$F$5-'СЕТ СН'!$F$24</f>
        <v>1925.2686848500002</v>
      </c>
      <c r="V31" s="36">
        <f>SUMIFS(СВЦЭМ!$D$39:$D$782,СВЦЭМ!$A$39:$A$782,$A31,СВЦЭМ!$B$39:$B$782,V$11)+'СЕТ СН'!$F$14+СВЦЭМ!$D$10+'СЕТ СН'!$F$5-'СЕТ СН'!$F$24</f>
        <v>1884.33997052</v>
      </c>
      <c r="W31" s="36">
        <f>SUMIFS(СВЦЭМ!$D$39:$D$782,СВЦЭМ!$A$39:$A$782,$A31,СВЦЭМ!$B$39:$B$782,W$11)+'СЕТ СН'!$F$14+СВЦЭМ!$D$10+'СЕТ СН'!$F$5-'СЕТ СН'!$F$24</f>
        <v>1873.5835651699999</v>
      </c>
      <c r="X31" s="36">
        <f>SUMIFS(СВЦЭМ!$D$39:$D$782,СВЦЭМ!$A$39:$A$782,$A31,СВЦЭМ!$B$39:$B$782,X$11)+'СЕТ СН'!$F$14+СВЦЭМ!$D$10+'СЕТ СН'!$F$5-'СЕТ СН'!$F$24</f>
        <v>1902.2207738400002</v>
      </c>
      <c r="Y31" s="36">
        <f>SUMIFS(СВЦЭМ!$D$39:$D$782,СВЦЭМ!$A$39:$A$782,$A31,СВЦЭМ!$B$39:$B$782,Y$11)+'СЕТ СН'!$F$14+СВЦЭМ!$D$10+'СЕТ СН'!$F$5-'СЕТ СН'!$F$24</f>
        <v>1877.69861904</v>
      </c>
    </row>
    <row r="32" spans="1:25" ht="15.75" x14ac:dyDescent="0.2">
      <c r="A32" s="35">
        <f t="shared" si="0"/>
        <v>44460</v>
      </c>
      <c r="B32" s="36">
        <f>SUMIFS(СВЦЭМ!$D$39:$D$782,СВЦЭМ!$A$39:$A$782,$A32,СВЦЭМ!$B$39:$B$782,B$11)+'СЕТ СН'!$F$14+СВЦЭМ!$D$10+'СЕТ СН'!$F$5-'СЕТ СН'!$F$24</f>
        <v>1944.71804793</v>
      </c>
      <c r="C32" s="36">
        <f>SUMIFS(СВЦЭМ!$D$39:$D$782,СВЦЭМ!$A$39:$A$782,$A32,СВЦЭМ!$B$39:$B$782,C$11)+'СЕТ СН'!$F$14+СВЦЭМ!$D$10+'СЕТ СН'!$F$5-'СЕТ СН'!$F$24</f>
        <v>2014.5275948400001</v>
      </c>
      <c r="D32" s="36">
        <f>SUMIFS(СВЦЭМ!$D$39:$D$782,СВЦЭМ!$A$39:$A$782,$A32,СВЦЭМ!$B$39:$B$782,D$11)+'СЕТ СН'!$F$14+СВЦЭМ!$D$10+'СЕТ СН'!$F$5-'СЕТ СН'!$F$24</f>
        <v>2041.6582156100001</v>
      </c>
      <c r="E32" s="36">
        <f>SUMIFS(СВЦЭМ!$D$39:$D$782,СВЦЭМ!$A$39:$A$782,$A32,СВЦЭМ!$B$39:$B$782,E$11)+'СЕТ СН'!$F$14+СВЦЭМ!$D$10+'СЕТ СН'!$F$5-'СЕТ СН'!$F$24</f>
        <v>2056.1374899000002</v>
      </c>
      <c r="F32" s="36">
        <f>SUMIFS(СВЦЭМ!$D$39:$D$782,СВЦЭМ!$A$39:$A$782,$A32,СВЦЭМ!$B$39:$B$782,F$11)+'СЕТ СН'!$F$14+СВЦЭМ!$D$10+'СЕТ СН'!$F$5-'СЕТ СН'!$F$24</f>
        <v>2054.6202130900001</v>
      </c>
      <c r="G32" s="36">
        <f>SUMIFS(СВЦЭМ!$D$39:$D$782,СВЦЭМ!$A$39:$A$782,$A32,СВЦЭМ!$B$39:$B$782,G$11)+'СЕТ СН'!$F$14+СВЦЭМ!$D$10+'СЕТ СН'!$F$5-'СЕТ СН'!$F$24</f>
        <v>2028.1175436799999</v>
      </c>
      <c r="H32" s="36">
        <f>SUMIFS(СВЦЭМ!$D$39:$D$782,СВЦЭМ!$A$39:$A$782,$A32,СВЦЭМ!$B$39:$B$782,H$11)+'СЕТ СН'!$F$14+СВЦЭМ!$D$10+'СЕТ СН'!$F$5-'СЕТ СН'!$F$24</f>
        <v>1972.9484397000001</v>
      </c>
      <c r="I32" s="36">
        <f>SUMIFS(СВЦЭМ!$D$39:$D$782,СВЦЭМ!$A$39:$A$782,$A32,СВЦЭМ!$B$39:$B$782,I$11)+'СЕТ СН'!$F$14+СВЦЭМ!$D$10+'СЕТ СН'!$F$5-'СЕТ СН'!$F$24</f>
        <v>1929.9372212800001</v>
      </c>
      <c r="J32" s="36">
        <f>SUMIFS(СВЦЭМ!$D$39:$D$782,СВЦЭМ!$A$39:$A$782,$A32,СВЦЭМ!$B$39:$B$782,J$11)+'СЕТ СН'!$F$14+СВЦЭМ!$D$10+'СЕТ СН'!$F$5-'СЕТ СН'!$F$24</f>
        <v>1914.0515144300002</v>
      </c>
      <c r="K32" s="36">
        <f>SUMIFS(СВЦЭМ!$D$39:$D$782,СВЦЭМ!$A$39:$A$782,$A32,СВЦЭМ!$B$39:$B$782,K$11)+'СЕТ СН'!$F$14+СВЦЭМ!$D$10+'СЕТ СН'!$F$5-'СЕТ СН'!$F$24</f>
        <v>1894.8917880900001</v>
      </c>
      <c r="L32" s="36">
        <f>SUMIFS(СВЦЭМ!$D$39:$D$782,СВЦЭМ!$A$39:$A$782,$A32,СВЦЭМ!$B$39:$B$782,L$11)+'СЕТ СН'!$F$14+СВЦЭМ!$D$10+'СЕТ СН'!$F$5-'СЕТ СН'!$F$24</f>
        <v>1875.4608263499999</v>
      </c>
      <c r="M32" s="36">
        <f>SUMIFS(СВЦЭМ!$D$39:$D$782,СВЦЭМ!$A$39:$A$782,$A32,СВЦЭМ!$B$39:$B$782,M$11)+'СЕТ СН'!$F$14+СВЦЭМ!$D$10+'СЕТ СН'!$F$5-'СЕТ СН'!$F$24</f>
        <v>1878.7622983300002</v>
      </c>
      <c r="N32" s="36">
        <f>SUMIFS(СВЦЭМ!$D$39:$D$782,СВЦЭМ!$A$39:$A$782,$A32,СВЦЭМ!$B$39:$B$782,N$11)+'СЕТ СН'!$F$14+СВЦЭМ!$D$10+'СЕТ СН'!$F$5-'СЕТ СН'!$F$24</f>
        <v>1892.2699763800001</v>
      </c>
      <c r="O32" s="36">
        <f>SUMIFS(СВЦЭМ!$D$39:$D$782,СВЦЭМ!$A$39:$A$782,$A32,СВЦЭМ!$B$39:$B$782,O$11)+'СЕТ СН'!$F$14+СВЦЭМ!$D$10+'СЕТ СН'!$F$5-'СЕТ СН'!$F$24</f>
        <v>1902.1899358600001</v>
      </c>
      <c r="P32" s="36">
        <f>SUMIFS(СВЦЭМ!$D$39:$D$782,СВЦЭМ!$A$39:$A$782,$A32,СВЦЭМ!$B$39:$B$782,P$11)+'СЕТ СН'!$F$14+СВЦЭМ!$D$10+'СЕТ СН'!$F$5-'СЕТ СН'!$F$24</f>
        <v>1934.3177511900001</v>
      </c>
      <c r="Q32" s="36">
        <f>SUMIFS(СВЦЭМ!$D$39:$D$782,СВЦЭМ!$A$39:$A$782,$A32,СВЦЭМ!$B$39:$B$782,Q$11)+'СЕТ СН'!$F$14+СВЦЭМ!$D$10+'СЕТ СН'!$F$5-'СЕТ СН'!$F$24</f>
        <v>1949.8030197400001</v>
      </c>
      <c r="R32" s="36">
        <f>SUMIFS(СВЦЭМ!$D$39:$D$782,СВЦЭМ!$A$39:$A$782,$A32,СВЦЭМ!$B$39:$B$782,R$11)+'СЕТ СН'!$F$14+СВЦЭМ!$D$10+'СЕТ СН'!$F$5-'СЕТ СН'!$F$24</f>
        <v>1939.3278949099999</v>
      </c>
      <c r="S32" s="36">
        <f>SUMIFS(СВЦЭМ!$D$39:$D$782,СВЦЭМ!$A$39:$A$782,$A32,СВЦЭМ!$B$39:$B$782,S$11)+'СЕТ СН'!$F$14+СВЦЭМ!$D$10+'СЕТ СН'!$F$5-'СЕТ СН'!$F$24</f>
        <v>1918.9401128600002</v>
      </c>
      <c r="T32" s="36">
        <f>SUMIFS(СВЦЭМ!$D$39:$D$782,СВЦЭМ!$A$39:$A$782,$A32,СВЦЭМ!$B$39:$B$782,T$11)+'СЕТ СН'!$F$14+СВЦЭМ!$D$10+'СЕТ СН'!$F$5-'СЕТ СН'!$F$24</f>
        <v>1898.8975438000002</v>
      </c>
      <c r="U32" s="36">
        <f>SUMIFS(СВЦЭМ!$D$39:$D$782,СВЦЭМ!$A$39:$A$782,$A32,СВЦЭМ!$B$39:$B$782,U$11)+'СЕТ СН'!$F$14+СВЦЭМ!$D$10+'СЕТ СН'!$F$5-'СЕТ СН'!$F$24</f>
        <v>1896.1370293700002</v>
      </c>
      <c r="V32" s="36">
        <f>SUMIFS(СВЦЭМ!$D$39:$D$782,СВЦЭМ!$A$39:$A$782,$A32,СВЦЭМ!$B$39:$B$782,V$11)+'СЕТ СН'!$F$14+СВЦЭМ!$D$10+'СЕТ СН'!$F$5-'СЕТ СН'!$F$24</f>
        <v>1893.85848863</v>
      </c>
      <c r="W32" s="36">
        <f>SUMIFS(СВЦЭМ!$D$39:$D$782,СВЦЭМ!$A$39:$A$782,$A32,СВЦЭМ!$B$39:$B$782,W$11)+'СЕТ СН'!$F$14+СВЦЭМ!$D$10+'СЕТ СН'!$F$5-'СЕТ СН'!$F$24</f>
        <v>1887.6502645</v>
      </c>
      <c r="X32" s="36">
        <f>SUMIFS(СВЦЭМ!$D$39:$D$782,СВЦЭМ!$A$39:$A$782,$A32,СВЦЭМ!$B$39:$B$782,X$11)+'СЕТ СН'!$F$14+СВЦЭМ!$D$10+'СЕТ СН'!$F$5-'СЕТ СН'!$F$24</f>
        <v>1863.0541410300002</v>
      </c>
      <c r="Y32" s="36">
        <f>SUMIFS(СВЦЭМ!$D$39:$D$782,СВЦЭМ!$A$39:$A$782,$A32,СВЦЭМ!$B$39:$B$782,Y$11)+'СЕТ СН'!$F$14+СВЦЭМ!$D$10+'СЕТ СН'!$F$5-'СЕТ СН'!$F$24</f>
        <v>1860.5838306400001</v>
      </c>
    </row>
    <row r="33" spans="1:27" ht="15.75" x14ac:dyDescent="0.2">
      <c r="A33" s="35">
        <f t="shared" si="0"/>
        <v>44461</v>
      </c>
      <c r="B33" s="36">
        <f>SUMIFS(СВЦЭМ!$D$39:$D$782,СВЦЭМ!$A$39:$A$782,$A33,СВЦЭМ!$B$39:$B$782,B$11)+'СЕТ СН'!$F$14+СВЦЭМ!$D$10+'СЕТ СН'!$F$5-'СЕТ СН'!$F$24</f>
        <v>1937.5094796200001</v>
      </c>
      <c r="C33" s="36">
        <f>SUMIFS(СВЦЭМ!$D$39:$D$782,СВЦЭМ!$A$39:$A$782,$A33,СВЦЭМ!$B$39:$B$782,C$11)+'СЕТ СН'!$F$14+СВЦЭМ!$D$10+'СЕТ СН'!$F$5-'СЕТ СН'!$F$24</f>
        <v>1995.27930939</v>
      </c>
      <c r="D33" s="36">
        <f>SUMIFS(СВЦЭМ!$D$39:$D$782,СВЦЭМ!$A$39:$A$782,$A33,СВЦЭМ!$B$39:$B$782,D$11)+'СЕТ СН'!$F$14+СВЦЭМ!$D$10+'СЕТ СН'!$F$5-'СЕТ СН'!$F$24</f>
        <v>2031.3532030700001</v>
      </c>
      <c r="E33" s="36">
        <f>SUMIFS(СВЦЭМ!$D$39:$D$782,СВЦЭМ!$A$39:$A$782,$A33,СВЦЭМ!$B$39:$B$782,E$11)+'СЕТ СН'!$F$14+СВЦЭМ!$D$10+'СЕТ СН'!$F$5-'СЕТ СН'!$F$24</f>
        <v>2038.4133429200001</v>
      </c>
      <c r="F33" s="36">
        <f>SUMIFS(СВЦЭМ!$D$39:$D$782,СВЦЭМ!$A$39:$A$782,$A33,СВЦЭМ!$B$39:$B$782,F$11)+'СЕТ СН'!$F$14+СВЦЭМ!$D$10+'СЕТ СН'!$F$5-'СЕТ СН'!$F$24</f>
        <v>2041.30599162</v>
      </c>
      <c r="G33" s="36">
        <f>SUMIFS(СВЦЭМ!$D$39:$D$782,СВЦЭМ!$A$39:$A$782,$A33,СВЦЭМ!$B$39:$B$782,G$11)+'СЕТ СН'!$F$14+СВЦЭМ!$D$10+'СЕТ СН'!$F$5-'СЕТ СН'!$F$24</f>
        <v>2024.4781671700002</v>
      </c>
      <c r="H33" s="36">
        <f>SUMIFS(СВЦЭМ!$D$39:$D$782,СВЦЭМ!$A$39:$A$782,$A33,СВЦЭМ!$B$39:$B$782,H$11)+'СЕТ СН'!$F$14+СВЦЭМ!$D$10+'СЕТ СН'!$F$5-'СЕТ СН'!$F$24</f>
        <v>1973.45832025</v>
      </c>
      <c r="I33" s="36">
        <f>SUMIFS(СВЦЭМ!$D$39:$D$782,СВЦЭМ!$A$39:$A$782,$A33,СВЦЭМ!$B$39:$B$782,I$11)+'СЕТ СН'!$F$14+СВЦЭМ!$D$10+'СЕТ СН'!$F$5-'СЕТ СН'!$F$24</f>
        <v>1911.4618243300001</v>
      </c>
      <c r="J33" s="36">
        <f>SUMIFS(СВЦЭМ!$D$39:$D$782,СВЦЭМ!$A$39:$A$782,$A33,СВЦЭМ!$B$39:$B$782,J$11)+'СЕТ СН'!$F$14+СВЦЭМ!$D$10+'СЕТ СН'!$F$5-'СЕТ СН'!$F$24</f>
        <v>1898.4408729700001</v>
      </c>
      <c r="K33" s="36">
        <f>SUMIFS(СВЦЭМ!$D$39:$D$782,СВЦЭМ!$A$39:$A$782,$A33,СВЦЭМ!$B$39:$B$782,K$11)+'СЕТ СН'!$F$14+СВЦЭМ!$D$10+'СЕТ СН'!$F$5-'СЕТ СН'!$F$24</f>
        <v>1893.3724321100001</v>
      </c>
      <c r="L33" s="36">
        <f>SUMIFS(СВЦЭМ!$D$39:$D$782,СВЦЭМ!$A$39:$A$782,$A33,СВЦЭМ!$B$39:$B$782,L$11)+'СЕТ СН'!$F$14+СВЦЭМ!$D$10+'СЕТ СН'!$F$5-'СЕТ СН'!$F$24</f>
        <v>1880.1846989800001</v>
      </c>
      <c r="M33" s="36">
        <f>SUMIFS(СВЦЭМ!$D$39:$D$782,СВЦЭМ!$A$39:$A$782,$A33,СВЦЭМ!$B$39:$B$782,M$11)+'СЕТ СН'!$F$14+СВЦЭМ!$D$10+'СЕТ СН'!$F$5-'СЕТ СН'!$F$24</f>
        <v>1869.8671441500001</v>
      </c>
      <c r="N33" s="36">
        <f>SUMIFS(СВЦЭМ!$D$39:$D$782,СВЦЭМ!$A$39:$A$782,$A33,СВЦЭМ!$B$39:$B$782,N$11)+'СЕТ СН'!$F$14+СВЦЭМ!$D$10+'СЕТ СН'!$F$5-'СЕТ СН'!$F$24</f>
        <v>1883.41600311</v>
      </c>
      <c r="O33" s="36">
        <f>SUMIFS(СВЦЭМ!$D$39:$D$782,СВЦЭМ!$A$39:$A$782,$A33,СВЦЭМ!$B$39:$B$782,O$11)+'СЕТ СН'!$F$14+СВЦЭМ!$D$10+'СЕТ СН'!$F$5-'СЕТ СН'!$F$24</f>
        <v>1905.36172149</v>
      </c>
      <c r="P33" s="36">
        <f>SUMIFS(СВЦЭМ!$D$39:$D$782,СВЦЭМ!$A$39:$A$782,$A33,СВЦЭМ!$B$39:$B$782,P$11)+'СЕТ СН'!$F$14+СВЦЭМ!$D$10+'СЕТ СН'!$F$5-'СЕТ СН'!$F$24</f>
        <v>1937.3370121100002</v>
      </c>
      <c r="Q33" s="36">
        <f>SUMIFS(СВЦЭМ!$D$39:$D$782,СВЦЭМ!$A$39:$A$782,$A33,СВЦЭМ!$B$39:$B$782,Q$11)+'СЕТ СН'!$F$14+СВЦЭМ!$D$10+'СЕТ СН'!$F$5-'СЕТ СН'!$F$24</f>
        <v>1943.41356498</v>
      </c>
      <c r="R33" s="36">
        <f>SUMIFS(СВЦЭМ!$D$39:$D$782,СВЦЭМ!$A$39:$A$782,$A33,СВЦЭМ!$B$39:$B$782,R$11)+'СЕТ СН'!$F$14+СВЦЭМ!$D$10+'СЕТ СН'!$F$5-'СЕТ СН'!$F$24</f>
        <v>1935.7810197100002</v>
      </c>
      <c r="S33" s="36">
        <f>SUMIFS(СВЦЭМ!$D$39:$D$782,СВЦЭМ!$A$39:$A$782,$A33,СВЦЭМ!$B$39:$B$782,S$11)+'СЕТ СН'!$F$14+СВЦЭМ!$D$10+'СЕТ СН'!$F$5-'СЕТ СН'!$F$24</f>
        <v>1905.7123132900001</v>
      </c>
      <c r="T33" s="36">
        <f>SUMIFS(СВЦЭМ!$D$39:$D$782,СВЦЭМ!$A$39:$A$782,$A33,СВЦЭМ!$B$39:$B$782,T$11)+'СЕТ СН'!$F$14+СВЦЭМ!$D$10+'СЕТ СН'!$F$5-'СЕТ СН'!$F$24</f>
        <v>1883.9469042300002</v>
      </c>
      <c r="U33" s="36">
        <f>SUMIFS(СВЦЭМ!$D$39:$D$782,СВЦЭМ!$A$39:$A$782,$A33,СВЦЭМ!$B$39:$B$782,U$11)+'СЕТ СН'!$F$14+СВЦЭМ!$D$10+'СЕТ СН'!$F$5-'СЕТ СН'!$F$24</f>
        <v>1886.7429668500001</v>
      </c>
      <c r="V33" s="36">
        <f>SUMIFS(СВЦЭМ!$D$39:$D$782,СВЦЭМ!$A$39:$A$782,$A33,СВЦЭМ!$B$39:$B$782,V$11)+'СЕТ СН'!$F$14+СВЦЭМ!$D$10+'СЕТ СН'!$F$5-'СЕТ СН'!$F$24</f>
        <v>1882.6750194700001</v>
      </c>
      <c r="W33" s="36">
        <f>SUMIFS(СВЦЭМ!$D$39:$D$782,СВЦЭМ!$A$39:$A$782,$A33,СВЦЭМ!$B$39:$B$782,W$11)+'СЕТ СН'!$F$14+СВЦЭМ!$D$10+'СЕТ СН'!$F$5-'СЕТ СН'!$F$24</f>
        <v>1877.2273888899999</v>
      </c>
      <c r="X33" s="36">
        <f>SUMIFS(СВЦЭМ!$D$39:$D$782,СВЦЭМ!$A$39:$A$782,$A33,СВЦЭМ!$B$39:$B$782,X$11)+'СЕТ СН'!$F$14+СВЦЭМ!$D$10+'СЕТ СН'!$F$5-'СЕТ СН'!$F$24</f>
        <v>1856.9513469500002</v>
      </c>
      <c r="Y33" s="36">
        <f>SUMIFS(СВЦЭМ!$D$39:$D$782,СВЦЭМ!$A$39:$A$782,$A33,СВЦЭМ!$B$39:$B$782,Y$11)+'СЕТ СН'!$F$14+СВЦЭМ!$D$10+'СЕТ СН'!$F$5-'СЕТ СН'!$F$24</f>
        <v>1851.6109498600001</v>
      </c>
    </row>
    <row r="34" spans="1:27" ht="15.75" x14ac:dyDescent="0.2">
      <c r="A34" s="35">
        <f t="shared" si="0"/>
        <v>44462</v>
      </c>
      <c r="B34" s="36">
        <f>SUMIFS(СВЦЭМ!$D$39:$D$782,СВЦЭМ!$A$39:$A$782,$A34,СВЦЭМ!$B$39:$B$782,B$11)+'СЕТ СН'!$F$14+СВЦЭМ!$D$10+'СЕТ СН'!$F$5-'СЕТ СН'!$F$24</f>
        <v>1971.7756198800002</v>
      </c>
      <c r="C34" s="36">
        <f>SUMIFS(СВЦЭМ!$D$39:$D$782,СВЦЭМ!$A$39:$A$782,$A34,СВЦЭМ!$B$39:$B$782,C$11)+'СЕТ СН'!$F$14+СВЦЭМ!$D$10+'СЕТ СН'!$F$5-'СЕТ СН'!$F$24</f>
        <v>2065.0266337100002</v>
      </c>
      <c r="D34" s="36">
        <f>SUMIFS(СВЦЭМ!$D$39:$D$782,СВЦЭМ!$A$39:$A$782,$A34,СВЦЭМ!$B$39:$B$782,D$11)+'СЕТ СН'!$F$14+СВЦЭМ!$D$10+'СЕТ СН'!$F$5-'СЕТ СН'!$F$24</f>
        <v>2118.5116920299997</v>
      </c>
      <c r="E34" s="36">
        <f>SUMIFS(СВЦЭМ!$D$39:$D$782,СВЦЭМ!$A$39:$A$782,$A34,СВЦЭМ!$B$39:$B$782,E$11)+'СЕТ СН'!$F$14+СВЦЭМ!$D$10+'СЕТ СН'!$F$5-'СЕТ СН'!$F$24</f>
        <v>2131.6208449300002</v>
      </c>
      <c r="F34" s="36">
        <f>SUMIFS(СВЦЭМ!$D$39:$D$782,СВЦЭМ!$A$39:$A$782,$A34,СВЦЭМ!$B$39:$B$782,F$11)+'СЕТ СН'!$F$14+СВЦЭМ!$D$10+'СЕТ СН'!$F$5-'СЕТ СН'!$F$24</f>
        <v>2135.6787821299999</v>
      </c>
      <c r="G34" s="36">
        <f>SUMIFS(СВЦЭМ!$D$39:$D$782,СВЦЭМ!$A$39:$A$782,$A34,СВЦЭМ!$B$39:$B$782,G$11)+'СЕТ СН'!$F$14+СВЦЭМ!$D$10+'СЕТ СН'!$F$5-'СЕТ СН'!$F$24</f>
        <v>2110.3304794799997</v>
      </c>
      <c r="H34" s="36">
        <f>SUMIFS(СВЦЭМ!$D$39:$D$782,СВЦЭМ!$A$39:$A$782,$A34,СВЦЭМ!$B$39:$B$782,H$11)+'СЕТ СН'!$F$14+СВЦЭМ!$D$10+'СЕТ СН'!$F$5-'СЕТ СН'!$F$24</f>
        <v>2038.16661798</v>
      </c>
      <c r="I34" s="36">
        <f>SUMIFS(СВЦЭМ!$D$39:$D$782,СВЦЭМ!$A$39:$A$782,$A34,СВЦЭМ!$B$39:$B$782,I$11)+'СЕТ СН'!$F$14+СВЦЭМ!$D$10+'СЕТ СН'!$F$5-'СЕТ СН'!$F$24</f>
        <v>1942.5175746200002</v>
      </c>
      <c r="J34" s="36">
        <f>SUMIFS(СВЦЭМ!$D$39:$D$782,СВЦЭМ!$A$39:$A$782,$A34,СВЦЭМ!$B$39:$B$782,J$11)+'СЕТ СН'!$F$14+СВЦЭМ!$D$10+'СЕТ СН'!$F$5-'СЕТ СН'!$F$24</f>
        <v>1940.35556464</v>
      </c>
      <c r="K34" s="36">
        <f>SUMIFS(СВЦЭМ!$D$39:$D$782,СВЦЭМ!$A$39:$A$782,$A34,СВЦЭМ!$B$39:$B$782,K$11)+'СЕТ СН'!$F$14+СВЦЭМ!$D$10+'СЕТ СН'!$F$5-'СЕТ СН'!$F$24</f>
        <v>1959.1150557200001</v>
      </c>
      <c r="L34" s="36">
        <f>SUMIFS(СВЦЭМ!$D$39:$D$782,СВЦЭМ!$A$39:$A$782,$A34,СВЦЭМ!$B$39:$B$782,L$11)+'СЕТ СН'!$F$14+СВЦЭМ!$D$10+'СЕТ СН'!$F$5-'СЕТ СН'!$F$24</f>
        <v>1956.6942991300002</v>
      </c>
      <c r="M34" s="36">
        <f>SUMIFS(СВЦЭМ!$D$39:$D$782,СВЦЭМ!$A$39:$A$782,$A34,СВЦЭМ!$B$39:$B$782,M$11)+'СЕТ СН'!$F$14+СВЦЭМ!$D$10+'СЕТ СН'!$F$5-'СЕТ СН'!$F$24</f>
        <v>1946.3403398300002</v>
      </c>
      <c r="N34" s="36">
        <f>SUMIFS(СВЦЭМ!$D$39:$D$782,СВЦЭМ!$A$39:$A$782,$A34,СВЦЭМ!$B$39:$B$782,N$11)+'СЕТ СН'!$F$14+СВЦЭМ!$D$10+'СЕТ СН'!$F$5-'СЕТ СН'!$F$24</f>
        <v>1925.55272231</v>
      </c>
      <c r="O34" s="36">
        <f>SUMIFS(СВЦЭМ!$D$39:$D$782,СВЦЭМ!$A$39:$A$782,$A34,СВЦЭМ!$B$39:$B$782,O$11)+'СЕТ СН'!$F$14+СВЦЭМ!$D$10+'СЕТ СН'!$F$5-'СЕТ СН'!$F$24</f>
        <v>1919.50084608</v>
      </c>
      <c r="P34" s="36">
        <f>SUMIFS(СВЦЭМ!$D$39:$D$782,СВЦЭМ!$A$39:$A$782,$A34,СВЦЭМ!$B$39:$B$782,P$11)+'СЕТ СН'!$F$14+СВЦЭМ!$D$10+'СЕТ СН'!$F$5-'СЕТ СН'!$F$24</f>
        <v>1946.26815777</v>
      </c>
      <c r="Q34" s="36">
        <f>SUMIFS(СВЦЭМ!$D$39:$D$782,СВЦЭМ!$A$39:$A$782,$A34,СВЦЭМ!$B$39:$B$782,Q$11)+'СЕТ СН'!$F$14+СВЦЭМ!$D$10+'СЕТ СН'!$F$5-'СЕТ СН'!$F$24</f>
        <v>1952.96276885</v>
      </c>
      <c r="R34" s="36">
        <f>SUMIFS(СВЦЭМ!$D$39:$D$782,СВЦЭМ!$A$39:$A$782,$A34,СВЦЭМ!$B$39:$B$782,R$11)+'СЕТ СН'!$F$14+СВЦЭМ!$D$10+'СЕТ СН'!$F$5-'СЕТ СН'!$F$24</f>
        <v>1942.6763178599999</v>
      </c>
      <c r="S34" s="36">
        <f>SUMIFS(СВЦЭМ!$D$39:$D$782,СВЦЭМ!$A$39:$A$782,$A34,СВЦЭМ!$B$39:$B$782,S$11)+'СЕТ СН'!$F$14+СВЦЭМ!$D$10+'СЕТ СН'!$F$5-'СЕТ СН'!$F$24</f>
        <v>1924.7221221200002</v>
      </c>
      <c r="T34" s="36">
        <f>SUMIFS(СВЦЭМ!$D$39:$D$782,СВЦЭМ!$A$39:$A$782,$A34,СВЦЭМ!$B$39:$B$782,T$11)+'СЕТ СН'!$F$14+СВЦЭМ!$D$10+'СЕТ СН'!$F$5-'СЕТ СН'!$F$24</f>
        <v>1906.5410945600001</v>
      </c>
      <c r="U34" s="36">
        <f>SUMIFS(СВЦЭМ!$D$39:$D$782,СВЦЭМ!$A$39:$A$782,$A34,СВЦЭМ!$B$39:$B$782,U$11)+'СЕТ СН'!$F$14+СВЦЭМ!$D$10+'СЕТ СН'!$F$5-'СЕТ СН'!$F$24</f>
        <v>1900.19356948</v>
      </c>
      <c r="V34" s="36">
        <f>SUMIFS(СВЦЭМ!$D$39:$D$782,СВЦЭМ!$A$39:$A$782,$A34,СВЦЭМ!$B$39:$B$782,V$11)+'СЕТ СН'!$F$14+СВЦЭМ!$D$10+'СЕТ СН'!$F$5-'СЕТ СН'!$F$24</f>
        <v>1898.3212767800001</v>
      </c>
      <c r="W34" s="36">
        <f>SUMIFS(СВЦЭМ!$D$39:$D$782,СВЦЭМ!$A$39:$A$782,$A34,СВЦЭМ!$B$39:$B$782,W$11)+'СЕТ СН'!$F$14+СВЦЭМ!$D$10+'СЕТ СН'!$F$5-'СЕТ СН'!$F$24</f>
        <v>1883.2817640100002</v>
      </c>
      <c r="X34" s="36">
        <f>SUMIFS(СВЦЭМ!$D$39:$D$782,СВЦЭМ!$A$39:$A$782,$A34,СВЦЭМ!$B$39:$B$782,X$11)+'СЕТ СН'!$F$14+СВЦЭМ!$D$10+'СЕТ СН'!$F$5-'СЕТ СН'!$F$24</f>
        <v>1868.5305565799999</v>
      </c>
      <c r="Y34" s="36">
        <f>SUMIFS(СВЦЭМ!$D$39:$D$782,СВЦЭМ!$A$39:$A$782,$A34,СВЦЭМ!$B$39:$B$782,Y$11)+'СЕТ СН'!$F$14+СВЦЭМ!$D$10+'СЕТ СН'!$F$5-'СЕТ СН'!$F$24</f>
        <v>1915.8688168000001</v>
      </c>
    </row>
    <row r="35" spans="1:27" ht="15.75" x14ac:dyDescent="0.2">
      <c r="A35" s="35">
        <f t="shared" si="0"/>
        <v>44463</v>
      </c>
      <c r="B35" s="36">
        <f>SUMIFS(СВЦЭМ!$D$39:$D$782,СВЦЭМ!$A$39:$A$782,$A35,СВЦЭМ!$B$39:$B$782,B$11)+'СЕТ СН'!$F$14+СВЦЭМ!$D$10+'СЕТ СН'!$F$5-'СЕТ СН'!$F$24</f>
        <v>1943.8263878800001</v>
      </c>
      <c r="C35" s="36">
        <f>SUMIFS(СВЦЭМ!$D$39:$D$782,СВЦЭМ!$A$39:$A$782,$A35,СВЦЭМ!$B$39:$B$782,C$11)+'СЕТ СН'!$F$14+СВЦЭМ!$D$10+'СЕТ СН'!$F$5-'СЕТ СН'!$F$24</f>
        <v>2001.2757539700001</v>
      </c>
      <c r="D35" s="36">
        <f>SUMIFS(СВЦЭМ!$D$39:$D$782,СВЦЭМ!$A$39:$A$782,$A35,СВЦЭМ!$B$39:$B$782,D$11)+'СЕТ СН'!$F$14+СВЦЭМ!$D$10+'СЕТ СН'!$F$5-'СЕТ СН'!$F$24</f>
        <v>2067.53501302</v>
      </c>
      <c r="E35" s="36">
        <f>SUMIFS(СВЦЭМ!$D$39:$D$782,СВЦЭМ!$A$39:$A$782,$A35,СВЦЭМ!$B$39:$B$782,E$11)+'СЕТ СН'!$F$14+СВЦЭМ!$D$10+'СЕТ СН'!$F$5-'СЕТ СН'!$F$24</f>
        <v>2087.7407885100001</v>
      </c>
      <c r="F35" s="36">
        <f>SUMIFS(СВЦЭМ!$D$39:$D$782,СВЦЭМ!$A$39:$A$782,$A35,СВЦЭМ!$B$39:$B$782,F$11)+'СЕТ СН'!$F$14+СВЦЭМ!$D$10+'СЕТ СН'!$F$5-'СЕТ СН'!$F$24</f>
        <v>2090.1448314099998</v>
      </c>
      <c r="G35" s="36">
        <f>SUMIFS(СВЦЭМ!$D$39:$D$782,СВЦЭМ!$A$39:$A$782,$A35,СВЦЭМ!$B$39:$B$782,G$11)+'СЕТ СН'!$F$14+СВЦЭМ!$D$10+'СЕТ СН'!$F$5-'СЕТ СН'!$F$24</f>
        <v>2053.2243932400002</v>
      </c>
      <c r="H35" s="36">
        <f>SUMIFS(СВЦЭМ!$D$39:$D$782,СВЦЭМ!$A$39:$A$782,$A35,СВЦЭМ!$B$39:$B$782,H$11)+'СЕТ СН'!$F$14+СВЦЭМ!$D$10+'СЕТ СН'!$F$5-'СЕТ СН'!$F$24</f>
        <v>1976.7106677400002</v>
      </c>
      <c r="I35" s="36">
        <f>SUMIFS(СВЦЭМ!$D$39:$D$782,СВЦЭМ!$A$39:$A$782,$A35,СВЦЭМ!$B$39:$B$782,I$11)+'СЕТ СН'!$F$14+СВЦЭМ!$D$10+'СЕТ СН'!$F$5-'СЕТ СН'!$F$24</f>
        <v>1922.8584486300001</v>
      </c>
      <c r="J35" s="36">
        <f>SUMIFS(СВЦЭМ!$D$39:$D$782,СВЦЭМ!$A$39:$A$782,$A35,СВЦЭМ!$B$39:$B$782,J$11)+'СЕТ СН'!$F$14+СВЦЭМ!$D$10+'СЕТ СН'!$F$5-'СЕТ СН'!$F$24</f>
        <v>1937.4928296200001</v>
      </c>
      <c r="K35" s="36">
        <f>SUMIFS(СВЦЭМ!$D$39:$D$782,СВЦЭМ!$A$39:$A$782,$A35,СВЦЭМ!$B$39:$B$782,K$11)+'СЕТ СН'!$F$14+СВЦЭМ!$D$10+'СЕТ СН'!$F$5-'СЕТ СН'!$F$24</f>
        <v>1948.9317913899999</v>
      </c>
      <c r="L35" s="36">
        <f>SUMIFS(СВЦЭМ!$D$39:$D$782,СВЦЭМ!$A$39:$A$782,$A35,СВЦЭМ!$B$39:$B$782,L$11)+'СЕТ СН'!$F$14+СВЦЭМ!$D$10+'СЕТ СН'!$F$5-'СЕТ СН'!$F$24</f>
        <v>1960.14930544</v>
      </c>
      <c r="M35" s="36">
        <f>SUMIFS(СВЦЭМ!$D$39:$D$782,СВЦЭМ!$A$39:$A$782,$A35,СВЦЭМ!$B$39:$B$782,M$11)+'СЕТ СН'!$F$14+СВЦЭМ!$D$10+'СЕТ СН'!$F$5-'СЕТ СН'!$F$24</f>
        <v>1948.53163864</v>
      </c>
      <c r="N35" s="36">
        <f>SUMIFS(СВЦЭМ!$D$39:$D$782,СВЦЭМ!$A$39:$A$782,$A35,СВЦЭМ!$B$39:$B$782,N$11)+'СЕТ СН'!$F$14+СВЦЭМ!$D$10+'СЕТ СН'!$F$5-'СЕТ СН'!$F$24</f>
        <v>1919.0422720400002</v>
      </c>
      <c r="O35" s="36">
        <f>SUMIFS(СВЦЭМ!$D$39:$D$782,СВЦЭМ!$A$39:$A$782,$A35,СВЦЭМ!$B$39:$B$782,O$11)+'СЕТ СН'!$F$14+СВЦЭМ!$D$10+'СЕТ СН'!$F$5-'СЕТ СН'!$F$24</f>
        <v>1912.6563355500002</v>
      </c>
      <c r="P35" s="36">
        <f>SUMIFS(СВЦЭМ!$D$39:$D$782,СВЦЭМ!$A$39:$A$782,$A35,СВЦЭМ!$B$39:$B$782,P$11)+'СЕТ СН'!$F$14+СВЦЭМ!$D$10+'СЕТ СН'!$F$5-'СЕТ СН'!$F$24</f>
        <v>1951.17593766</v>
      </c>
      <c r="Q35" s="36">
        <f>SUMIFS(СВЦЭМ!$D$39:$D$782,СВЦЭМ!$A$39:$A$782,$A35,СВЦЭМ!$B$39:$B$782,Q$11)+'СЕТ СН'!$F$14+СВЦЭМ!$D$10+'СЕТ СН'!$F$5-'СЕТ СН'!$F$24</f>
        <v>1954.8748923000001</v>
      </c>
      <c r="R35" s="36">
        <f>SUMIFS(СВЦЭМ!$D$39:$D$782,СВЦЭМ!$A$39:$A$782,$A35,СВЦЭМ!$B$39:$B$782,R$11)+'СЕТ СН'!$F$14+СВЦЭМ!$D$10+'СЕТ СН'!$F$5-'СЕТ СН'!$F$24</f>
        <v>1941.2258875100001</v>
      </c>
      <c r="S35" s="36">
        <f>SUMIFS(СВЦЭМ!$D$39:$D$782,СВЦЭМ!$A$39:$A$782,$A35,СВЦЭМ!$B$39:$B$782,S$11)+'СЕТ СН'!$F$14+СВЦЭМ!$D$10+'СЕТ СН'!$F$5-'СЕТ СН'!$F$24</f>
        <v>1928.4878735900002</v>
      </c>
      <c r="T35" s="36">
        <f>SUMIFS(СВЦЭМ!$D$39:$D$782,СВЦЭМ!$A$39:$A$782,$A35,СВЦЭМ!$B$39:$B$782,T$11)+'СЕТ СН'!$F$14+СВЦЭМ!$D$10+'СЕТ СН'!$F$5-'СЕТ СН'!$F$24</f>
        <v>1906.0915320399999</v>
      </c>
      <c r="U35" s="36">
        <f>SUMIFS(СВЦЭМ!$D$39:$D$782,СВЦЭМ!$A$39:$A$782,$A35,СВЦЭМ!$B$39:$B$782,U$11)+'СЕТ СН'!$F$14+СВЦЭМ!$D$10+'СЕТ СН'!$F$5-'СЕТ СН'!$F$24</f>
        <v>1899.2557522800003</v>
      </c>
      <c r="V35" s="36">
        <f>SUMIFS(СВЦЭМ!$D$39:$D$782,СВЦЭМ!$A$39:$A$782,$A35,СВЦЭМ!$B$39:$B$782,V$11)+'СЕТ СН'!$F$14+СВЦЭМ!$D$10+'СЕТ СН'!$F$5-'СЕТ СН'!$F$24</f>
        <v>1895.4393726900003</v>
      </c>
      <c r="W35" s="36">
        <f>SUMIFS(СВЦЭМ!$D$39:$D$782,СВЦЭМ!$A$39:$A$782,$A35,СВЦЭМ!$B$39:$B$782,W$11)+'СЕТ СН'!$F$14+СВЦЭМ!$D$10+'СЕТ СН'!$F$5-'СЕТ СН'!$F$24</f>
        <v>1881.9300349600001</v>
      </c>
      <c r="X35" s="36">
        <f>SUMIFS(СВЦЭМ!$D$39:$D$782,СВЦЭМ!$A$39:$A$782,$A35,СВЦЭМ!$B$39:$B$782,X$11)+'СЕТ СН'!$F$14+СВЦЭМ!$D$10+'СЕТ СН'!$F$5-'СЕТ СН'!$F$24</f>
        <v>1858.9692774700002</v>
      </c>
      <c r="Y35" s="36">
        <f>SUMIFS(СВЦЭМ!$D$39:$D$782,СВЦЭМ!$A$39:$A$782,$A35,СВЦЭМ!$B$39:$B$782,Y$11)+'СЕТ СН'!$F$14+СВЦЭМ!$D$10+'СЕТ СН'!$F$5-'СЕТ СН'!$F$24</f>
        <v>1869.26629099</v>
      </c>
    </row>
    <row r="36" spans="1:27" ht="15.75" x14ac:dyDescent="0.2">
      <c r="A36" s="35">
        <f t="shared" si="0"/>
        <v>44464</v>
      </c>
      <c r="B36" s="36">
        <f>SUMIFS(СВЦЭМ!$D$39:$D$782,СВЦЭМ!$A$39:$A$782,$A36,СВЦЭМ!$B$39:$B$782,B$11)+'СЕТ СН'!$F$14+СВЦЭМ!$D$10+'СЕТ СН'!$F$5-'СЕТ СН'!$F$24</f>
        <v>1876.73286366</v>
      </c>
      <c r="C36" s="36">
        <f>SUMIFS(СВЦЭМ!$D$39:$D$782,СВЦЭМ!$A$39:$A$782,$A36,СВЦЭМ!$B$39:$B$782,C$11)+'СЕТ СН'!$F$14+СВЦЭМ!$D$10+'СЕТ СН'!$F$5-'СЕТ СН'!$F$24</f>
        <v>1965.19756284</v>
      </c>
      <c r="D36" s="36">
        <f>SUMIFS(СВЦЭМ!$D$39:$D$782,СВЦЭМ!$A$39:$A$782,$A36,СВЦЭМ!$B$39:$B$782,D$11)+'СЕТ СН'!$F$14+СВЦЭМ!$D$10+'СЕТ СН'!$F$5-'СЕТ СН'!$F$24</f>
        <v>2048.4140811100001</v>
      </c>
      <c r="E36" s="36">
        <f>SUMIFS(СВЦЭМ!$D$39:$D$782,СВЦЭМ!$A$39:$A$782,$A36,СВЦЭМ!$B$39:$B$782,E$11)+'СЕТ СН'!$F$14+СВЦЭМ!$D$10+'СЕТ СН'!$F$5-'СЕТ СН'!$F$24</f>
        <v>2076.8829546699999</v>
      </c>
      <c r="F36" s="36">
        <f>SUMIFS(СВЦЭМ!$D$39:$D$782,СВЦЭМ!$A$39:$A$782,$A36,СВЦЭМ!$B$39:$B$782,F$11)+'СЕТ СН'!$F$14+СВЦЭМ!$D$10+'СЕТ СН'!$F$5-'СЕТ СН'!$F$24</f>
        <v>2073.1493057299999</v>
      </c>
      <c r="G36" s="36">
        <f>SUMIFS(СВЦЭМ!$D$39:$D$782,СВЦЭМ!$A$39:$A$782,$A36,СВЦЭМ!$B$39:$B$782,G$11)+'СЕТ СН'!$F$14+СВЦЭМ!$D$10+'СЕТ СН'!$F$5-'СЕТ СН'!$F$24</f>
        <v>2069.2090668000001</v>
      </c>
      <c r="H36" s="36">
        <f>SUMIFS(СВЦЭМ!$D$39:$D$782,СВЦЭМ!$A$39:$A$782,$A36,СВЦЭМ!$B$39:$B$782,H$11)+'СЕТ СН'!$F$14+СВЦЭМ!$D$10+'СЕТ СН'!$F$5-'СЕТ СН'!$F$24</f>
        <v>2035.3345919200001</v>
      </c>
      <c r="I36" s="36">
        <f>SUMIFS(СВЦЭМ!$D$39:$D$782,СВЦЭМ!$A$39:$A$782,$A36,СВЦЭМ!$B$39:$B$782,I$11)+'СЕТ СН'!$F$14+СВЦЭМ!$D$10+'СЕТ СН'!$F$5-'СЕТ СН'!$F$24</f>
        <v>1948.5902699200001</v>
      </c>
      <c r="J36" s="36">
        <f>SUMIFS(СВЦЭМ!$D$39:$D$782,СВЦЭМ!$A$39:$A$782,$A36,СВЦЭМ!$B$39:$B$782,J$11)+'СЕТ СН'!$F$14+СВЦЭМ!$D$10+'СЕТ СН'!$F$5-'СЕТ СН'!$F$24</f>
        <v>1900.0401695600001</v>
      </c>
      <c r="K36" s="36">
        <f>SUMIFS(СВЦЭМ!$D$39:$D$782,СВЦЭМ!$A$39:$A$782,$A36,СВЦЭМ!$B$39:$B$782,K$11)+'СЕТ СН'!$F$14+СВЦЭМ!$D$10+'СЕТ СН'!$F$5-'СЕТ СН'!$F$24</f>
        <v>1898.7341147700001</v>
      </c>
      <c r="L36" s="36">
        <f>SUMIFS(СВЦЭМ!$D$39:$D$782,СВЦЭМ!$A$39:$A$782,$A36,СВЦЭМ!$B$39:$B$782,L$11)+'СЕТ СН'!$F$14+СВЦЭМ!$D$10+'СЕТ СН'!$F$5-'СЕТ СН'!$F$24</f>
        <v>1897.8892511500001</v>
      </c>
      <c r="M36" s="36">
        <f>SUMIFS(СВЦЭМ!$D$39:$D$782,СВЦЭМ!$A$39:$A$782,$A36,СВЦЭМ!$B$39:$B$782,M$11)+'СЕТ СН'!$F$14+СВЦЭМ!$D$10+'СЕТ СН'!$F$5-'СЕТ СН'!$F$24</f>
        <v>1894.7527518400002</v>
      </c>
      <c r="N36" s="36">
        <f>SUMIFS(СВЦЭМ!$D$39:$D$782,СВЦЭМ!$A$39:$A$782,$A36,СВЦЭМ!$B$39:$B$782,N$11)+'СЕТ СН'!$F$14+СВЦЭМ!$D$10+'СЕТ СН'!$F$5-'СЕТ СН'!$F$24</f>
        <v>1900.17462312</v>
      </c>
      <c r="O36" s="36">
        <f>SUMIFS(СВЦЭМ!$D$39:$D$782,СВЦЭМ!$A$39:$A$782,$A36,СВЦЭМ!$B$39:$B$782,O$11)+'СЕТ СН'!$F$14+СВЦЭМ!$D$10+'СЕТ СН'!$F$5-'СЕТ СН'!$F$24</f>
        <v>1923.9580856699999</v>
      </c>
      <c r="P36" s="36">
        <f>SUMIFS(СВЦЭМ!$D$39:$D$782,СВЦЭМ!$A$39:$A$782,$A36,СВЦЭМ!$B$39:$B$782,P$11)+'СЕТ СН'!$F$14+СВЦЭМ!$D$10+'СЕТ СН'!$F$5-'СЕТ СН'!$F$24</f>
        <v>1954.32086501</v>
      </c>
      <c r="Q36" s="36">
        <f>SUMIFS(СВЦЭМ!$D$39:$D$782,СВЦЭМ!$A$39:$A$782,$A36,СВЦЭМ!$B$39:$B$782,Q$11)+'СЕТ СН'!$F$14+СВЦЭМ!$D$10+'СЕТ СН'!$F$5-'СЕТ СН'!$F$24</f>
        <v>1957.3226559300001</v>
      </c>
      <c r="R36" s="36">
        <f>SUMIFS(СВЦЭМ!$D$39:$D$782,СВЦЭМ!$A$39:$A$782,$A36,СВЦЭМ!$B$39:$B$782,R$11)+'СЕТ СН'!$F$14+СВЦЭМ!$D$10+'СЕТ СН'!$F$5-'СЕТ СН'!$F$24</f>
        <v>1942.6947741500001</v>
      </c>
      <c r="S36" s="36">
        <f>SUMIFS(СВЦЭМ!$D$39:$D$782,СВЦЭМ!$A$39:$A$782,$A36,СВЦЭМ!$B$39:$B$782,S$11)+'СЕТ СН'!$F$14+СВЦЭМ!$D$10+'СЕТ СН'!$F$5-'СЕТ СН'!$F$24</f>
        <v>1920.3585494200001</v>
      </c>
      <c r="T36" s="36">
        <f>SUMIFS(СВЦЭМ!$D$39:$D$782,СВЦЭМ!$A$39:$A$782,$A36,СВЦЭМ!$B$39:$B$782,T$11)+'СЕТ СН'!$F$14+СВЦЭМ!$D$10+'СЕТ СН'!$F$5-'СЕТ СН'!$F$24</f>
        <v>1886.1761458300002</v>
      </c>
      <c r="U36" s="36">
        <f>SUMIFS(СВЦЭМ!$D$39:$D$782,СВЦЭМ!$A$39:$A$782,$A36,СВЦЭМ!$B$39:$B$782,U$11)+'СЕТ СН'!$F$14+СВЦЭМ!$D$10+'СЕТ СН'!$F$5-'СЕТ СН'!$F$24</f>
        <v>1877.3103578</v>
      </c>
      <c r="V36" s="36">
        <f>SUMIFS(СВЦЭМ!$D$39:$D$782,СВЦЭМ!$A$39:$A$782,$A36,СВЦЭМ!$B$39:$B$782,V$11)+'СЕТ СН'!$F$14+СВЦЭМ!$D$10+'СЕТ СН'!$F$5-'СЕТ СН'!$F$24</f>
        <v>1879.3510044100001</v>
      </c>
      <c r="W36" s="36">
        <f>SUMIFS(СВЦЭМ!$D$39:$D$782,СВЦЭМ!$A$39:$A$782,$A36,СВЦЭМ!$B$39:$B$782,W$11)+'СЕТ СН'!$F$14+СВЦЭМ!$D$10+'СЕТ СН'!$F$5-'СЕТ СН'!$F$24</f>
        <v>1864.5864986000001</v>
      </c>
      <c r="X36" s="36">
        <f>SUMIFS(СВЦЭМ!$D$39:$D$782,СВЦЭМ!$A$39:$A$782,$A36,СВЦЭМ!$B$39:$B$782,X$11)+'СЕТ СН'!$F$14+СВЦЭМ!$D$10+'СЕТ СН'!$F$5-'СЕТ СН'!$F$24</f>
        <v>1902.97275074</v>
      </c>
      <c r="Y36" s="36">
        <f>SUMIFS(СВЦЭМ!$D$39:$D$782,СВЦЭМ!$A$39:$A$782,$A36,СВЦЭМ!$B$39:$B$782,Y$11)+'СЕТ СН'!$F$14+СВЦЭМ!$D$10+'СЕТ СН'!$F$5-'СЕТ СН'!$F$24</f>
        <v>1909.6916792500001</v>
      </c>
    </row>
    <row r="37" spans="1:27" ht="15.75" x14ac:dyDescent="0.2">
      <c r="A37" s="35">
        <f t="shared" si="0"/>
        <v>44465</v>
      </c>
      <c r="B37" s="36">
        <f>SUMIFS(СВЦЭМ!$D$39:$D$782,СВЦЭМ!$A$39:$A$782,$A37,СВЦЭМ!$B$39:$B$782,B$11)+'СЕТ СН'!$F$14+СВЦЭМ!$D$10+'СЕТ СН'!$F$5-'СЕТ СН'!$F$24</f>
        <v>1939.0772320800002</v>
      </c>
      <c r="C37" s="36">
        <f>SUMIFS(СВЦЭМ!$D$39:$D$782,СВЦЭМ!$A$39:$A$782,$A37,СВЦЭМ!$B$39:$B$782,C$11)+'СЕТ СН'!$F$14+СВЦЭМ!$D$10+'СЕТ СН'!$F$5-'СЕТ СН'!$F$24</f>
        <v>2012.4587670800001</v>
      </c>
      <c r="D37" s="36">
        <f>SUMIFS(СВЦЭМ!$D$39:$D$782,СВЦЭМ!$A$39:$A$782,$A37,СВЦЭМ!$B$39:$B$782,D$11)+'СЕТ СН'!$F$14+СВЦЭМ!$D$10+'СЕТ СН'!$F$5-'СЕТ СН'!$F$24</f>
        <v>2073.8613046700002</v>
      </c>
      <c r="E37" s="36">
        <f>SUMIFS(СВЦЭМ!$D$39:$D$782,СВЦЭМ!$A$39:$A$782,$A37,СВЦЭМ!$B$39:$B$782,E$11)+'СЕТ СН'!$F$14+СВЦЭМ!$D$10+'СЕТ СН'!$F$5-'СЕТ СН'!$F$24</f>
        <v>2104.7326503300001</v>
      </c>
      <c r="F37" s="36">
        <f>SUMIFS(СВЦЭМ!$D$39:$D$782,СВЦЭМ!$A$39:$A$782,$A37,СВЦЭМ!$B$39:$B$782,F$11)+'СЕТ СН'!$F$14+СВЦЭМ!$D$10+'СЕТ СН'!$F$5-'СЕТ СН'!$F$24</f>
        <v>2107.7978115599999</v>
      </c>
      <c r="G37" s="36">
        <f>SUMIFS(СВЦЭМ!$D$39:$D$782,СВЦЭМ!$A$39:$A$782,$A37,СВЦЭМ!$B$39:$B$782,G$11)+'СЕТ СН'!$F$14+СВЦЭМ!$D$10+'СЕТ СН'!$F$5-'СЕТ СН'!$F$24</f>
        <v>2098.4965775800001</v>
      </c>
      <c r="H37" s="36">
        <f>SUMIFS(СВЦЭМ!$D$39:$D$782,СВЦЭМ!$A$39:$A$782,$A37,СВЦЭМ!$B$39:$B$782,H$11)+'СЕТ СН'!$F$14+СВЦЭМ!$D$10+'СЕТ СН'!$F$5-'СЕТ СН'!$F$24</f>
        <v>2057.0902226200001</v>
      </c>
      <c r="I37" s="36">
        <f>SUMIFS(СВЦЭМ!$D$39:$D$782,СВЦЭМ!$A$39:$A$782,$A37,СВЦЭМ!$B$39:$B$782,I$11)+'СЕТ СН'!$F$14+СВЦЭМ!$D$10+'СЕТ СН'!$F$5-'СЕТ СН'!$F$24</f>
        <v>1975.6797604600001</v>
      </c>
      <c r="J37" s="36">
        <f>SUMIFS(СВЦЭМ!$D$39:$D$782,СВЦЭМ!$A$39:$A$782,$A37,СВЦЭМ!$B$39:$B$782,J$11)+'СЕТ СН'!$F$14+СВЦЭМ!$D$10+'СЕТ СН'!$F$5-'СЕТ СН'!$F$24</f>
        <v>1907.1374367100002</v>
      </c>
      <c r="K37" s="36">
        <f>SUMIFS(СВЦЭМ!$D$39:$D$782,СВЦЭМ!$A$39:$A$782,$A37,СВЦЭМ!$B$39:$B$782,K$11)+'СЕТ СН'!$F$14+СВЦЭМ!$D$10+'СЕТ СН'!$F$5-'СЕТ СН'!$F$24</f>
        <v>1889.7397820000001</v>
      </c>
      <c r="L37" s="36">
        <f>SUMIFS(СВЦЭМ!$D$39:$D$782,СВЦЭМ!$A$39:$A$782,$A37,СВЦЭМ!$B$39:$B$782,L$11)+'СЕТ СН'!$F$14+СВЦЭМ!$D$10+'СЕТ СН'!$F$5-'СЕТ СН'!$F$24</f>
        <v>1897.9362580800002</v>
      </c>
      <c r="M37" s="36">
        <f>SUMIFS(СВЦЭМ!$D$39:$D$782,СВЦЭМ!$A$39:$A$782,$A37,СВЦЭМ!$B$39:$B$782,M$11)+'СЕТ СН'!$F$14+СВЦЭМ!$D$10+'СЕТ СН'!$F$5-'СЕТ СН'!$F$24</f>
        <v>1892.8048475400001</v>
      </c>
      <c r="N37" s="36">
        <f>SUMIFS(СВЦЭМ!$D$39:$D$782,СВЦЭМ!$A$39:$A$782,$A37,СВЦЭМ!$B$39:$B$782,N$11)+'СЕТ СН'!$F$14+СВЦЭМ!$D$10+'СЕТ СН'!$F$5-'СЕТ СН'!$F$24</f>
        <v>1902.4777614600002</v>
      </c>
      <c r="O37" s="36">
        <f>SUMIFS(СВЦЭМ!$D$39:$D$782,СВЦЭМ!$A$39:$A$782,$A37,СВЦЭМ!$B$39:$B$782,O$11)+'СЕТ СН'!$F$14+СВЦЭМ!$D$10+'СЕТ СН'!$F$5-'СЕТ СН'!$F$24</f>
        <v>1924.78414243</v>
      </c>
      <c r="P37" s="36">
        <f>SUMIFS(СВЦЭМ!$D$39:$D$782,СВЦЭМ!$A$39:$A$782,$A37,СВЦЭМ!$B$39:$B$782,P$11)+'СЕТ СН'!$F$14+СВЦЭМ!$D$10+'СЕТ СН'!$F$5-'СЕТ СН'!$F$24</f>
        <v>1956.1888498100002</v>
      </c>
      <c r="Q37" s="36">
        <f>SUMIFS(СВЦЭМ!$D$39:$D$782,СВЦЭМ!$A$39:$A$782,$A37,СВЦЭМ!$B$39:$B$782,Q$11)+'СЕТ СН'!$F$14+СВЦЭМ!$D$10+'СЕТ СН'!$F$5-'СЕТ СН'!$F$24</f>
        <v>1958.5325779100001</v>
      </c>
      <c r="R37" s="36">
        <f>SUMIFS(СВЦЭМ!$D$39:$D$782,СВЦЭМ!$A$39:$A$782,$A37,СВЦЭМ!$B$39:$B$782,R$11)+'СЕТ СН'!$F$14+СВЦЭМ!$D$10+'СЕТ СН'!$F$5-'СЕТ СН'!$F$24</f>
        <v>1947.1255120600001</v>
      </c>
      <c r="S37" s="36">
        <f>SUMIFS(СВЦЭМ!$D$39:$D$782,СВЦЭМ!$A$39:$A$782,$A37,СВЦЭМ!$B$39:$B$782,S$11)+'СЕТ СН'!$F$14+СВЦЭМ!$D$10+'СЕТ СН'!$F$5-'СЕТ СН'!$F$24</f>
        <v>1926.4764572399999</v>
      </c>
      <c r="T37" s="36">
        <f>SUMIFS(СВЦЭМ!$D$39:$D$782,СВЦЭМ!$A$39:$A$782,$A37,СВЦЭМ!$B$39:$B$782,T$11)+'СЕТ СН'!$F$14+СВЦЭМ!$D$10+'СЕТ СН'!$F$5-'СЕТ СН'!$F$24</f>
        <v>1893.7220459800001</v>
      </c>
      <c r="U37" s="36">
        <f>SUMIFS(СВЦЭМ!$D$39:$D$782,СВЦЭМ!$A$39:$A$782,$A37,СВЦЭМ!$B$39:$B$782,U$11)+'СЕТ СН'!$F$14+СВЦЭМ!$D$10+'СЕТ СН'!$F$5-'СЕТ СН'!$F$24</f>
        <v>1917.7989039000001</v>
      </c>
      <c r="V37" s="36">
        <f>SUMIFS(СВЦЭМ!$D$39:$D$782,СВЦЭМ!$A$39:$A$782,$A37,СВЦЭМ!$B$39:$B$782,V$11)+'СЕТ СН'!$F$14+СВЦЭМ!$D$10+'СЕТ СН'!$F$5-'СЕТ СН'!$F$24</f>
        <v>1925.5489230400001</v>
      </c>
      <c r="W37" s="36">
        <f>SUMIFS(СВЦЭМ!$D$39:$D$782,СВЦЭМ!$A$39:$A$782,$A37,СВЦЭМ!$B$39:$B$782,W$11)+'СЕТ СН'!$F$14+СВЦЭМ!$D$10+'СЕТ СН'!$F$5-'СЕТ СН'!$F$24</f>
        <v>1918.9612120700001</v>
      </c>
      <c r="X37" s="36">
        <f>SUMIFS(СВЦЭМ!$D$39:$D$782,СВЦЭМ!$A$39:$A$782,$A37,СВЦЭМ!$B$39:$B$782,X$11)+'СЕТ СН'!$F$14+СВЦЭМ!$D$10+'СЕТ СН'!$F$5-'СЕТ СН'!$F$24</f>
        <v>1908.91805084</v>
      </c>
      <c r="Y37" s="36">
        <f>SUMIFS(СВЦЭМ!$D$39:$D$782,СВЦЭМ!$A$39:$A$782,$A37,СВЦЭМ!$B$39:$B$782,Y$11)+'СЕТ СН'!$F$14+СВЦЭМ!$D$10+'СЕТ СН'!$F$5-'СЕТ СН'!$F$24</f>
        <v>1974.0615808900002</v>
      </c>
    </row>
    <row r="38" spans="1:27" ht="15.75" x14ac:dyDescent="0.2">
      <c r="A38" s="35">
        <f t="shared" si="0"/>
        <v>44466</v>
      </c>
      <c r="B38" s="36">
        <f>SUMIFS(СВЦЭМ!$D$39:$D$782,СВЦЭМ!$A$39:$A$782,$A38,СВЦЭМ!$B$39:$B$782,B$11)+'СЕТ СН'!$F$14+СВЦЭМ!$D$10+'СЕТ СН'!$F$5-'СЕТ СН'!$F$24</f>
        <v>1975.92414375</v>
      </c>
      <c r="C38" s="36">
        <f>SUMIFS(СВЦЭМ!$D$39:$D$782,СВЦЭМ!$A$39:$A$782,$A38,СВЦЭМ!$B$39:$B$782,C$11)+'СЕТ СН'!$F$14+СВЦЭМ!$D$10+'СЕТ СН'!$F$5-'СЕТ СН'!$F$24</f>
        <v>2109.6815249800002</v>
      </c>
      <c r="D38" s="36">
        <f>SUMIFS(СВЦЭМ!$D$39:$D$782,СВЦЭМ!$A$39:$A$782,$A38,СВЦЭМ!$B$39:$B$782,D$11)+'СЕТ СН'!$F$14+СВЦЭМ!$D$10+'СЕТ СН'!$F$5-'СЕТ СН'!$F$24</f>
        <v>2104.4740798800003</v>
      </c>
      <c r="E38" s="36">
        <f>SUMIFS(СВЦЭМ!$D$39:$D$782,СВЦЭМ!$A$39:$A$782,$A38,СВЦЭМ!$B$39:$B$782,E$11)+'СЕТ СН'!$F$14+СВЦЭМ!$D$10+'СЕТ СН'!$F$5-'СЕТ СН'!$F$24</f>
        <v>2116.8936443800003</v>
      </c>
      <c r="F38" s="36">
        <f>SUMIFS(СВЦЭМ!$D$39:$D$782,СВЦЭМ!$A$39:$A$782,$A38,СВЦЭМ!$B$39:$B$782,F$11)+'СЕТ СН'!$F$14+СВЦЭМ!$D$10+'СЕТ СН'!$F$5-'СЕТ СН'!$F$24</f>
        <v>2114.01096869</v>
      </c>
      <c r="G38" s="36">
        <f>SUMIFS(СВЦЭМ!$D$39:$D$782,СВЦЭМ!$A$39:$A$782,$A38,СВЦЭМ!$B$39:$B$782,G$11)+'СЕТ СН'!$F$14+СВЦЭМ!$D$10+'СЕТ СН'!$F$5-'СЕТ СН'!$F$24</f>
        <v>2085.1675724699999</v>
      </c>
      <c r="H38" s="36">
        <f>SUMIFS(СВЦЭМ!$D$39:$D$782,СВЦЭМ!$A$39:$A$782,$A38,СВЦЭМ!$B$39:$B$782,H$11)+'СЕТ СН'!$F$14+СВЦЭМ!$D$10+'СЕТ СН'!$F$5-'СЕТ СН'!$F$24</f>
        <v>2040.21415462</v>
      </c>
      <c r="I38" s="36">
        <f>SUMIFS(СВЦЭМ!$D$39:$D$782,СВЦЭМ!$A$39:$A$782,$A38,СВЦЭМ!$B$39:$B$782,I$11)+'СЕТ СН'!$F$14+СВЦЭМ!$D$10+'СЕТ СН'!$F$5-'СЕТ СН'!$F$24</f>
        <v>1947.8128287500001</v>
      </c>
      <c r="J38" s="36">
        <f>SUMIFS(СВЦЭМ!$D$39:$D$782,СВЦЭМ!$A$39:$A$782,$A38,СВЦЭМ!$B$39:$B$782,J$11)+'СЕТ СН'!$F$14+СВЦЭМ!$D$10+'СЕТ СН'!$F$5-'СЕТ СН'!$F$24</f>
        <v>1926.62272876</v>
      </c>
      <c r="K38" s="36">
        <f>SUMIFS(СВЦЭМ!$D$39:$D$782,СВЦЭМ!$A$39:$A$782,$A38,СВЦЭМ!$B$39:$B$782,K$11)+'СЕТ СН'!$F$14+СВЦЭМ!$D$10+'СЕТ СН'!$F$5-'СЕТ СН'!$F$24</f>
        <v>1941.4888130500001</v>
      </c>
      <c r="L38" s="36">
        <f>SUMIFS(СВЦЭМ!$D$39:$D$782,СВЦЭМ!$A$39:$A$782,$A38,СВЦЭМ!$B$39:$B$782,L$11)+'СЕТ СН'!$F$14+СВЦЭМ!$D$10+'СЕТ СН'!$F$5-'СЕТ СН'!$F$24</f>
        <v>1949.7047064500002</v>
      </c>
      <c r="M38" s="36">
        <f>SUMIFS(СВЦЭМ!$D$39:$D$782,СВЦЭМ!$A$39:$A$782,$A38,СВЦЭМ!$B$39:$B$782,M$11)+'СЕТ СН'!$F$14+СВЦЭМ!$D$10+'СЕТ СН'!$F$5-'СЕТ СН'!$F$24</f>
        <v>1951.88057602</v>
      </c>
      <c r="N38" s="36">
        <f>SUMIFS(СВЦЭМ!$D$39:$D$782,СВЦЭМ!$A$39:$A$782,$A38,СВЦЭМ!$B$39:$B$782,N$11)+'СЕТ СН'!$F$14+СВЦЭМ!$D$10+'СЕТ СН'!$F$5-'СЕТ СН'!$F$24</f>
        <v>1961.4160751300001</v>
      </c>
      <c r="O38" s="36">
        <f>SUMIFS(СВЦЭМ!$D$39:$D$782,СВЦЭМ!$A$39:$A$782,$A38,СВЦЭМ!$B$39:$B$782,O$11)+'СЕТ СН'!$F$14+СВЦЭМ!$D$10+'СЕТ СН'!$F$5-'СЕТ СН'!$F$24</f>
        <v>1939.8146027000003</v>
      </c>
      <c r="P38" s="36">
        <f>SUMIFS(СВЦЭМ!$D$39:$D$782,СВЦЭМ!$A$39:$A$782,$A38,СВЦЭМ!$B$39:$B$782,P$11)+'СЕТ СН'!$F$14+СВЦЭМ!$D$10+'СЕТ СН'!$F$5-'СЕТ СН'!$F$24</f>
        <v>1989.8535618600001</v>
      </c>
      <c r="Q38" s="36">
        <f>SUMIFS(СВЦЭМ!$D$39:$D$782,СВЦЭМ!$A$39:$A$782,$A38,СВЦЭМ!$B$39:$B$782,Q$11)+'СЕТ СН'!$F$14+СВЦЭМ!$D$10+'СЕТ СН'!$F$5-'СЕТ СН'!$F$24</f>
        <v>1986.0101154700001</v>
      </c>
      <c r="R38" s="36">
        <f>SUMIFS(СВЦЭМ!$D$39:$D$782,СВЦЭМ!$A$39:$A$782,$A38,СВЦЭМ!$B$39:$B$782,R$11)+'СЕТ СН'!$F$14+СВЦЭМ!$D$10+'СЕТ СН'!$F$5-'СЕТ СН'!$F$24</f>
        <v>1971.90373709</v>
      </c>
      <c r="S38" s="36">
        <f>SUMIFS(СВЦЭМ!$D$39:$D$782,СВЦЭМ!$A$39:$A$782,$A38,СВЦЭМ!$B$39:$B$782,S$11)+'СЕТ СН'!$F$14+СВЦЭМ!$D$10+'СЕТ СН'!$F$5-'СЕТ СН'!$F$24</f>
        <v>1955.0003179700002</v>
      </c>
      <c r="T38" s="36">
        <f>SUMIFS(СВЦЭМ!$D$39:$D$782,СВЦЭМ!$A$39:$A$782,$A38,СВЦЭМ!$B$39:$B$782,T$11)+'СЕТ СН'!$F$14+СВЦЭМ!$D$10+'СЕТ СН'!$F$5-'СЕТ СН'!$F$24</f>
        <v>1903.6379975600003</v>
      </c>
      <c r="U38" s="36">
        <f>SUMIFS(СВЦЭМ!$D$39:$D$782,СВЦЭМ!$A$39:$A$782,$A38,СВЦЭМ!$B$39:$B$782,U$11)+'СЕТ СН'!$F$14+СВЦЭМ!$D$10+'СЕТ СН'!$F$5-'СЕТ СН'!$F$24</f>
        <v>1903.1315966900002</v>
      </c>
      <c r="V38" s="36">
        <f>SUMIFS(СВЦЭМ!$D$39:$D$782,СВЦЭМ!$A$39:$A$782,$A38,СВЦЭМ!$B$39:$B$782,V$11)+'СЕТ СН'!$F$14+СВЦЭМ!$D$10+'СЕТ СН'!$F$5-'СЕТ СН'!$F$24</f>
        <v>1904.5097441400001</v>
      </c>
      <c r="W38" s="36">
        <f>SUMIFS(СВЦЭМ!$D$39:$D$782,СВЦЭМ!$A$39:$A$782,$A38,СВЦЭМ!$B$39:$B$782,W$11)+'СЕТ СН'!$F$14+СВЦЭМ!$D$10+'СЕТ СН'!$F$5-'СЕТ СН'!$F$24</f>
        <v>1895.5255998900002</v>
      </c>
      <c r="X38" s="36">
        <f>SUMIFS(СВЦЭМ!$D$39:$D$782,СВЦЭМ!$A$39:$A$782,$A38,СВЦЭМ!$B$39:$B$782,X$11)+'СЕТ СН'!$F$14+СВЦЭМ!$D$10+'СЕТ СН'!$F$5-'СЕТ СН'!$F$24</f>
        <v>1896.4628763200001</v>
      </c>
      <c r="Y38" s="36">
        <f>SUMIFS(СВЦЭМ!$D$39:$D$782,СВЦЭМ!$A$39:$A$782,$A38,СВЦЭМ!$B$39:$B$782,Y$11)+'СЕТ СН'!$F$14+СВЦЭМ!$D$10+'СЕТ СН'!$F$5-'СЕТ СН'!$F$24</f>
        <v>1917.5616908700001</v>
      </c>
    </row>
    <row r="39" spans="1:27" ht="15.75" x14ac:dyDescent="0.2">
      <c r="A39" s="35">
        <f t="shared" si="0"/>
        <v>44467</v>
      </c>
      <c r="B39" s="36">
        <f>SUMIFS(СВЦЭМ!$D$39:$D$782,СВЦЭМ!$A$39:$A$782,$A39,СВЦЭМ!$B$39:$B$782,B$11)+'СЕТ СН'!$F$14+СВЦЭМ!$D$10+'СЕТ СН'!$F$5-'СЕТ СН'!$F$24</f>
        <v>1979.4710512300001</v>
      </c>
      <c r="C39" s="36">
        <f>SUMIFS(СВЦЭМ!$D$39:$D$782,СВЦЭМ!$A$39:$A$782,$A39,СВЦЭМ!$B$39:$B$782,C$11)+'СЕТ СН'!$F$14+СВЦЭМ!$D$10+'СЕТ СН'!$F$5-'СЕТ СН'!$F$24</f>
        <v>2026.8148689700001</v>
      </c>
      <c r="D39" s="36">
        <f>SUMIFS(СВЦЭМ!$D$39:$D$782,СВЦЭМ!$A$39:$A$782,$A39,СВЦЭМ!$B$39:$B$782,D$11)+'СЕТ СН'!$F$14+СВЦЭМ!$D$10+'СЕТ СН'!$F$5-'СЕТ СН'!$F$24</f>
        <v>2013.8252462600001</v>
      </c>
      <c r="E39" s="36">
        <f>SUMIFS(СВЦЭМ!$D$39:$D$782,СВЦЭМ!$A$39:$A$782,$A39,СВЦЭМ!$B$39:$B$782,E$11)+'СЕТ СН'!$F$14+СВЦЭМ!$D$10+'СЕТ СН'!$F$5-'СЕТ СН'!$F$24</f>
        <v>2020.7682100500001</v>
      </c>
      <c r="F39" s="36">
        <f>SUMIFS(СВЦЭМ!$D$39:$D$782,СВЦЭМ!$A$39:$A$782,$A39,СВЦЭМ!$B$39:$B$782,F$11)+'СЕТ СН'!$F$14+СВЦЭМ!$D$10+'СЕТ СН'!$F$5-'СЕТ СН'!$F$24</f>
        <v>2016.3366230800002</v>
      </c>
      <c r="G39" s="36">
        <f>SUMIFS(СВЦЭМ!$D$39:$D$782,СВЦЭМ!$A$39:$A$782,$A39,СВЦЭМ!$B$39:$B$782,G$11)+'СЕТ СН'!$F$14+СВЦЭМ!$D$10+'СЕТ СН'!$F$5-'СЕТ СН'!$F$24</f>
        <v>2001.9657985600002</v>
      </c>
      <c r="H39" s="36">
        <f>SUMIFS(СВЦЭМ!$D$39:$D$782,СВЦЭМ!$A$39:$A$782,$A39,СВЦЭМ!$B$39:$B$782,H$11)+'СЕТ СН'!$F$14+СВЦЭМ!$D$10+'СЕТ СН'!$F$5-'СЕТ СН'!$F$24</f>
        <v>2024.0734505400001</v>
      </c>
      <c r="I39" s="36">
        <f>SUMIFS(СВЦЭМ!$D$39:$D$782,СВЦЭМ!$A$39:$A$782,$A39,СВЦЭМ!$B$39:$B$782,I$11)+'СЕТ СН'!$F$14+СВЦЭМ!$D$10+'СЕТ СН'!$F$5-'СЕТ СН'!$F$24</f>
        <v>1986.3621530200001</v>
      </c>
      <c r="J39" s="36">
        <f>SUMIFS(СВЦЭМ!$D$39:$D$782,СВЦЭМ!$A$39:$A$782,$A39,СВЦЭМ!$B$39:$B$782,J$11)+'СЕТ СН'!$F$14+СВЦЭМ!$D$10+'СЕТ СН'!$F$5-'СЕТ СН'!$F$24</f>
        <v>1956.3109300000001</v>
      </c>
      <c r="K39" s="36">
        <f>SUMIFS(СВЦЭМ!$D$39:$D$782,СВЦЭМ!$A$39:$A$782,$A39,СВЦЭМ!$B$39:$B$782,K$11)+'СЕТ СН'!$F$14+СВЦЭМ!$D$10+'СЕТ СН'!$F$5-'СЕТ СН'!$F$24</f>
        <v>1918.65846298</v>
      </c>
      <c r="L39" s="36">
        <f>SUMIFS(СВЦЭМ!$D$39:$D$782,СВЦЭМ!$A$39:$A$782,$A39,СВЦЭМ!$B$39:$B$782,L$11)+'СЕТ СН'!$F$14+СВЦЭМ!$D$10+'СЕТ СН'!$F$5-'СЕТ СН'!$F$24</f>
        <v>1895.3557388900001</v>
      </c>
      <c r="M39" s="36">
        <f>SUMIFS(СВЦЭМ!$D$39:$D$782,СВЦЭМ!$A$39:$A$782,$A39,СВЦЭМ!$B$39:$B$782,M$11)+'СЕТ СН'!$F$14+СВЦЭМ!$D$10+'СЕТ СН'!$F$5-'СЕТ СН'!$F$24</f>
        <v>1928.92524288</v>
      </c>
      <c r="N39" s="36">
        <f>SUMIFS(СВЦЭМ!$D$39:$D$782,СВЦЭМ!$A$39:$A$782,$A39,СВЦЭМ!$B$39:$B$782,N$11)+'СЕТ СН'!$F$14+СВЦЭМ!$D$10+'СЕТ СН'!$F$5-'СЕТ СН'!$F$24</f>
        <v>1948.2750407799999</v>
      </c>
      <c r="O39" s="36">
        <f>SUMIFS(СВЦЭМ!$D$39:$D$782,СВЦЭМ!$A$39:$A$782,$A39,СВЦЭМ!$B$39:$B$782,O$11)+'СЕТ СН'!$F$14+СВЦЭМ!$D$10+'СЕТ СН'!$F$5-'СЕТ СН'!$F$24</f>
        <v>1971.9290418300002</v>
      </c>
      <c r="P39" s="36">
        <f>SUMIFS(СВЦЭМ!$D$39:$D$782,СВЦЭМ!$A$39:$A$782,$A39,СВЦЭМ!$B$39:$B$782,P$11)+'СЕТ СН'!$F$14+СВЦЭМ!$D$10+'СЕТ СН'!$F$5-'СЕТ СН'!$F$24</f>
        <v>2003.7169441200001</v>
      </c>
      <c r="Q39" s="36">
        <f>SUMIFS(СВЦЭМ!$D$39:$D$782,СВЦЭМ!$A$39:$A$782,$A39,СВЦЭМ!$B$39:$B$782,Q$11)+'СЕТ СН'!$F$14+СВЦЭМ!$D$10+'СЕТ СН'!$F$5-'СЕТ СН'!$F$24</f>
        <v>2008.5390161099999</v>
      </c>
      <c r="R39" s="36">
        <f>SUMIFS(СВЦЭМ!$D$39:$D$782,СВЦЭМ!$A$39:$A$782,$A39,СВЦЭМ!$B$39:$B$782,R$11)+'СЕТ СН'!$F$14+СВЦЭМ!$D$10+'СЕТ СН'!$F$5-'СЕТ СН'!$F$24</f>
        <v>2001.9196846500001</v>
      </c>
      <c r="S39" s="36">
        <f>SUMIFS(СВЦЭМ!$D$39:$D$782,СВЦЭМ!$A$39:$A$782,$A39,СВЦЭМ!$B$39:$B$782,S$11)+'СЕТ СН'!$F$14+СВЦЭМ!$D$10+'СЕТ СН'!$F$5-'СЕТ СН'!$F$24</f>
        <v>1996.9981668600001</v>
      </c>
      <c r="T39" s="36">
        <f>SUMIFS(СВЦЭМ!$D$39:$D$782,СВЦЭМ!$A$39:$A$782,$A39,СВЦЭМ!$B$39:$B$782,T$11)+'СЕТ СН'!$F$14+СВЦЭМ!$D$10+'СЕТ СН'!$F$5-'СЕТ СН'!$F$24</f>
        <v>1948.70510281</v>
      </c>
      <c r="U39" s="36">
        <f>SUMIFS(СВЦЭМ!$D$39:$D$782,СВЦЭМ!$A$39:$A$782,$A39,СВЦЭМ!$B$39:$B$782,U$11)+'СЕТ СН'!$F$14+СВЦЭМ!$D$10+'СЕТ СН'!$F$5-'СЕТ СН'!$F$24</f>
        <v>1895.79731416</v>
      </c>
      <c r="V39" s="36">
        <f>SUMIFS(СВЦЭМ!$D$39:$D$782,СВЦЭМ!$A$39:$A$782,$A39,СВЦЭМ!$B$39:$B$782,V$11)+'СЕТ СН'!$F$14+СВЦЭМ!$D$10+'СЕТ СН'!$F$5-'СЕТ СН'!$F$24</f>
        <v>1900.7393700699999</v>
      </c>
      <c r="W39" s="36">
        <f>SUMIFS(СВЦЭМ!$D$39:$D$782,СВЦЭМ!$A$39:$A$782,$A39,СВЦЭМ!$B$39:$B$782,W$11)+'СЕТ СН'!$F$14+СВЦЭМ!$D$10+'СЕТ СН'!$F$5-'СЕТ СН'!$F$24</f>
        <v>1906.79611656</v>
      </c>
      <c r="X39" s="36">
        <f>SUMIFS(СВЦЭМ!$D$39:$D$782,СВЦЭМ!$A$39:$A$782,$A39,СВЦЭМ!$B$39:$B$782,X$11)+'СЕТ СН'!$F$14+СВЦЭМ!$D$10+'СЕТ СН'!$F$5-'СЕТ СН'!$F$24</f>
        <v>1949.9811163600002</v>
      </c>
      <c r="Y39" s="36">
        <f>SUMIFS(СВЦЭМ!$D$39:$D$782,СВЦЭМ!$A$39:$A$782,$A39,СВЦЭМ!$B$39:$B$782,Y$11)+'СЕТ СН'!$F$14+СВЦЭМ!$D$10+'СЕТ СН'!$F$5-'СЕТ СН'!$F$24</f>
        <v>1944.4847081299999</v>
      </c>
    </row>
    <row r="40" spans="1:27" ht="15.75" x14ac:dyDescent="0.2">
      <c r="A40" s="35">
        <f t="shared" si="0"/>
        <v>44468</v>
      </c>
      <c r="B40" s="36">
        <f>SUMIFS(СВЦЭМ!$D$39:$D$782,СВЦЭМ!$A$39:$A$782,$A40,СВЦЭМ!$B$39:$B$782,B$11)+'СЕТ СН'!$F$14+СВЦЭМ!$D$10+'СЕТ СН'!$F$5-'СЕТ СН'!$F$24</f>
        <v>1956.3672695499999</v>
      </c>
      <c r="C40" s="36">
        <f>SUMIFS(СВЦЭМ!$D$39:$D$782,СВЦЭМ!$A$39:$A$782,$A40,СВЦЭМ!$B$39:$B$782,C$11)+'СЕТ СН'!$F$14+СВЦЭМ!$D$10+'СЕТ СН'!$F$5-'СЕТ СН'!$F$24</f>
        <v>2048.2175027000003</v>
      </c>
      <c r="D40" s="36">
        <f>SUMIFS(СВЦЭМ!$D$39:$D$782,СВЦЭМ!$A$39:$A$782,$A40,СВЦЭМ!$B$39:$B$782,D$11)+'СЕТ СН'!$F$14+СВЦЭМ!$D$10+'СЕТ СН'!$F$5-'СЕТ СН'!$F$24</f>
        <v>2102.6772861299996</v>
      </c>
      <c r="E40" s="36">
        <f>SUMIFS(СВЦЭМ!$D$39:$D$782,СВЦЭМ!$A$39:$A$782,$A40,СВЦЭМ!$B$39:$B$782,E$11)+'СЕТ СН'!$F$14+СВЦЭМ!$D$10+'СЕТ СН'!$F$5-'СЕТ СН'!$F$24</f>
        <v>2110.4911838500002</v>
      </c>
      <c r="F40" s="36">
        <f>SUMIFS(СВЦЭМ!$D$39:$D$782,СВЦЭМ!$A$39:$A$782,$A40,СВЦЭМ!$B$39:$B$782,F$11)+'СЕТ СН'!$F$14+СВЦЭМ!$D$10+'СЕТ СН'!$F$5-'СЕТ СН'!$F$24</f>
        <v>2117.4271891999997</v>
      </c>
      <c r="G40" s="36">
        <f>SUMIFS(СВЦЭМ!$D$39:$D$782,СВЦЭМ!$A$39:$A$782,$A40,СВЦЭМ!$B$39:$B$782,G$11)+'СЕТ СН'!$F$14+СВЦЭМ!$D$10+'СЕТ СН'!$F$5-'СЕТ СН'!$F$24</f>
        <v>2097.4818271200002</v>
      </c>
      <c r="H40" s="36">
        <f>SUMIFS(СВЦЭМ!$D$39:$D$782,СВЦЭМ!$A$39:$A$782,$A40,СВЦЭМ!$B$39:$B$782,H$11)+'СЕТ СН'!$F$14+СВЦЭМ!$D$10+'СЕТ СН'!$F$5-'СЕТ СН'!$F$24</f>
        <v>2061.6868308100002</v>
      </c>
      <c r="I40" s="36">
        <f>SUMIFS(СВЦЭМ!$D$39:$D$782,СВЦЭМ!$A$39:$A$782,$A40,СВЦЭМ!$B$39:$B$782,I$11)+'СЕТ СН'!$F$14+СВЦЭМ!$D$10+'СЕТ СН'!$F$5-'СЕТ СН'!$F$24</f>
        <v>2012.97114923</v>
      </c>
      <c r="J40" s="36">
        <f>SUMIFS(СВЦЭМ!$D$39:$D$782,СВЦЭМ!$A$39:$A$782,$A40,СВЦЭМ!$B$39:$B$782,J$11)+'СЕТ СН'!$F$14+СВЦЭМ!$D$10+'СЕТ СН'!$F$5-'СЕТ СН'!$F$24</f>
        <v>1984.9841125500002</v>
      </c>
      <c r="K40" s="36">
        <f>SUMIFS(СВЦЭМ!$D$39:$D$782,СВЦЭМ!$A$39:$A$782,$A40,СВЦЭМ!$B$39:$B$782,K$11)+'СЕТ СН'!$F$14+СВЦЭМ!$D$10+'СЕТ СН'!$F$5-'СЕТ СН'!$F$24</f>
        <v>1924.8691414700002</v>
      </c>
      <c r="L40" s="36">
        <f>SUMIFS(СВЦЭМ!$D$39:$D$782,СВЦЭМ!$A$39:$A$782,$A40,СВЦЭМ!$B$39:$B$782,L$11)+'СЕТ СН'!$F$14+СВЦЭМ!$D$10+'СЕТ СН'!$F$5-'СЕТ СН'!$F$24</f>
        <v>1904.9638396400001</v>
      </c>
      <c r="M40" s="36">
        <f>SUMIFS(СВЦЭМ!$D$39:$D$782,СВЦЭМ!$A$39:$A$782,$A40,СВЦЭМ!$B$39:$B$782,M$11)+'СЕТ СН'!$F$14+СВЦЭМ!$D$10+'СЕТ СН'!$F$5-'СЕТ СН'!$F$24</f>
        <v>1893.79508197</v>
      </c>
      <c r="N40" s="36">
        <f>SUMIFS(СВЦЭМ!$D$39:$D$782,СВЦЭМ!$A$39:$A$782,$A40,СВЦЭМ!$B$39:$B$782,N$11)+'СЕТ СН'!$F$14+СВЦЭМ!$D$10+'СЕТ СН'!$F$5-'СЕТ СН'!$F$24</f>
        <v>1936.9123943900001</v>
      </c>
      <c r="O40" s="36">
        <f>SUMIFS(СВЦЭМ!$D$39:$D$782,СВЦЭМ!$A$39:$A$782,$A40,СВЦЭМ!$B$39:$B$782,O$11)+'СЕТ СН'!$F$14+СВЦЭМ!$D$10+'СЕТ СН'!$F$5-'СЕТ СН'!$F$24</f>
        <v>1959.6020117100002</v>
      </c>
      <c r="P40" s="36">
        <f>SUMIFS(СВЦЭМ!$D$39:$D$782,СВЦЭМ!$A$39:$A$782,$A40,СВЦЭМ!$B$39:$B$782,P$11)+'СЕТ СН'!$F$14+СВЦЭМ!$D$10+'СЕТ СН'!$F$5-'СЕТ СН'!$F$24</f>
        <v>2027.4542198000001</v>
      </c>
      <c r="Q40" s="36">
        <f>SUMIFS(СВЦЭМ!$D$39:$D$782,СВЦЭМ!$A$39:$A$782,$A40,СВЦЭМ!$B$39:$B$782,Q$11)+'СЕТ СН'!$F$14+СВЦЭМ!$D$10+'СЕТ СН'!$F$5-'СЕТ СН'!$F$24</f>
        <v>2030.7149827400001</v>
      </c>
      <c r="R40" s="36">
        <f>SUMIFS(СВЦЭМ!$D$39:$D$782,СВЦЭМ!$A$39:$A$782,$A40,СВЦЭМ!$B$39:$B$782,R$11)+'СЕТ СН'!$F$14+СВЦЭМ!$D$10+'СЕТ СН'!$F$5-'СЕТ СН'!$F$24</f>
        <v>2024.1534883100001</v>
      </c>
      <c r="S40" s="36">
        <f>SUMIFS(СВЦЭМ!$D$39:$D$782,СВЦЭМ!$A$39:$A$782,$A40,СВЦЭМ!$B$39:$B$782,S$11)+'СЕТ СН'!$F$14+СВЦЭМ!$D$10+'СЕТ СН'!$F$5-'СЕТ СН'!$F$24</f>
        <v>2001.8484582800002</v>
      </c>
      <c r="T40" s="36">
        <f>SUMIFS(СВЦЭМ!$D$39:$D$782,СВЦЭМ!$A$39:$A$782,$A40,СВЦЭМ!$B$39:$B$782,T$11)+'СЕТ СН'!$F$14+СВЦЭМ!$D$10+'СЕТ СН'!$F$5-'СЕТ СН'!$F$24</f>
        <v>1985.0800835499999</v>
      </c>
      <c r="U40" s="36">
        <f>SUMIFS(СВЦЭМ!$D$39:$D$782,СВЦЭМ!$A$39:$A$782,$A40,СВЦЭМ!$B$39:$B$782,U$11)+'СЕТ СН'!$F$14+СВЦЭМ!$D$10+'СЕТ СН'!$F$5-'СЕТ СН'!$F$24</f>
        <v>1938.4672897400001</v>
      </c>
      <c r="V40" s="36">
        <f>SUMIFS(СВЦЭМ!$D$39:$D$782,СВЦЭМ!$A$39:$A$782,$A40,СВЦЭМ!$B$39:$B$782,V$11)+'СЕТ СН'!$F$14+СВЦЭМ!$D$10+'СЕТ СН'!$F$5-'СЕТ СН'!$F$24</f>
        <v>1917.30567819</v>
      </c>
      <c r="W40" s="36">
        <f>SUMIFS(СВЦЭМ!$D$39:$D$782,СВЦЭМ!$A$39:$A$782,$A40,СВЦЭМ!$B$39:$B$782,W$11)+'СЕТ СН'!$F$14+СВЦЭМ!$D$10+'СЕТ СН'!$F$5-'СЕТ СН'!$F$24</f>
        <v>1901.90856631</v>
      </c>
      <c r="X40" s="36">
        <f>SUMIFS(СВЦЭМ!$D$39:$D$782,СВЦЭМ!$A$39:$A$782,$A40,СВЦЭМ!$B$39:$B$782,X$11)+'СЕТ СН'!$F$14+СВЦЭМ!$D$10+'СЕТ СН'!$F$5-'СЕТ СН'!$F$24</f>
        <v>1960.4378028000001</v>
      </c>
      <c r="Y40" s="36">
        <f>SUMIFS(СВЦЭМ!$D$39:$D$782,СВЦЭМ!$A$39:$A$782,$A40,СВЦЭМ!$B$39:$B$782,Y$11)+'СЕТ СН'!$F$14+СВЦЭМ!$D$10+'СЕТ СН'!$F$5-'СЕТ СН'!$F$24</f>
        <v>1975.8170482400001</v>
      </c>
    </row>
    <row r="41" spans="1:27" ht="15.75" x14ac:dyDescent="0.2">
      <c r="A41" s="35">
        <f t="shared" si="0"/>
        <v>44469</v>
      </c>
      <c r="B41" s="36">
        <f>SUMIFS(СВЦЭМ!$D$39:$D$782,СВЦЭМ!$A$39:$A$782,$A41,СВЦЭМ!$B$39:$B$782,B$11)+'СЕТ СН'!$F$14+СВЦЭМ!$D$10+'СЕТ СН'!$F$5-'СЕТ СН'!$F$24</f>
        <v>1993.92223276</v>
      </c>
      <c r="C41" s="36">
        <f>SUMIFS(СВЦЭМ!$D$39:$D$782,СВЦЭМ!$A$39:$A$782,$A41,СВЦЭМ!$B$39:$B$782,C$11)+'СЕТ СН'!$F$14+СВЦЭМ!$D$10+'СЕТ СН'!$F$5-'СЕТ СН'!$F$24</f>
        <v>2036.7909742700001</v>
      </c>
      <c r="D41" s="36">
        <f>SUMIFS(СВЦЭМ!$D$39:$D$782,СВЦЭМ!$A$39:$A$782,$A41,СВЦЭМ!$B$39:$B$782,D$11)+'СЕТ СН'!$F$14+СВЦЭМ!$D$10+'СЕТ СН'!$F$5-'СЕТ СН'!$F$24</f>
        <v>2088.5187666000002</v>
      </c>
      <c r="E41" s="36">
        <f>SUMIFS(СВЦЭМ!$D$39:$D$782,СВЦЭМ!$A$39:$A$782,$A41,СВЦЭМ!$B$39:$B$782,E$11)+'СЕТ СН'!$F$14+СВЦЭМ!$D$10+'СЕТ СН'!$F$5-'СЕТ СН'!$F$24</f>
        <v>2110.9416638900002</v>
      </c>
      <c r="F41" s="36">
        <f>SUMIFS(СВЦЭМ!$D$39:$D$782,СВЦЭМ!$A$39:$A$782,$A41,СВЦЭМ!$B$39:$B$782,F$11)+'СЕТ СН'!$F$14+СВЦЭМ!$D$10+'СЕТ СН'!$F$5-'СЕТ СН'!$F$24</f>
        <v>2106.5786023000001</v>
      </c>
      <c r="G41" s="36">
        <f>SUMIFS(СВЦЭМ!$D$39:$D$782,СВЦЭМ!$A$39:$A$782,$A41,СВЦЭМ!$B$39:$B$782,G$11)+'СЕТ СН'!$F$14+СВЦЭМ!$D$10+'СЕТ СН'!$F$5-'СЕТ СН'!$F$24</f>
        <v>2109.5742209099999</v>
      </c>
      <c r="H41" s="36">
        <f>SUMIFS(СВЦЭМ!$D$39:$D$782,СВЦЭМ!$A$39:$A$782,$A41,СВЦЭМ!$B$39:$B$782,H$11)+'СЕТ СН'!$F$14+СВЦЭМ!$D$10+'СЕТ СН'!$F$5-'СЕТ СН'!$F$24</f>
        <v>2047.14718315</v>
      </c>
      <c r="I41" s="36">
        <f>SUMIFS(СВЦЭМ!$D$39:$D$782,СВЦЭМ!$A$39:$A$782,$A41,СВЦЭМ!$B$39:$B$782,I$11)+'СЕТ СН'!$F$14+СВЦЭМ!$D$10+'СЕТ СН'!$F$5-'СЕТ СН'!$F$24</f>
        <v>2024.9906976700001</v>
      </c>
      <c r="J41" s="36">
        <f>SUMIFS(СВЦЭМ!$D$39:$D$782,СВЦЭМ!$A$39:$A$782,$A41,СВЦЭМ!$B$39:$B$782,J$11)+'СЕТ СН'!$F$14+СВЦЭМ!$D$10+'СЕТ СН'!$F$5-'СЕТ СН'!$F$24</f>
        <v>1991.4413651899999</v>
      </c>
      <c r="K41" s="36">
        <f>SUMIFS(СВЦЭМ!$D$39:$D$782,СВЦЭМ!$A$39:$A$782,$A41,СВЦЭМ!$B$39:$B$782,K$11)+'СЕТ СН'!$F$14+СВЦЭМ!$D$10+'СЕТ СН'!$F$5-'СЕТ СН'!$F$24</f>
        <v>2001.2960230799999</v>
      </c>
      <c r="L41" s="36">
        <f>SUMIFS(СВЦЭМ!$D$39:$D$782,СВЦЭМ!$A$39:$A$782,$A41,СВЦЭМ!$B$39:$B$782,L$11)+'СЕТ СН'!$F$14+СВЦЭМ!$D$10+'СЕТ СН'!$F$5-'СЕТ СН'!$F$24</f>
        <v>2006.6736437100001</v>
      </c>
      <c r="M41" s="36">
        <f>SUMIFS(СВЦЭМ!$D$39:$D$782,СВЦЭМ!$A$39:$A$782,$A41,СВЦЭМ!$B$39:$B$782,M$11)+'СЕТ СН'!$F$14+СВЦЭМ!$D$10+'СЕТ СН'!$F$5-'СЕТ СН'!$F$24</f>
        <v>1989.1114388400001</v>
      </c>
      <c r="N41" s="36">
        <f>SUMIFS(СВЦЭМ!$D$39:$D$782,СВЦЭМ!$A$39:$A$782,$A41,СВЦЭМ!$B$39:$B$782,N$11)+'СЕТ СН'!$F$14+СВЦЭМ!$D$10+'СЕТ СН'!$F$5-'СЕТ СН'!$F$24</f>
        <v>1972.5117693400002</v>
      </c>
      <c r="O41" s="36">
        <f>SUMIFS(СВЦЭМ!$D$39:$D$782,СВЦЭМ!$A$39:$A$782,$A41,СВЦЭМ!$B$39:$B$782,O$11)+'СЕТ СН'!$F$14+СВЦЭМ!$D$10+'СЕТ СН'!$F$5-'СЕТ СН'!$F$24</f>
        <v>1973.5774147000002</v>
      </c>
      <c r="P41" s="36">
        <f>SUMIFS(СВЦЭМ!$D$39:$D$782,СВЦЭМ!$A$39:$A$782,$A41,СВЦЭМ!$B$39:$B$782,P$11)+'СЕТ СН'!$F$14+СВЦЭМ!$D$10+'СЕТ СН'!$F$5-'СЕТ СН'!$F$24</f>
        <v>2019.2333342400002</v>
      </c>
      <c r="Q41" s="36">
        <f>SUMIFS(СВЦЭМ!$D$39:$D$782,СВЦЭМ!$A$39:$A$782,$A41,СВЦЭМ!$B$39:$B$782,Q$11)+'СЕТ СН'!$F$14+СВЦЭМ!$D$10+'СЕТ СН'!$F$5-'СЕТ СН'!$F$24</f>
        <v>2022.8611581499999</v>
      </c>
      <c r="R41" s="36">
        <f>SUMIFS(СВЦЭМ!$D$39:$D$782,СВЦЭМ!$A$39:$A$782,$A41,СВЦЭМ!$B$39:$B$782,R$11)+'СЕТ СН'!$F$14+СВЦЭМ!$D$10+'СЕТ СН'!$F$5-'СЕТ СН'!$F$24</f>
        <v>2016.0268062100001</v>
      </c>
      <c r="S41" s="36">
        <f>SUMIFS(СВЦЭМ!$D$39:$D$782,СВЦЭМ!$A$39:$A$782,$A41,СВЦЭМ!$B$39:$B$782,S$11)+'СЕТ СН'!$F$14+СВЦЭМ!$D$10+'СЕТ СН'!$F$5-'СЕТ СН'!$F$24</f>
        <v>1969.7078135400002</v>
      </c>
      <c r="T41" s="36">
        <f>SUMIFS(СВЦЭМ!$D$39:$D$782,СВЦЭМ!$A$39:$A$782,$A41,СВЦЭМ!$B$39:$B$782,T$11)+'СЕТ СН'!$F$14+СВЦЭМ!$D$10+'СЕТ СН'!$F$5-'СЕТ СН'!$F$24</f>
        <v>1983.3559649200001</v>
      </c>
      <c r="U41" s="36">
        <f>SUMIFS(СВЦЭМ!$D$39:$D$782,СВЦЭМ!$A$39:$A$782,$A41,СВЦЭМ!$B$39:$B$782,U$11)+'СЕТ СН'!$F$14+СВЦЭМ!$D$10+'СЕТ СН'!$F$5-'СЕТ СН'!$F$24</f>
        <v>1957.9258752700002</v>
      </c>
      <c r="V41" s="36">
        <f>SUMIFS(СВЦЭМ!$D$39:$D$782,СВЦЭМ!$A$39:$A$782,$A41,СВЦЭМ!$B$39:$B$782,V$11)+'СЕТ СН'!$F$14+СВЦЭМ!$D$10+'СЕТ СН'!$F$5-'СЕТ СН'!$F$24</f>
        <v>1950.5146296500002</v>
      </c>
      <c r="W41" s="36">
        <f>SUMIFS(СВЦЭМ!$D$39:$D$782,СВЦЭМ!$A$39:$A$782,$A41,СВЦЭМ!$B$39:$B$782,W$11)+'СЕТ СН'!$F$14+СВЦЭМ!$D$10+'СЕТ СН'!$F$5-'СЕТ СН'!$F$24</f>
        <v>1939.7997474000001</v>
      </c>
      <c r="X41" s="36">
        <f>SUMIFS(СВЦЭМ!$D$39:$D$782,СВЦЭМ!$A$39:$A$782,$A41,СВЦЭМ!$B$39:$B$782,X$11)+'СЕТ СН'!$F$14+СВЦЭМ!$D$10+'СЕТ СН'!$F$5-'СЕТ СН'!$F$24</f>
        <v>1963.23477439</v>
      </c>
      <c r="Y41" s="36">
        <f>SUMIFS(СВЦЭМ!$D$39:$D$782,СВЦЭМ!$A$39:$A$782,$A41,СВЦЭМ!$B$39:$B$782,Y$11)+'СЕТ СН'!$F$14+СВЦЭМ!$D$10+'СЕТ СН'!$F$5-'СЕТ СН'!$F$24</f>
        <v>2007.5157853300002</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01.09.2021</v>
      </c>
      <c r="B48" s="36">
        <f>SUMIFS(СВЦЭМ!$D$39:$D$782,СВЦЭМ!$A$39:$A$782,$A48,СВЦЭМ!$B$39:$B$782,B$47)+'СЕТ СН'!$G$14+СВЦЭМ!$D$10+'СЕТ СН'!$G$5-'СЕТ СН'!$G$24</f>
        <v>2724.8830627299999</v>
      </c>
      <c r="C48" s="36">
        <f>SUMIFS(СВЦЭМ!$D$39:$D$782,СВЦЭМ!$A$39:$A$782,$A48,СВЦЭМ!$B$39:$B$782,C$47)+'СЕТ СН'!$G$14+СВЦЭМ!$D$10+'СЕТ СН'!$G$5-'СЕТ СН'!$G$24</f>
        <v>2823.0254486700001</v>
      </c>
      <c r="D48" s="36">
        <f>SUMIFS(СВЦЭМ!$D$39:$D$782,СВЦЭМ!$A$39:$A$782,$A48,СВЦЭМ!$B$39:$B$782,D$47)+'СЕТ СН'!$G$14+СВЦЭМ!$D$10+'СЕТ СН'!$G$5-'СЕТ СН'!$G$24</f>
        <v>2901.60640685</v>
      </c>
      <c r="E48" s="36">
        <f>SUMIFS(СВЦЭМ!$D$39:$D$782,СВЦЭМ!$A$39:$A$782,$A48,СВЦЭМ!$B$39:$B$782,E$47)+'СЕТ СН'!$G$14+СВЦЭМ!$D$10+'СЕТ СН'!$G$5-'СЕТ СН'!$G$24</f>
        <v>2932.53640223</v>
      </c>
      <c r="F48" s="36">
        <f>SUMIFS(СВЦЭМ!$D$39:$D$782,СВЦЭМ!$A$39:$A$782,$A48,СВЦЭМ!$B$39:$B$782,F$47)+'СЕТ СН'!$G$14+СВЦЭМ!$D$10+'СЕТ СН'!$G$5-'СЕТ СН'!$G$24</f>
        <v>2930.7657489399999</v>
      </c>
      <c r="G48" s="36">
        <f>SUMIFS(СВЦЭМ!$D$39:$D$782,СВЦЭМ!$A$39:$A$782,$A48,СВЦЭМ!$B$39:$B$782,G$47)+'СЕТ СН'!$G$14+СВЦЭМ!$D$10+'СЕТ СН'!$G$5-'СЕТ СН'!$G$24</f>
        <v>2900.5279563700001</v>
      </c>
      <c r="H48" s="36">
        <f>SUMIFS(СВЦЭМ!$D$39:$D$782,СВЦЭМ!$A$39:$A$782,$A48,СВЦЭМ!$B$39:$B$782,H$47)+'СЕТ СН'!$G$14+СВЦЭМ!$D$10+'СЕТ СН'!$G$5-'СЕТ СН'!$G$24</f>
        <v>2846.6383326599998</v>
      </c>
      <c r="I48" s="36">
        <f>SUMIFS(СВЦЭМ!$D$39:$D$782,СВЦЭМ!$A$39:$A$782,$A48,СВЦЭМ!$B$39:$B$782,I$47)+'СЕТ СН'!$G$14+СВЦЭМ!$D$10+'СЕТ СН'!$G$5-'СЕТ СН'!$G$24</f>
        <v>2771.5289486699999</v>
      </c>
      <c r="J48" s="36">
        <f>SUMIFS(СВЦЭМ!$D$39:$D$782,СВЦЭМ!$A$39:$A$782,$A48,СВЦЭМ!$B$39:$B$782,J$47)+'СЕТ СН'!$G$14+СВЦЭМ!$D$10+'СЕТ СН'!$G$5-'СЕТ СН'!$G$24</f>
        <v>2717.5705833100001</v>
      </c>
      <c r="K48" s="36">
        <f>SUMIFS(СВЦЭМ!$D$39:$D$782,СВЦЭМ!$A$39:$A$782,$A48,СВЦЭМ!$B$39:$B$782,K$47)+'СЕТ СН'!$G$14+СВЦЭМ!$D$10+'СЕТ СН'!$G$5-'СЕТ СН'!$G$24</f>
        <v>2679.4490829400002</v>
      </c>
      <c r="L48" s="36">
        <f>SUMIFS(СВЦЭМ!$D$39:$D$782,СВЦЭМ!$A$39:$A$782,$A48,СВЦЭМ!$B$39:$B$782,L$47)+'СЕТ СН'!$G$14+СВЦЭМ!$D$10+'СЕТ СН'!$G$5-'СЕТ СН'!$G$24</f>
        <v>2664.68544002</v>
      </c>
      <c r="M48" s="36">
        <f>SUMIFS(СВЦЭМ!$D$39:$D$782,СВЦЭМ!$A$39:$A$782,$A48,СВЦЭМ!$B$39:$B$782,M$47)+'СЕТ СН'!$G$14+СВЦЭМ!$D$10+'СЕТ СН'!$G$5-'СЕТ СН'!$G$24</f>
        <v>2665.3686070499998</v>
      </c>
      <c r="N48" s="36">
        <f>SUMIFS(СВЦЭМ!$D$39:$D$782,СВЦЭМ!$A$39:$A$782,$A48,СВЦЭМ!$B$39:$B$782,N$47)+'СЕТ СН'!$G$14+СВЦЭМ!$D$10+'СЕТ СН'!$G$5-'СЕТ СН'!$G$24</f>
        <v>2687.8096546199999</v>
      </c>
      <c r="O48" s="36">
        <f>SUMIFS(СВЦЭМ!$D$39:$D$782,СВЦЭМ!$A$39:$A$782,$A48,СВЦЭМ!$B$39:$B$782,O$47)+'СЕТ СН'!$G$14+СВЦЭМ!$D$10+'СЕТ СН'!$G$5-'СЕТ СН'!$G$24</f>
        <v>2726.4865485600003</v>
      </c>
      <c r="P48" s="36">
        <f>SUMIFS(СВЦЭМ!$D$39:$D$782,СВЦЭМ!$A$39:$A$782,$A48,СВЦЭМ!$B$39:$B$782,P$47)+'СЕТ СН'!$G$14+СВЦЭМ!$D$10+'СЕТ СН'!$G$5-'СЕТ СН'!$G$24</f>
        <v>2760.1966496700002</v>
      </c>
      <c r="Q48" s="36">
        <f>SUMIFS(СВЦЭМ!$D$39:$D$782,СВЦЭМ!$A$39:$A$782,$A48,СВЦЭМ!$B$39:$B$782,Q$47)+'СЕТ СН'!$G$14+СВЦЭМ!$D$10+'СЕТ СН'!$G$5-'СЕТ СН'!$G$24</f>
        <v>2762.2218760699998</v>
      </c>
      <c r="R48" s="36">
        <f>SUMIFS(СВЦЭМ!$D$39:$D$782,СВЦЭМ!$A$39:$A$782,$A48,СВЦЭМ!$B$39:$B$782,R$47)+'СЕТ СН'!$G$14+СВЦЭМ!$D$10+'СЕТ СН'!$G$5-'СЕТ СН'!$G$24</f>
        <v>2756.7562704800002</v>
      </c>
      <c r="S48" s="36">
        <f>SUMIFS(СВЦЭМ!$D$39:$D$782,СВЦЭМ!$A$39:$A$782,$A48,СВЦЭМ!$B$39:$B$782,S$47)+'СЕТ СН'!$G$14+СВЦЭМ!$D$10+'СЕТ СН'!$G$5-'СЕТ СН'!$G$24</f>
        <v>2725.8900973</v>
      </c>
      <c r="T48" s="36">
        <f>SUMIFS(СВЦЭМ!$D$39:$D$782,СВЦЭМ!$A$39:$A$782,$A48,СВЦЭМ!$B$39:$B$782,T$47)+'СЕТ СН'!$G$14+СВЦЭМ!$D$10+'СЕТ СН'!$G$5-'СЕТ СН'!$G$24</f>
        <v>2687.62046887</v>
      </c>
      <c r="U48" s="36">
        <f>SUMIFS(СВЦЭМ!$D$39:$D$782,СВЦЭМ!$A$39:$A$782,$A48,СВЦЭМ!$B$39:$B$782,U$47)+'СЕТ СН'!$G$14+СВЦЭМ!$D$10+'СЕТ СН'!$G$5-'СЕТ СН'!$G$24</f>
        <v>2654.4171978499999</v>
      </c>
      <c r="V48" s="36">
        <f>SUMIFS(СВЦЭМ!$D$39:$D$782,СВЦЭМ!$A$39:$A$782,$A48,СВЦЭМ!$B$39:$B$782,V$47)+'СЕТ СН'!$G$14+СВЦЭМ!$D$10+'СЕТ СН'!$G$5-'СЕТ СН'!$G$24</f>
        <v>2659.20664855</v>
      </c>
      <c r="W48" s="36">
        <f>SUMIFS(СВЦЭМ!$D$39:$D$782,СВЦЭМ!$A$39:$A$782,$A48,СВЦЭМ!$B$39:$B$782,W$47)+'СЕТ СН'!$G$14+СВЦЭМ!$D$10+'СЕТ СН'!$G$5-'СЕТ СН'!$G$24</f>
        <v>2657.3794370599999</v>
      </c>
      <c r="X48" s="36">
        <f>SUMIFS(СВЦЭМ!$D$39:$D$782,СВЦЭМ!$A$39:$A$782,$A48,СВЦЭМ!$B$39:$B$782,X$47)+'СЕТ СН'!$G$14+СВЦЭМ!$D$10+'СЕТ СН'!$G$5-'СЕТ СН'!$G$24</f>
        <v>2655.7112421400002</v>
      </c>
      <c r="Y48" s="36">
        <f>SUMIFS(СВЦЭМ!$D$39:$D$782,СВЦЭМ!$A$39:$A$782,$A48,СВЦЭМ!$B$39:$B$782,Y$47)+'СЕТ СН'!$G$14+СВЦЭМ!$D$10+'СЕТ СН'!$G$5-'СЕТ СН'!$G$24</f>
        <v>2723.4385771500001</v>
      </c>
      <c r="AA48" s="45"/>
    </row>
    <row r="49" spans="1:25" ht="15.75" x14ac:dyDescent="0.2">
      <c r="A49" s="35">
        <f>A48+1</f>
        <v>44441</v>
      </c>
      <c r="B49" s="36">
        <f>SUMIFS(СВЦЭМ!$D$39:$D$782,СВЦЭМ!$A$39:$A$782,$A49,СВЦЭМ!$B$39:$B$782,B$47)+'СЕТ СН'!$G$14+СВЦЭМ!$D$10+'СЕТ СН'!$G$5-'СЕТ СН'!$G$24</f>
        <v>2815.8365180800001</v>
      </c>
      <c r="C49" s="36">
        <f>SUMIFS(СВЦЭМ!$D$39:$D$782,СВЦЭМ!$A$39:$A$782,$A49,СВЦЭМ!$B$39:$B$782,C$47)+'СЕТ СН'!$G$14+СВЦЭМ!$D$10+'СЕТ СН'!$G$5-'СЕТ СН'!$G$24</f>
        <v>2889.4338112099999</v>
      </c>
      <c r="D49" s="36">
        <f>SUMIFS(СВЦЭМ!$D$39:$D$782,СВЦЭМ!$A$39:$A$782,$A49,СВЦЭМ!$B$39:$B$782,D$47)+'СЕТ СН'!$G$14+СВЦЭМ!$D$10+'СЕТ СН'!$G$5-'СЕТ СН'!$G$24</f>
        <v>2966.94769434</v>
      </c>
      <c r="E49" s="36">
        <f>SUMIFS(СВЦЭМ!$D$39:$D$782,СВЦЭМ!$A$39:$A$782,$A49,СВЦЭМ!$B$39:$B$782,E$47)+'СЕТ СН'!$G$14+СВЦЭМ!$D$10+'СЕТ СН'!$G$5-'СЕТ СН'!$G$24</f>
        <v>2985.05274702</v>
      </c>
      <c r="F49" s="36">
        <f>SUMIFS(СВЦЭМ!$D$39:$D$782,СВЦЭМ!$A$39:$A$782,$A49,СВЦЭМ!$B$39:$B$782,F$47)+'СЕТ СН'!$G$14+СВЦЭМ!$D$10+'СЕТ СН'!$G$5-'СЕТ СН'!$G$24</f>
        <v>2968.35877321</v>
      </c>
      <c r="G49" s="36">
        <f>SUMIFS(СВЦЭМ!$D$39:$D$782,СВЦЭМ!$A$39:$A$782,$A49,СВЦЭМ!$B$39:$B$782,G$47)+'СЕТ СН'!$G$14+СВЦЭМ!$D$10+'СЕТ СН'!$G$5-'СЕТ СН'!$G$24</f>
        <v>2948.0993040200001</v>
      </c>
      <c r="H49" s="36">
        <f>SUMIFS(СВЦЭМ!$D$39:$D$782,СВЦЭМ!$A$39:$A$782,$A49,СВЦЭМ!$B$39:$B$782,H$47)+'СЕТ СН'!$G$14+СВЦЭМ!$D$10+'СЕТ СН'!$G$5-'СЕТ СН'!$G$24</f>
        <v>2898.2968159399998</v>
      </c>
      <c r="I49" s="36">
        <f>SUMIFS(СВЦЭМ!$D$39:$D$782,СВЦЭМ!$A$39:$A$782,$A49,СВЦЭМ!$B$39:$B$782,I$47)+'СЕТ СН'!$G$14+СВЦЭМ!$D$10+'СЕТ СН'!$G$5-'СЕТ СН'!$G$24</f>
        <v>2819.52969257</v>
      </c>
      <c r="J49" s="36">
        <f>SUMIFS(СВЦЭМ!$D$39:$D$782,СВЦЭМ!$A$39:$A$782,$A49,СВЦЭМ!$B$39:$B$782,J$47)+'СЕТ СН'!$G$14+СВЦЭМ!$D$10+'СЕТ СН'!$G$5-'СЕТ СН'!$G$24</f>
        <v>2729.6734452400001</v>
      </c>
      <c r="K49" s="36">
        <f>SUMIFS(СВЦЭМ!$D$39:$D$782,СВЦЭМ!$A$39:$A$782,$A49,СВЦЭМ!$B$39:$B$782,K$47)+'СЕТ СН'!$G$14+СВЦЭМ!$D$10+'СЕТ СН'!$G$5-'СЕТ СН'!$G$24</f>
        <v>2707.7513366900002</v>
      </c>
      <c r="L49" s="36">
        <f>SUMIFS(СВЦЭМ!$D$39:$D$782,СВЦЭМ!$A$39:$A$782,$A49,СВЦЭМ!$B$39:$B$782,L$47)+'СЕТ СН'!$G$14+СВЦЭМ!$D$10+'СЕТ СН'!$G$5-'СЕТ СН'!$G$24</f>
        <v>2701.2699050900001</v>
      </c>
      <c r="M49" s="36">
        <f>SUMIFS(СВЦЭМ!$D$39:$D$782,СВЦЭМ!$A$39:$A$782,$A49,СВЦЭМ!$B$39:$B$782,M$47)+'СЕТ СН'!$G$14+СВЦЭМ!$D$10+'СЕТ СН'!$G$5-'СЕТ СН'!$G$24</f>
        <v>2715.8372239700002</v>
      </c>
      <c r="N49" s="36">
        <f>SUMIFS(СВЦЭМ!$D$39:$D$782,СВЦЭМ!$A$39:$A$782,$A49,СВЦЭМ!$B$39:$B$782,N$47)+'СЕТ СН'!$G$14+СВЦЭМ!$D$10+'СЕТ СН'!$G$5-'СЕТ СН'!$G$24</f>
        <v>2718.22706083</v>
      </c>
      <c r="O49" s="36">
        <f>SUMIFS(СВЦЭМ!$D$39:$D$782,СВЦЭМ!$A$39:$A$782,$A49,СВЦЭМ!$B$39:$B$782,O$47)+'СЕТ СН'!$G$14+СВЦЭМ!$D$10+'СЕТ СН'!$G$5-'СЕТ СН'!$G$24</f>
        <v>2757.08982272</v>
      </c>
      <c r="P49" s="36">
        <f>SUMIFS(СВЦЭМ!$D$39:$D$782,СВЦЭМ!$A$39:$A$782,$A49,СВЦЭМ!$B$39:$B$782,P$47)+'СЕТ СН'!$G$14+СВЦЭМ!$D$10+'СЕТ СН'!$G$5-'СЕТ СН'!$G$24</f>
        <v>2787.1616119099999</v>
      </c>
      <c r="Q49" s="36">
        <f>SUMIFS(СВЦЭМ!$D$39:$D$782,СВЦЭМ!$A$39:$A$782,$A49,СВЦЭМ!$B$39:$B$782,Q$47)+'СЕТ СН'!$G$14+СВЦЭМ!$D$10+'СЕТ СН'!$G$5-'СЕТ СН'!$G$24</f>
        <v>2787.2313605999998</v>
      </c>
      <c r="R49" s="36">
        <f>SUMIFS(СВЦЭМ!$D$39:$D$782,СВЦЭМ!$A$39:$A$782,$A49,СВЦЭМ!$B$39:$B$782,R$47)+'СЕТ СН'!$G$14+СВЦЭМ!$D$10+'СЕТ СН'!$G$5-'СЕТ СН'!$G$24</f>
        <v>2785.7684888200001</v>
      </c>
      <c r="S49" s="36">
        <f>SUMIFS(СВЦЭМ!$D$39:$D$782,СВЦЭМ!$A$39:$A$782,$A49,СВЦЭМ!$B$39:$B$782,S$47)+'СЕТ СН'!$G$14+СВЦЭМ!$D$10+'СЕТ СН'!$G$5-'СЕТ СН'!$G$24</f>
        <v>2765.2416118199999</v>
      </c>
      <c r="T49" s="36">
        <f>SUMIFS(СВЦЭМ!$D$39:$D$782,СВЦЭМ!$A$39:$A$782,$A49,СВЦЭМ!$B$39:$B$782,T$47)+'СЕТ СН'!$G$14+СВЦЭМ!$D$10+'СЕТ СН'!$G$5-'СЕТ СН'!$G$24</f>
        <v>2759.85015165</v>
      </c>
      <c r="U49" s="36">
        <f>SUMIFS(СВЦЭМ!$D$39:$D$782,СВЦЭМ!$A$39:$A$782,$A49,СВЦЭМ!$B$39:$B$782,U$47)+'СЕТ СН'!$G$14+СВЦЭМ!$D$10+'СЕТ СН'!$G$5-'СЕТ СН'!$G$24</f>
        <v>2738.7525199900001</v>
      </c>
      <c r="V49" s="36">
        <f>SUMIFS(СВЦЭМ!$D$39:$D$782,СВЦЭМ!$A$39:$A$782,$A49,СВЦЭМ!$B$39:$B$782,V$47)+'СЕТ СН'!$G$14+СВЦЭМ!$D$10+'СЕТ СН'!$G$5-'СЕТ СН'!$G$24</f>
        <v>2755.4683852500002</v>
      </c>
      <c r="W49" s="36">
        <f>SUMIFS(СВЦЭМ!$D$39:$D$782,СВЦЭМ!$A$39:$A$782,$A49,СВЦЭМ!$B$39:$B$782,W$47)+'СЕТ СН'!$G$14+СВЦЭМ!$D$10+'СЕТ СН'!$G$5-'СЕТ СН'!$G$24</f>
        <v>2751.2264862000002</v>
      </c>
      <c r="X49" s="36">
        <f>SUMIFS(СВЦЭМ!$D$39:$D$782,СВЦЭМ!$A$39:$A$782,$A49,СВЦЭМ!$B$39:$B$782,X$47)+'СЕТ СН'!$G$14+СВЦЭМ!$D$10+'СЕТ СН'!$G$5-'СЕТ СН'!$G$24</f>
        <v>2728.3700839499998</v>
      </c>
      <c r="Y49" s="36">
        <f>SUMIFS(СВЦЭМ!$D$39:$D$782,СВЦЭМ!$A$39:$A$782,$A49,СВЦЭМ!$B$39:$B$782,Y$47)+'СЕТ СН'!$G$14+СВЦЭМ!$D$10+'СЕТ СН'!$G$5-'СЕТ СН'!$G$24</f>
        <v>2742.1029725399999</v>
      </c>
    </row>
    <row r="50" spans="1:25" ht="15.75" x14ac:dyDescent="0.2">
      <c r="A50" s="35">
        <f t="shared" ref="A50:A77" si="1">A49+1</f>
        <v>44442</v>
      </c>
      <c r="B50" s="36">
        <f>SUMIFS(СВЦЭМ!$D$39:$D$782,СВЦЭМ!$A$39:$A$782,$A50,СВЦЭМ!$B$39:$B$782,B$47)+'СЕТ СН'!$G$14+СВЦЭМ!$D$10+'СЕТ СН'!$G$5-'СЕТ СН'!$G$24</f>
        <v>2825.6742185799999</v>
      </c>
      <c r="C50" s="36">
        <f>SUMIFS(СВЦЭМ!$D$39:$D$782,СВЦЭМ!$A$39:$A$782,$A50,СВЦЭМ!$B$39:$B$782,C$47)+'СЕТ СН'!$G$14+СВЦЭМ!$D$10+'СЕТ СН'!$G$5-'СЕТ СН'!$G$24</f>
        <v>2898.15581879</v>
      </c>
      <c r="D50" s="36">
        <f>SUMIFS(СВЦЭМ!$D$39:$D$782,СВЦЭМ!$A$39:$A$782,$A50,СВЦЭМ!$B$39:$B$782,D$47)+'СЕТ СН'!$G$14+СВЦЭМ!$D$10+'СЕТ СН'!$G$5-'СЕТ СН'!$G$24</f>
        <v>2961.0789224499999</v>
      </c>
      <c r="E50" s="36">
        <f>SUMIFS(СВЦЭМ!$D$39:$D$782,СВЦЭМ!$A$39:$A$782,$A50,СВЦЭМ!$B$39:$B$782,E$47)+'СЕТ СН'!$G$14+СВЦЭМ!$D$10+'СЕТ СН'!$G$5-'СЕТ СН'!$G$24</f>
        <v>2983.44413983</v>
      </c>
      <c r="F50" s="36">
        <f>SUMIFS(СВЦЭМ!$D$39:$D$782,СВЦЭМ!$A$39:$A$782,$A50,СВЦЭМ!$B$39:$B$782,F$47)+'СЕТ СН'!$G$14+СВЦЭМ!$D$10+'СЕТ СН'!$G$5-'СЕТ СН'!$G$24</f>
        <v>2975.75057023</v>
      </c>
      <c r="G50" s="36">
        <f>SUMIFS(СВЦЭМ!$D$39:$D$782,СВЦЭМ!$A$39:$A$782,$A50,СВЦЭМ!$B$39:$B$782,G$47)+'СЕТ СН'!$G$14+СВЦЭМ!$D$10+'СЕТ СН'!$G$5-'СЕТ СН'!$G$24</f>
        <v>2943.0345056300002</v>
      </c>
      <c r="H50" s="36">
        <f>SUMIFS(СВЦЭМ!$D$39:$D$782,СВЦЭМ!$A$39:$A$782,$A50,СВЦЭМ!$B$39:$B$782,H$47)+'СЕТ СН'!$G$14+СВЦЭМ!$D$10+'СЕТ СН'!$G$5-'СЕТ СН'!$G$24</f>
        <v>2879.34013349</v>
      </c>
      <c r="I50" s="36">
        <f>SUMIFS(СВЦЭМ!$D$39:$D$782,СВЦЭМ!$A$39:$A$782,$A50,СВЦЭМ!$B$39:$B$782,I$47)+'СЕТ СН'!$G$14+СВЦЭМ!$D$10+'СЕТ СН'!$G$5-'СЕТ СН'!$G$24</f>
        <v>2797.1627496199999</v>
      </c>
      <c r="J50" s="36">
        <f>SUMIFS(СВЦЭМ!$D$39:$D$782,СВЦЭМ!$A$39:$A$782,$A50,СВЦЭМ!$B$39:$B$782,J$47)+'СЕТ СН'!$G$14+СВЦЭМ!$D$10+'СЕТ СН'!$G$5-'СЕТ СН'!$G$24</f>
        <v>2733.1989768200001</v>
      </c>
      <c r="K50" s="36">
        <f>SUMIFS(СВЦЭМ!$D$39:$D$782,СВЦЭМ!$A$39:$A$782,$A50,СВЦЭМ!$B$39:$B$782,K$47)+'СЕТ СН'!$G$14+СВЦЭМ!$D$10+'СЕТ СН'!$G$5-'СЕТ СН'!$G$24</f>
        <v>2710.7796423700001</v>
      </c>
      <c r="L50" s="36">
        <f>SUMIFS(СВЦЭМ!$D$39:$D$782,СВЦЭМ!$A$39:$A$782,$A50,СВЦЭМ!$B$39:$B$782,L$47)+'СЕТ СН'!$G$14+СВЦЭМ!$D$10+'СЕТ СН'!$G$5-'СЕТ СН'!$G$24</f>
        <v>2707.18282357</v>
      </c>
      <c r="M50" s="36">
        <f>SUMIFS(СВЦЭМ!$D$39:$D$782,СВЦЭМ!$A$39:$A$782,$A50,СВЦЭМ!$B$39:$B$782,M$47)+'СЕТ СН'!$G$14+СВЦЭМ!$D$10+'СЕТ СН'!$G$5-'СЕТ СН'!$G$24</f>
        <v>2701.1882466799998</v>
      </c>
      <c r="N50" s="36">
        <f>SUMIFS(СВЦЭМ!$D$39:$D$782,СВЦЭМ!$A$39:$A$782,$A50,СВЦЭМ!$B$39:$B$782,N$47)+'СЕТ СН'!$G$14+СВЦЭМ!$D$10+'СЕТ СН'!$G$5-'СЕТ СН'!$G$24</f>
        <v>2708.49101931</v>
      </c>
      <c r="O50" s="36">
        <f>SUMIFS(СВЦЭМ!$D$39:$D$782,СВЦЭМ!$A$39:$A$782,$A50,СВЦЭМ!$B$39:$B$782,O$47)+'СЕТ СН'!$G$14+СВЦЭМ!$D$10+'СЕТ СН'!$G$5-'СЕТ СН'!$G$24</f>
        <v>2727.9791195500002</v>
      </c>
      <c r="P50" s="36">
        <f>SUMIFS(СВЦЭМ!$D$39:$D$782,СВЦЭМ!$A$39:$A$782,$A50,СВЦЭМ!$B$39:$B$782,P$47)+'СЕТ СН'!$G$14+СВЦЭМ!$D$10+'СЕТ СН'!$G$5-'СЕТ СН'!$G$24</f>
        <v>2763.0769233000001</v>
      </c>
      <c r="Q50" s="36">
        <f>SUMIFS(СВЦЭМ!$D$39:$D$782,СВЦЭМ!$A$39:$A$782,$A50,СВЦЭМ!$B$39:$B$782,Q$47)+'СЕТ СН'!$G$14+СВЦЭМ!$D$10+'СЕТ СН'!$G$5-'СЕТ СН'!$G$24</f>
        <v>2775.5606252900002</v>
      </c>
      <c r="R50" s="36">
        <f>SUMIFS(СВЦЭМ!$D$39:$D$782,СВЦЭМ!$A$39:$A$782,$A50,СВЦЭМ!$B$39:$B$782,R$47)+'СЕТ СН'!$G$14+СВЦЭМ!$D$10+'СЕТ СН'!$G$5-'СЕТ СН'!$G$24</f>
        <v>2772.8119017200002</v>
      </c>
      <c r="S50" s="36">
        <f>SUMIFS(СВЦЭМ!$D$39:$D$782,СВЦЭМ!$A$39:$A$782,$A50,СВЦЭМ!$B$39:$B$782,S$47)+'СЕТ СН'!$G$14+СВЦЭМ!$D$10+'СЕТ СН'!$G$5-'СЕТ СН'!$G$24</f>
        <v>2754.6680364399999</v>
      </c>
      <c r="T50" s="36">
        <f>SUMIFS(СВЦЭМ!$D$39:$D$782,СВЦЭМ!$A$39:$A$782,$A50,СВЦЭМ!$B$39:$B$782,T$47)+'СЕТ СН'!$G$14+СВЦЭМ!$D$10+'СЕТ СН'!$G$5-'СЕТ СН'!$G$24</f>
        <v>2722.0194928999999</v>
      </c>
      <c r="U50" s="36">
        <f>SUMIFS(СВЦЭМ!$D$39:$D$782,СВЦЭМ!$A$39:$A$782,$A50,СВЦЭМ!$B$39:$B$782,U$47)+'СЕТ СН'!$G$14+СВЦЭМ!$D$10+'СЕТ СН'!$G$5-'СЕТ СН'!$G$24</f>
        <v>2718.5264813200001</v>
      </c>
      <c r="V50" s="36">
        <f>SUMIFS(СВЦЭМ!$D$39:$D$782,СВЦЭМ!$A$39:$A$782,$A50,СВЦЭМ!$B$39:$B$782,V$47)+'СЕТ СН'!$G$14+СВЦЭМ!$D$10+'СЕТ СН'!$G$5-'СЕТ СН'!$G$24</f>
        <v>2737.0018803600001</v>
      </c>
      <c r="W50" s="36">
        <f>SUMIFS(СВЦЭМ!$D$39:$D$782,СВЦЭМ!$A$39:$A$782,$A50,СВЦЭМ!$B$39:$B$782,W$47)+'СЕТ СН'!$G$14+СВЦЭМ!$D$10+'СЕТ СН'!$G$5-'СЕТ СН'!$G$24</f>
        <v>2735.8723099500003</v>
      </c>
      <c r="X50" s="36">
        <f>SUMIFS(СВЦЭМ!$D$39:$D$782,СВЦЭМ!$A$39:$A$782,$A50,СВЦЭМ!$B$39:$B$782,X$47)+'СЕТ СН'!$G$14+СВЦЭМ!$D$10+'СЕТ СН'!$G$5-'СЕТ СН'!$G$24</f>
        <v>2699.1383256500003</v>
      </c>
      <c r="Y50" s="36">
        <f>SUMIFS(СВЦЭМ!$D$39:$D$782,СВЦЭМ!$A$39:$A$782,$A50,СВЦЭМ!$B$39:$B$782,Y$47)+'СЕТ СН'!$G$14+СВЦЭМ!$D$10+'СЕТ СН'!$G$5-'СЕТ СН'!$G$24</f>
        <v>2726.5205622200001</v>
      </c>
    </row>
    <row r="51" spans="1:25" ht="15.75" x14ac:dyDescent="0.2">
      <c r="A51" s="35">
        <f t="shared" si="1"/>
        <v>44443</v>
      </c>
      <c r="B51" s="36">
        <f>SUMIFS(СВЦЭМ!$D$39:$D$782,СВЦЭМ!$A$39:$A$782,$A51,СВЦЭМ!$B$39:$B$782,B$47)+'СЕТ СН'!$G$14+СВЦЭМ!$D$10+'СЕТ СН'!$G$5-'СЕТ СН'!$G$24</f>
        <v>2793.5127019800002</v>
      </c>
      <c r="C51" s="36">
        <f>SUMIFS(СВЦЭМ!$D$39:$D$782,СВЦЭМ!$A$39:$A$782,$A51,СВЦЭМ!$B$39:$B$782,C$47)+'СЕТ СН'!$G$14+СВЦЭМ!$D$10+'СЕТ СН'!$G$5-'СЕТ СН'!$G$24</f>
        <v>2875.3112678100001</v>
      </c>
      <c r="D51" s="36">
        <f>SUMIFS(СВЦЭМ!$D$39:$D$782,СВЦЭМ!$A$39:$A$782,$A51,СВЦЭМ!$B$39:$B$782,D$47)+'СЕТ СН'!$G$14+СВЦЭМ!$D$10+'СЕТ СН'!$G$5-'СЕТ СН'!$G$24</f>
        <v>2933.6663774799999</v>
      </c>
      <c r="E51" s="36">
        <f>SUMIFS(СВЦЭМ!$D$39:$D$782,СВЦЭМ!$A$39:$A$782,$A51,СВЦЭМ!$B$39:$B$782,E$47)+'СЕТ СН'!$G$14+СВЦЭМ!$D$10+'СЕТ СН'!$G$5-'СЕТ СН'!$G$24</f>
        <v>2953.41730001</v>
      </c>
      <c r="F51" s="36">
        <f>SUMIFS(СВЦЭМ!$D$39:$D$782,СВЦЭМ!$A$39:$A$782,$A51,СВЦЭМ!$B$39:$B$782,F$47)+'СЕТ СН'!$G$14+СВЦЭМ!$D$10+'СЕТ СН'!$G$5-'СЕТ СН'!$G$24</f>
        <v>2953.2408086099999</v>
      </c>
      <c r="G51" s="36">
        <f>SUMIFS(СВЦЭМ!$D$39:$D$782,СВЦЭМ!$A$39:$A$782,$A51,СВЦЭМ!$B$39:$B$782,G$47)+'СЕТ СН'!$G$14+СВЦЭМ!$D$10+'СЕТ СН'!$G$5-'СЕТ СН'!$G$24</f>
        <v>2934.66076247</v>
      </c>
      <c r="H51" s="36">
        <f>SUMIFS(СВЦЭМ!$D$39:$D$782,СВЦЭМ!$A$39:$A$782,$A51,СВЦЭМ!$B$39:$B$782,H$47)+'СЕТ СН'!$G$14+СВЦЭМ!$D$10+'СЕТ СН'!$G$5-'СЕТ СН'!$G$24</f>
        <v>2883.8532963799998</v>
      </c>
      <c r="I51" s="36">
        <f>SUMIFS(СВЦЭМ!$D$39:$D$782,СВЦЭМ!$A$39:$A$782,$A51,СВЦЭМ!$B$39:$B$782,I$47)+'СЕТ СН'!$G$14+СВЦЭМ!$D$10+'СЕТ СН'!$G$5-'СЕТ СН'!$G$24</f>
        <v>2799.0654057400002</v>
      </c>
      <c r="J51" s="36">
        <f>SUMIFS(СВЦЭМ!$D$39:$D$782,СВЦЭМ!$A$39:$A$782,$A51,СВЦЭМ!$B$39:$B$782,J$47)+'СЕТ СН'!$G$14+СВЦЭМ!$D$10+'СЕТ СН'!$G$5-'СЕТ СН'!$G$24</f>
        <v>2716.4907285200002</v>
      </c>
      <c r="K51" s="36">
        <f>SUMIFS(СВЦЭМ!$D$39:$D$782,СВЦЭМ!$A$39:$A$782,$A51,СВЦЭМ!$B$39:$B$782,K$47)+'СЕТ СН'!$G$14+СВЦЭМ!$D$10+'СЕТ СН'!$G$5-'СЕТ СН'!$G$24</f>
        <v>2693.2439083700001</v>
      </c>
      <c r="L51" s="36">
        <f>SUMIFS(СВЦЭМ!$D$39:$D$782,СВЦЭМ!$A$39:$A$782,$A51,СВЦЭМ!$B$39:$B$782,L$47)+'СЕТ СН'!$G$14+СВЦЭМ!$D$10+'СЕТ СН'!$G$5-'СЕТ СН'!$G$24</f>
        <v>2703.3791269799999</v>
      </c>
      <c r="M51" s="36">
        <f>SUMIFS(СВЦЭМ!$D$39:$D$782,СВЦЭМ!$A$39:$A$782,$A51,СВЦЭМ!$B$39:$B$782,M$47)+'СЕТ СН'!$G$14+СВЦЭМ!$D$10+'СЕТ СН'!$G$5-'СЕТ СН'!$G$24</f>
        <v>2701.2504277600001</v>
      </c>
      <c r="N51" s="36">
        <f>SUMIFS(СВЦЭМ!$D$39:$D$782,СВЦЭМ!$A$39:$A$782,$A51,СВЦЭМ!$B$39:$B$782,N$47)+'СЕТ СН'!$G$14+СВЦЭМ!$D$10+'СЕТ СН'!$G$5-'СЕТ СН'!$G$24</f>
        <v>2702.6029015499998</v>
      </c>
      <c r="O51" s="36">
        <f>SUMIFS(СВЦЭМ!$D$39:$D$782,СВЦЭМ!$A$39:$A$782,$A51,СВЦЭМ!$B$39:$B$782,O$47)+'СЕТ СН'!$G$14+СВЦЭМ!$D$10+'СЕТ СН'!$G$5-'СЕТ СН'!$G$24</f>
        <v>2726.09961191</v>
      </c>
      <c r="P51" s="36">
        <f>SUMIFS(СВЦЭМ!$D$39:$D$782,СВЦЭМ!$A$39:$A$782,$A51,СВЦЭМ!$B$39:$B$782,P$47)+'СЕТ СН'!$G$14+СВЦЭМ!$D$10+'СЕТ СН'!$G$5-'СЕТ СН'!$G$24</f>
        <v>2757.2650807</v>
      </c>
      <c r="Q51" s="36">
        <f>SUMIFS(СВЦЭМ!$D$39:$D$782,СВЦЭМ!$A$39:$A$782,$A51,СВЦЭМ!$B$39:$B$782,Q$47)+'СЕТ СН'!$G$14+СВЦЭМ!$D$10+'СЕТ СН'!$G$5-'СЕТ СН'!$G$24</f>
        <v>2779.2863642500001</v>
      </c>
      <c r="R51" s="36">
        <f>SUMIFS(СВЦЭМ!$D$39:$D$782,СВЦЭМ!$A$39:$A$782,$A51,СВЦЭМ!$B$39:$B$782,R$47)+'СЕТ СН'!$G$14+СВЦЭМ!$D$10+'СЕТ СН'!$G$5-'СЕТ СН'!$G$24</f>
        <v>2773.4039388299998</v>
      </c>
      <c r="S51" s="36">
        <f>SUMIFS(СВЦЭМ!$D$39:$D$782,СВЦЭМ!$A$39:$A$782,$A51,СВЦЭМ!$B$39:$B$782,S$47)+'СЕТ СН'!$G$14+СВЦЭМ!$D$10+'СЕТ СН'!$G$5-'СЕТ СН'!$G$24</f>
        <v>2737.3992886300002</v>
      </c>
      <c r="T51" s="36">
        <f>SUMIFS(СВЦЭМ!$D$39:$D$782,СВЦЭМ!$A$39:$A$782,$A51,СВЦЭМ!$B$39:$B$782,T$47)+'СЕТ СН'!$G$14+СВЦЭМ!$D$10+'СЕТ СН'!$G$5-'СЕТ СН'!$G$24</f>
        <v>2709.7621647800001</v>
      </c>
      <c r="U51" s="36">
        <f>SUMIFS(СВЦЭМ!$D$39:$D$782,СВЦЭМ!$A$39:$A$782,$A51,СВЦЭМ!$B$39:$B$782,U$47)+'СЕТ СН'!$G$14+СВЦЭМ!$D$10+'СЕТ СН'!$G$5-'СЕТ СН'!$G$24</f>
        <v>2683.7261006799999</v>
      </c>
      <c r="V51" s="36">
        <f>SUMIFS(СВЦЭМ!$D$39:$D$782,СВЦЭМ!$A$39:$A$782,$A51,СВЦЭМ!$B$39:$B$782,V$47)+'СЕТ СН'!$G$14+СВЦЭМ!$D$10+'СЕТ СН'!$G$5-'СЕТ СН'!$G$24</f>
        <v>2662.2663301100001</v>
      </c>
      <c r="W51" s="36">
        <f>SUMIFS(СВЦЭМ!$D$39:$D$782,СВЦЭМ!$A$39:$A$782,$A51,СВЦЭМ!$B$39:$B$782,W$47)+'СЕТ СН'!$G$14+СВЦЭМ!$D$10+'СЕТ СН'!$G$5-'СЕТ СН'!$G$24</f>
        <v>2670.3917151300002</v>
      </c>
      <c r="X51" s="36">
        <f>SUMIFS(СВЦЭМ!$D$39:$D$782,СВЦЭМ!$A$39:$A$782,$A51,СВЦЭМ!$B$39:$B$782,X$47)+'СЕТ СН'!$G$14+СВЦЭМ!$D$10+'СЕТ СН'!$G$5-'СЕТ СН'!$G$24</f>
        <v>2687.6886794500001</v>
      </c>
      <c r="Y51" s="36">
        <f>SUMIFS(СВЦЭМ!$D$39:$D$782,СВЦЭМ!$A$39:$A$782,$A51,СВЦЭМ!$B$39:$B$782,Y$47)+'СЕТ СН'!$G$14+СВЦЭМ!$D$10+'СЕТ СН'!$G$5-'СЕТ СН'!$G$24</f>
        <v>2710.0349435899998</v>
      </c>
    </row>
    <row r="52" spans="1:25" ht="15.75" x14ac:dyDescent="0.2">
      <c r="A52" s="35">
        <f t="shared" si="1"/>
        <v>44444</v>
      </c>
      <c r="B52" s="36">
        <f>SUMIFS(СВЦЭМ!$D$39:$D$782,СВЦЭМ!$A$39:$A$782,$A52,СВЦЭМ!$B$39:$B$782,B$47)+'СЕТ СН'!$G$14+СВЦЭМ!$D$10+'СЕТ СН'!$G$5-'СЕТ СН'!$G$24</f>
        <v>2732.5505910100001</v>
      </c>
      <c r="C52" s="36">
        <f>SUMIFS(СВЦЭМ!$D$39:$D$782,СВЦЭМ!$A$39:$A$782,$A52,СВЦЭМ!$B$39:$B$782,C$47)+'СЕТ СН'!$G$14+СВЦЭМ!$D$10+'СЕТ СН'!$G$5-'СЕТ СН'!$G$24</f>
        <v>2811.9821933399999</v>
      </c>
      <c r="D52" s="36">
        <f>SUMIFS(СВЦЭМ!$D$39:$D$782,СВЦЭМ!$A$39:$A$782,$A52,СВЦЭМ!$B$39:$B$782,D$47)+'СЕТ СН'!$G$14+СВЦЭМ!$D$10+'СЕТ СН'!$G$5-'СЕТ СН'!$G$24</f>
        <v>2885.3436239299999</v>
      </c>
      <c r="E52" s="36">
        <f>SUMIFS(СВЦЭМ!$D$39:$D$782,СВЦЭМ!$A$39:$A$782,$A52,СВЦЭМ!$B$39:$B$782,E$47)+'СЕТ СН'!$G$14+СВЦЭМ!$D$10+'СЕТ СН'!$G$5-'СЕТ СН'!$G$24</f>
        <v>2914.3174625299998</v>
      </c>
      <c r="F52" s="36">
        <f>SUMIFS(СВЦЭМ!$D$39:$D$782,СВЦЭМ!$A$39:$A$782,$A52,СВЦЭМ!$B$39:$B$782,F$47)+'СЕТ СН'!$G$14+СВЦЭМ!$D$10+'СЕТ СН'!$G$5-'СЕТ СН'!$G$24</f>
        <v>2937.4625736100002</v>
      </c>
      <c r="G52" s="36">
        <f>SUMIFS(СВЦЭМ!$D$39:$D$782,СВЦЭМ!$A$39:$A$782,$A52,СВЦЭМ!$B$39:$B$782,G$47)+'СЕТ СН'!$G$14+СВЦЭМ!$D$10+'СЕТ СН'!$G$5-'СЕТ СН'!$G$24</f>
        <v>2945.84315294</v>
      </c>
      <c r="H52" s="36">
        <f>SUMIFS(СВЦЭМ!$D$39:$D$782,СВЦЭМ!$A$39:$A$782,$A52,СВЦЭМ!$B$39:$B$782,H$47)+'СЕТ СН'!$G$14+СВЦЭМ!$D$10+'СЕТ СН'!$G$5-'СЕТ СН'!$G$24</f>
        <v>2924.0754128899998</v>
      </c>
      <c r="I52" s="36">
        <f>SUMIFS(СВЦЭМ!$D$39:$D$782,СВЦЭМ!$A$39:$A$782,$A52,СВЦЭМ!$B$39:$B$782,I$47)+'СЕТ СН'!$G$14+СВЦЭМ!$D$10+'СЕТ СН'!$G$5-'СЕТ СН'!$G$24</f>
        <v>2855.2286930999999</v>
      </c>
      <c r="J52" s="36">
        <f>SUMIFS(СВЦЭМ!$D$39:$D$782,СВЦЭМ!$A$39:$A$782,$A52,СВЦЭМ!$B$39:$B$782,J$47)+'СЕТ СН'!$G$14+СВЦЭМ!$D$10+'СЕТ СН'!$G$5-'СЕТ СН'!$G$24</f>
        <v>2769.7909188399999</v>
      </c>
      <c r="K52" s="36">
        <f>SUMIFS(СВЦЭМ!$D$39:$D$782,СВЦЭМ!$A$39:$A$782,$A52,СВЦЭМ!$B$39:$B$782,K$47)+'СЕТ СН'!$G$14+СВЦЭМ!$D$10+'СЕТ СН'!$G$5-'СЕТ СН'!$G$24</f>
        <v>2704.4431493699999</v>
      </c>
      <c r="L52" s="36">
        <f>SUMIFS(СВЦЭМ!$D$39:$D$782,СВЦЭМ!$A$39:$A$782,$A52,СВЦЭМ!$B$39:$B$782,L$47)+'СЕТ СН'!$G$14+СВЦЭМ!$D$10+'СЕТ СН'!$G$5-'СЕТ СН'!$G$24</f>
        <v>2705.1503338399998</v>
      </c>
      <c r="M52" s="36">
        <f>SUMIFS(СВЦЭМ!$D$39:$D$782,СВЦЭМ!$A$39:$A$782,$A52,СВЦЭМ!$B$39:$B$782,M$47)+'СЕТ СН'!$G$14+СВЦЭМ!$D$10+'СЕТ СН'!$G$5-'СЕТ СН'!$G$24</f>
        <v>2704.4425586900002</v>
      </c>
      <c r="N52" s="36">
        <f>SUMIFS(СВЦЭМ!$D$39:$D$782,СВЦЭМ!$A$39:$A$782,$A52,СВЦЭМ!$B$39:$B$782,N$47)+'СЕТ СН'!$G$14+СВЦЭМ!$D$10+'СЕТ СН'!$G$5-'СЕТ СН'!$G$24</f>
        <v>2705.5373330800003</v>
      </c>
      <c r="O52" s="36">
        <f>SUMIFS(СВЦЭМ!$D$39:$D$782,СВЦЭМ!$A$39:$A$782,$A52,СВЦЭМ!$B$39:$B$782,O$47)+'СЕТ СН'!$G$14+СВЦЭМ!$D$10+'СЕТ СН'!$G$5-'СЕТ СН'!$G$24</f>
        <v>2731.83091715</v>
      </c>
      <c r="P52" s="36">
        <f>SUMIFS(СВЦЭМ!$D$39:$D$782,СВЦЭМ!$A$39:$A$782,$A52,СВЦЭМ!$B$39:$B$782,P$47)+'СЕТ СН'!$G$14+СВЦЭМ!$D$10+'СЕТ СН'!$G$5-'СЕТ СН'!$G$24</f>
        <v>2764.7201126499999</v>
      </c>
      <c r="Q52" s="36">
        <f>SUMIFS(СВЦЭМ!$D$39:$D$782,СВЦЭМ!$A$39:$A$782,$A52,СВЦЭМ!$B$39:$B$782,Q$47)+'СЕТ СН'!$G$14+СВЦЭМ!$D$10+'СЕТ СН'!$G$5-'СЕТ СН'!$G$24</f>
        <v>2772.8809330100003</v>
      </c>
      <c r="R52" s="36">
        <f>SUMIFS(СВЦЭМ!$D$39:$D$782,СВЦЭМ!$A$39:$A$782,$A52,СВЦЭМ!$B$39:$B$782,R$47)+'СЕТ СН'!$G$14+СВЦЭМ!$D$10+'СЕТ СН'!$G$5-'СЕТ СН'!$G$24</f>
        <v>2765.7277520600001</v>
      </c>
      <c r="S52" s="36">
        <f>SUMIFS(СВЦЭМ!$D$39:$D$782,СВЦЭМ!$A$39:$A$782,$A52,СВЦЭМ!$B$39:$B$782,S$47)+'СЕТ СН'!$G$14+СВЦЭМ!$D$10+'СЕТ СН'!$G$5-'СЕТ СН'!$G$24</f>
        <v>2719.3395839599998</v>
      </c>
      <c r="T52" s="36">
        <f>SUMIFS(СВЦЭМ!$D$39:$D$782,СВЦЭМ!$A$39:$A$782,$A52,СВЦЭМ!$B$39:$B$782,T$47)+'СЕТ СН'!$G$14+СВЦЭМ!$D$10+'СЕТ СН'!$G$5-'СЕТ СН'!$G$24</f>
        <v>2691.6183595399998</v>
      </c>
      <c r="U52" s="36">
        <f>SUMIFS(СВЦЭМ!$D$39:$D$782,СВЦЭМ!$A$39:$A$782,$A52,СВЦЭМ!$B$39:$B$782,U$47)+'СЕТ СН'!$G$14+СВЦЭМ!$D$10+'СЕТ СН'!$G$5-'СЕТ СН'!$G$24</f>
        <v>2662.6939297600002</v>
      </c>
      <c r="V52" s="36">
        <f>SUMIFS(СВЦЭМ!$D$39:$D$782,СВЦЭМ!$A$39:$A$782,$A52,СВЦЭМ!$B$39:$B$782,V$47)+'СЕТ СН'!$G$14+СВЦЭМ!$D$10+'СЕТ СН'!$G$5-'СЕТ СН'!$G$24</f>
        <v>2661.7153656300002</v>
      </c>
      <c r="W52" s="36">
        <f>SUMIFS(СВЦЭМ!$D$39:$D$782,СВЦЭМ!$A$39:$A$782,$A52,СВЦЭМ!$B$39:$B$782,W$47)+'СЕТ СН'!$G$14+СВЦЭМ!$D$10+'СЕТ СН'!$G$5-'СЕТ СН'!$G$24</f>
        <v>2685.0672105100002</v>
      </c>
      <c r="X52" s="36">
        <f>SUMIFS(СВЦЭМ!$D$39:$D$782,СВЦЭМ!$A$39:$A$782,$A52,СВЦЭМ!$B$39:$B$782,X$47)+'СЕТ СН'!$G$14+СВЦЭМ!$D$10+'СЕТ СН'!$G$5-'СЕТ СН'!$G$24</f>
        <v>2728.3108162099998</v>
      </c>
      <c r="Y52" s="36">
        <f>SUMIFS(СВЦЭМ!$D$39:$D$782,СВЦЭМ!$A$39:$A$782,$A52,СВЦЭМ!$B$39:$B$782,Y$47)+'СЕТ СН'!$G$14+СВЦЭМ!$D$10+'СЕТ СН'!$G$5-'СЕТ СН'!$G$24</f>
        <v>2787.6926297700002</v>
      </c>
    </row>
    <row r="53" spans="1:25" ht="15.75" x14ac:dyDescent="0.2">
      <c r="A53" s="35">
        <f t="shared" si="1"/>
        <v>44445</v>
      </c>
      <c r="B53" s="36">
        <f>SUMIFS(СВЦЭМ!$D$39:$D$782,СВЦЭМ!$A$39:$A$782,$A53,СВЦЭМ!$B$39:$B$782,B$47)+'СЕТ СН'!$G$14+СВЦЭМ!$D$10+'СЕТ СН'!$G$5-'СЕТ СН'!$G$24</f>
        <v>2802.33194912</v>
      </c>
      <c r="C53" s="36">
        <f>SUMIFS(СВЦЭМ!$D$39:$D$782,СВЦЭМ!$A$39:$A$782,$A53,СВЦЭМ!$B$39:$B$782,C$47)+'СЕТ СН'!$G$14+СВЦЭМ!$D$10+'СЕТ СН'!$G$5-'СЕТ СН'!$G$24</f>
        <v>2881.4603828499999</v>
      </c>
      <c r="D53" s="36">
        <f>SUMIFS(СВЦЭМ!$D$39:$D$782,СВЦЭМ!$A$39:$A$782,$A53,СВЦЭМ!$B$39:$B$782,D$47)+'СЕТ СН'!$G$14+СВЦЭМ!$D$10+'СЕТ СН'!$G$5-'СЕТ СН'!$G$24</f>
        <v>2947.60938485</v>
      </c>
      <c r="E53" s="36">
        <f>SUMIFS(СВЦЭМ!$D$39:$D$782,СВЦЭМ!$A$39:$A$782,$A53,СВЦЭМ!$B$39:$B$782,E$47)+'СЕТ СН'!$G$14+СВЦЭМ!$D$10+'СЕТ СН'!$G$5-'СЕТ СН'!$G$24</f>
        <v>2977.3811841799998</v>
      </c>
      <c r="F53" s="36">
        <f>SUMIFS(СВЦЭМ!$D$39:$D$782,СВЦЭМ!$A$39:$A$782,$A53,СВЦЭМ!$B$39:$B$782,F$47)+'СЕТ СН'!$G$14+СВЦЭМ!$D$10+'СЕТ СН'!$G$5-'СЕТ СН'!$G$24</f>
        <v>2985.0497395100001</v>
      </c>
      <c r="G53" s="36">
        <f>SUMIFS(СВЦЭМ!$D$39:$D$782,СВЦЭМ!$A$39:$A$782,$A53,СВЦЭМ!$B$39:$B$782,G$47)+'СЕТ СН'!$G$14+СВЦЭМ!$D$10+'СЕТ СН'!$G$5-'СЕТ СН'!$G$24</f>
        <v>2986.8546537499997</v>
      </c>
      <c r="H53" s="36">
        <f>SUMIFS(СВЦЭМ!$D$39:$D$782,СВЦЭМ!$A$39:$A$782,$A53,СВЦЭМ!$B$39:$B$782,H$47)+'СЕТ СН'!$G$14+СВЦЭМ!$D$10+'СЕТ СН'!$G$5-'СЕТ СН'!$G$24</f>
        <v>2928.7178490699998</v>
      </c>
      <c r="I53" s="36">
        <f>SUMIFS(СВЦЭМ!$D$39:$D$782,СВЦЭМ!$A$39:$A$782,$A53,СВЦЭМ!$B$39:$B$782,I$47)+'СЕТ СН'!$G$14+СВЦЭМ!$D$10+'СЕТ СН'!$G$5-'СЕТ СН'!$G$24</f>
        <v>2839.24878713</v>
      </c>
      <c r="J53" s="36">
        <f>SUMIFS(СВЦЭМ!$D$39:$D$782,СВЦЭМ!$A$39:$A$782,$A53,СВЦЭМ!$B$39:$B$782,J$47)+'СЕТ СН'!$G$14+СВЦЭМ!$D$10+'СЕТ СН'!$G$5-'СЕТ СН'!$G$24</f>
        <v>2756.3298246700001</v>
      </c>
      <c r="K53" s="36">
        <f>SUMIFS(СВЦЭМ!$D$39:$D$782,СВЦЭМ!$A$39:$A$782,$A53,СВЦЭМ!$B$39:$B$782,K$47)+'СЕТ СН'!$G$14+СВЦЭМ!$D$10+'СЕТ СН'!$G$5-'СЕТ СН'!$G$24</f>
        <v>2736.80228382</v>
      </c>
      <c r="L53" s="36">
        <f>SUMIFS(СВЦЭМ!$D$39:$D$782,СВЦЭМ!$A$39:$A$782,$A53,СВЦЭМ!$B$39:$B$782,L$47)+'СЕТ СН'!$G$14+СВЦЭМ!$D$10+'СЕТ СН'!$G$5-'СЕТ СН'!$G$24</f>
        <v>2732.5261827899999</v>
      </c>
      <c r="M53" s="36">
        <f>SUMIFS(СВЦЭМ!$D$39:$D$782,СВЦЭМ!$A$39:$A$782,$A53,СВЦЭМ!$B$39:$B$782,M$47)+'СЕТ СН'!$G$14+СВЦЭМ!$D$10+'СЕТ СН'!$G$5-'СЕТ СН'!$G$24</f>
        <v>2727.8706899500003</v>
      </c>
      <c r="N53" s="36">
        <f>SUMIFS(СВЦЭМ!$D$39:$D$782,СВЦЭМ!$A$39:$A$782,$A53,СВЦЭМ!$B$39:$B$782,N$47)+'СЕТ СН'!$G$14+СВЦЭМ!$D$10+'СЕТ СН'!$G$5-'СЕТ СН'!$G$24</f>
        <v>2723.61695629</v>
      </c>
      <c r="O53" s="36">
        <f>SUMIFS(СВЦЭМ!$D$39:$D$782,СВЦЭМ!$A$39:$A$782,$A53,СВЦЭМ!$B$39:$B$782,O$47)+'СЕТ СН'!$G$14+СВЦЭМ!$D$10+'СЕТ СН'!$G$5-'СЕТ СН'!$G$24</f>
        <v>2733.6218811799999</v>
      </c>
      <c r="P53" s="36">
        <f>SUMIFS(СВЦЭМ!$D$39:$D$782,СВЦЭМ!$A$39:$A$782,$A53,СВЦЭМ!$B$39:$B$782,P$47)+'СЕТ СН'!$G$14+СВЦЭМ!$D$10+'СЕТ СН'!$G$5-'СЕТ СН'!$G$24</f>
        <v>2755.2897554299998</v>
      </c>
      <c r="Q53" s="36">
        <f>SUMIFS(СВЦЭМ!$D$39:$D$782,СВЦЭМ!$A$39:$A$782,$A53,СВЦЭМ!$B$39:$B$782,Q$47)+'СЕТ СН'!$G$14+СВЦЭМ!$D$10+'СЕТ СН'!$G$5-'СЕТ СН'!$G$24</f>
        <v>2767.3625364199997</v>
      </c>
      <c r="R53" s="36">
        <f>SUMIFS(СВЦЭМ!$D$39:$D$782,СВЦЭМ!$A$39:$A$782,$A53,СВЦЭМ!$B$39:$B$782,R$47)+'СЕТ СН'!$G$14+СВЦЭМ!$D$10+'СЕТ СН'!$G$5-'СЕТ СН'!$G$24</f>
        <v>2758.3150990200002</v>
      </c>
      <c r="S53" s="36">
        <f>SUMIFS(СВЦЭМ!$D$39:$D$782,СВЦЭМ!$A$39:$A$782,$A53,СВЦЭМ!$B$39:$B$782,S$47)+'СЕТ СН'!$G$14+СВЦЭМ!$D$10+'СЕТ СН'!$G$5-'СЕТ СН'!$G$24</f>
        <v>2740.9577851600002</v>
      </c>
      <c r="T53" s="36">
        <f>SUMIFS(СВЦЭМ!$D$39:$D$782,СВЦЭМ!$A$39:$A$782,$A53,СВЦЭМ!$B$39:$B$782,T$47)+'СЕТ СН'!$G$14+СВЦЭМ!$D$10+'СЕТ СН'!$G$5-'СЕТ СН'!$G$24</f>
        <v>2725.6155533199999</v>
      </c>
      <c r="U53" s="36">
        <f>SUMIFS(СВЦЭМ!$D$39:$D$782,СВЦЭМ!$A$39:$A$782,$A53,СВЦЭМ!$B$39:$B$782,U$47)+'СЕТ СН'!$G$14+СВЦЭМ!$D$10+'СЕТ СН'!$G$5-'СЕТ СН'!$G$24</f>
        <v>2764.1601356900001</v>
      </c>
      <c r="V53" s="36">
        <f>SUMIFS(СВЦЭМ!$D$39:$D$782,СВЦЭМ!$A$39:$A$782,$A53,СВЦЭМ!$B$39:$B$782,V$47)+'СЕТ СН'!$G$14+СВЦЭМ!$D$10+'СЕТ СН'!$G$5-'СЕТ СН'!$G$24</f>
        <v>2785.4134363900002</v>
      </c>
      <c r="W53" s="36">
        <f>SUMIFS(СВЦЭМ!$D$39:$D$782,СВЦЭМ!$A$39:$A$782,$A53,СВЦЭМ!$B$39:$B$782,W$47)+'СЕТ СН'!$G$14+СВЦЭМ!$D$10+'СЕТ СН'!$G$5-'СЕТ СН'!$G$24</f>
        <v>2779.74221253</v>
      </c>
      <c r="X53" s="36">
        <f>SUMIFS(СВЦЭМ!$D$39:$D$782,СВЦЭМ!$A$39:$A$782,$A53,СВЦЭМ!$B$39:$B$782,X$47)+'СЕТ СН'!$G$14+СВЦЭМ!$D$10+'СЕТ СН'!$G$5-'СЕТ СН'!$G$24</f>
        <v>2724.63996572</v>
      </c>
      <c r="Y53" s="36">
        <f>SUMIFS(СВЦЭМ!$D$39:$D$782,СВЦЭМ!$A$39:$A$782,$A53,СВЦЭМ!$B$39:$B$782,Y$47)+'СЕТ СН'!$G$14+СВЦЭМ!$D$10+'СЕТ СН'!$G$5-'СЕТ СН'!$G$24</f>
        <v>2743.1021141199999</v>
      </c>
    </row>
    <row r="54" spans="1:25" ht="15.75" x14ac:dyDescent="0.2">
      <c r="A54" s="35">
        <f t="shared" si="1"/>
        <v>44446</v>
      </c>
      <c r="B54" s="36">
        <f>SUMIFS(СВЦЭМ!$D$39:$D$782,СВЦЭМ!$A$39:$A$782,$A54,СВЦЭМ!$B$39:$B$782,B$47)+'СЕТ СН'!$G$14+СВЦЭМ!$D$10+'СЕТ СН'!$G$5-'СЕТ СН'!$G$24</f>
        <v>2885.13221208</v>
      </c>
      <c r="C54" s="36">
        <f>SUMIFS(СВЦЭМ!$D$39:$D$782,СВЦЭМ!$A$39:$A$782,$A54,СВЦЭМ!$B$39:$B$782,C$47)+'СЕТ СН'!$G$14+СВЦЭМ!$D$10+'СЕТ СН'!$G$5-'СЕТ СН'!$G$24</f>
        <v>2976.6157338200001</v>
      </c>
      <c r="D54" s="36">
        <f>SUMIFS(СВЦЭМ!$D$39:$D$782,СВЦЭМ!$A$39:$A$782,$A54,СВЦЭМ!$B$39:$B$782,D$47)+'СЕТ СН'!$G$14+СВЦЭМ!$D$10+'СЕТ СН'!$G$5-'СЕТ СН'!$G$24</f>
        <v>3036.4238856000002</v>
      </c>
      <c r="E54" s="36">
        <f>SUMIFS(СВЦЭМ!$D$39:$D$782,СВЦЭМ!$A$39:$A$782,$A54,СВЦЭМ!$B$39:$B$782,E$47)+'СЕТ СН'!$G$14+СВЦЭМ!$D$10+'СЕТ СН'!$G$5-'СЕТ СН'!$G$24</f>
        <v>3024.17536036</v>
      </c>
      <c r="F54" s="36">
        <f>SUMIFS(СВЦЭМ!$D$39:$D$782,СВЦЭМ!$A$39:$A$782,$A54,СВЦЭМ!$B$39:$B$782,F$47)+'СЕТ СН'!$G$14+СВЦЭМ!$D$10+'СЕТ СН'!$G$5-'СЕТ СН'!$G$24</f>
        <v>3019.8644382699999</v>
      </c>
      <c r="G54" s="36">
        <f>SUMIFS(СВЦЭМ!$D$39:$D$782,СВЦЭМ!$A$39:$A$782,$A54,СВЦЭМ!$B$39:$B$782,G$47)+'СЕТ СН'!$G$14+СВЦЭМ!$D$10+'СЕТ СН'!$G$5-'СЕТ СН'!$G$24</f>
        <v>3025.31720976</v>
      </c>
      <c r="H54" s="36">
        <f>SUMIFS(СВЦЭМ!$D$39:$D$782,СВЦЭМ!$A$39:$A$782,$A54,СВЦЭМ!$B$39:$B$782,H$47)+'СЕТ СН'!$G$14+СВЦЭМ!$D$10+'СЕТ СН'!$G$5-'СЕТ СН'!$G$24</f>
        <v>2953.2536161899998</v>
      </c>
      <c r="I54" s="36">
        <f>SUMIFS(СВЦЭМ!$D$39:$D$782,СВЦЭМ!$A$39:$A$782,$A54,СВЦЭМ!$B$39:$B$782,I$47)+'СЕТ СН'!$G$14+СВЦЭМ!$D$10+'СЕТ СН'!$G$5-'СЕТ СН'!$G$24</f>
        <v>2871.0879732200001</v>
      </c>
      <c r="J54" s="36">
        <f>SUMIFS(СВЦЭМ!$D$39:$D$782,СВЦЭМ!$A$39:$A$782,$A54,СВЦЭМ!$B$39:$B$782,J$47)+'СЕТ СН'!$G$14+СВЦЭМ!$D$10+'СЕТ СН'!$G$5-'СЕТ СН'!$G$24</f>
        <v>2798.5450396000001</v>
      </c>
      <c r="K54" s="36">
        <f>SUMIFS(СВЦЭМ!$D$39:$D$782,СВЦЭМ!$A$39:$A$782,$A54,СВЦЭМ!$B$39:$B$782,K$47)+'СЕТ СН'!$G$14+СВЦЭМ!$D$10+'СЕТ СН'!$G$5-'СЕТ СН'!$G$24</f>
        <v>2792.1575906200001</v>
      </c>
      <c r="L54" s="36">
        <f>SUMIFS(СВЦЭМ!$D$39:$D$782,СВЦЭМ!$A$39:$A$782,$A54,СВЦЭМ!$B$39:$B$782,L$47)+'СЕТ СН'!$G$14+СВЦЭМ!$D$10+'СЕТ СН'!$G$5-'СЕТ СН'!$G$24</f>
        <v>2788.8803047599999</v>
      </c>
      <c r="M54" s="36">
        <f>SUMIFS(СВЦЭМ!$D$39:$D$782,СВЦЭМ!$A$39:$A$782,$A54,СВЦЭМ!$B$39:$B$782,M$47)+'СЕТ СН'!$G$14+СВЦЭМ!$D$10+'СЕТ СН'!$G$5-'СЕТ СН'!$G$24</f>
        <v>2783.6354501999999</v>
      </c>
      <c r="N54" s="36">
        <f>SUMIFS(СВЦЭМ!$D$39:$D$782,СВЦЭМ!$A$39:$A$782,$A54,СВЦЭМ!$B$39:$B$782,N$47)+'СЕТ СН'!$G$14+СВЦЭМ!$D$10+'СЕТ СН'!$G$5-'СЕТ СН'!$G$24</f>
        <v>2784.8844162599999</v>
      </c>
      <c r="O54" s="36">
        <f>SUMIFS(СВЦЭМ!$D$39:$D$782,СВЦЭМ!$A$39:$A$782,$A54,СВЦЭМ!$B$39:$B$782,O$47)+'СЕТ СН'!$G$14+СВЦЭМ!$D$10+'СЕТ СН'!$G$5-'СЕТ СН'!$G$24</f>
        <v>2809.8454307500001</v>
      </c>
      <c r="P54" s="36">
        <f>SUMIFS(СВЦЭМ!$D$39:$D$782,СВЦЭМ!$A$39:$A$782,$A54,СВЦЭМ!$B$39:$B$782,P$47)+'СЕТ СН'!$G$14+СВЦЭМ!$D$10+'СЕТ СН'!$G$5-'СЕТ СН'!$G$24</f>
        <v>2845.9874320099998</v>
      </c>
      <c r="Q54" s="36">
        <f>SUMIFS(СВЦЭМ!$D$39:$D$782,СВЦЭМ!$A$39:$A$782,$A54,СВЦЭМ!$B$39:$B$782,Q$47)+'СЕТ СН'!$G$14+СВЦЭМ!$D$10+'СЕТ СН'!$G$5-'СЕТ СН'!$G$24</f>
        <v>2852.8066845399999</v>
      </c>
      <c r="R54" s="36">
        <f>SUMIFS(СВЦЭМ!$D$39:$D$782,СВЦЭМ!$A$39:$A$782,$A54,СВЦЭМ!$B$39:$B$782,R$47)+'СЕТ СН'!$G$14+СВЦЭМ!$D$10+'СЕТ СН'!$G$5-'СЕТ СН'!$G$24</f>
        <v>2842.2782947999999</v>
      </c>
      <c r="S54" s="36">
        <f>SUMIFS(СВЦЭМ!$D$39:$D$782,СВЦЭМ!$A$39:$A$782,$A54,СВЦЭМ!$B$39:$B$782,S$47)+'СЕТ СН'!$G$14+СВЦЭМ!$D$10+'СЕТ СН'!$G$5-'СЕТ СН'!$G$24</f>
        <v>2816.5459515399998</v>
      </c>
      <c r="T54" s="36">
        <f>SUMIFS(СВЦЭМ!$D$39:$D$782,СВЦЭМ!$A$39:$A$782,$A54,СВЦЭМ!$B$39:$B$782,T$47)+'СЕТ СН'!$G$14+СВЦЭМ!$D$10+'СЕТ СН'!$G$5-'СЕТ СН'!$G$24</f>
        <v>2782.8405387299999</v>
      </c>
      <c r="U54" s="36">
        <f>SUMIFS(СВЦЭМ!$D$39:$D$782,СВЦЭМ!$A$39:$A$782,$A54,СВЦЭМ!$B$39:$B$782,U$47)+'СЕТ СН'!$G$14+СВЦЭМ!$D$10+'СЕТ СН'!$G$5-'СЕТ СН'!$G$24</f>
        <v>2771.65317491</v>
      </c>
      <c r="V54" s="36">
        <f>SUMIFS(СВЦЭМ!$D$39:$D$782,СВЦЭМ!$A$39:$A$782,$A54,СВЦЭМ!$B$39:$B$782,V$47)+'СЕТ СН'!$G$14+СВЦЭМ!$D$10+'СЕТ СН'!$G$5-'СЕТ СН'!$G$24</f>
        <v>2797.22117497</v>
      </c>
      <c r="W54" s="36">
        <f>SUMIFS(СВЦЭМ!$D$39:$D$782,СВЦЭМ!$A$39:$A$782,$A54,СВЦЭМ!$B$39:$B$782,W$47)+'СЕТ СН'!$G$14+СВЦЭМ!$D$10+'СЕТ СН'!$G$5-'СЕТ СН'!$G$24</f>
        <v>2792.0477657199999</v>
      </c>
      <c r="X54" s="36">
        <f>SUMIFS(СВЦЭМ!$D$39:$D$782,СВЦЭМ!$A$39:$A$782,$A54,СВЦЭМ!$B$39:$B$782,X$47)+'СЕТ СН'!$G$14+СВЦЭМ!$D$10+'СЕТ СН'!$G$5-'СЕТ СН'!$G$24</f>
        <v>2780.4485794399998</v>
      </c>
      <c r="Y54" s="36">
        <f>SUMIFS(СВЦЭМ!$D$39:$D$782,СВЦЭМ!$A$39:$A$782,$A54,СВЦЭМ!$B$39:$B$782,Y$47)+'СЕТ СН'!$G$14+СВЦЭМ!$D$10+'СЕТ СН'!$G$5-'СЕТ СН'!$G$24</f>
        <v>2833.8325411199999</v>
      </c>
    </row>
    <row r="55" spans="1:25" ht="15.75" x14ac:dyDescent="0.2">
      <c r="A55" s="35">
        <f t="shared" si="1"/>
        <v>44447</v>
      </c>
      <c r="B55" s="36">
        <f>SUMIFS(СВЦЭМ!$D$39:$D$782,СВЦЭМ!$A$39:$A$782,$A55,СВЦЭМ!$B$39:$B$782,B$47)+'СЕТ СН'!$G$14+СВЦЭМ!$D$10+'СЕТ СН'!$G$5-'СЕТ СН'!$G$24</f>
        <v>2942.4555343399998</v>
      </c>
      <c r="C55" s="36">
        <f>SUMIFS(СВЦЭМ!$D$39:$D$782,СВЦЭМ!$A$39:$A$782,$A55,СВЦЭМ!$B$39:$B$782,C$47)+'СЕТ СН'!$G$14+СВЦЭМ!$D$10+'СЕТ СН'!$G$5-'СЕТ СН'!$G$24</f>
        <v>3014.9032669099997</v>
      </c>
      <c r="D55" s="36">
        <f>SUMIFS(СВЦЭМ!$D$39:$D$782,СВЦЭМ!$A$39:$A$782,$A55,СВЦЭМ!$B$39:$B$782,D$47)+'СЕТ СН'!$G$14+СВЦЭМ!$D$10+'СЕТ СН'!$G$5-'СЕТ СН'!$G$24</f>
        <v>3070.2238866299999</v>
      </c>
      <c r="E55" s="36">
        <f>SUMIFS(СВЦЭМ!$D$39:$D$782,СВЦЭМ!$A$39:$A$782,$A55,СВЦЭМ!$B$39:$B$782,E$47)+'СЕТ СН'!$G$14+СВЦЭМ!$D$10+'СЕТ СН'!$G$5-'СЕТ СН'!$G$24</f>
        <v>3030.0762843599996</v>
      </c>
      <c r="F55" s="36">
        <f>SUMIFS(СВЦЭМ!$D$39:$D$782,СВЦЭМ!$A$39:$A$782,$A55,СВЦЭМ!$B$39:$B$782,F$47)+'СЕТ СН'!$G$14+СВЦЭМ!$D$10+'СЕТ СН'!$G$5-'СЕТ СН'!$G$24</f>
        <v>3017.4184848</v>
      </c>
      <c r="G55" s="36">
        <f>SUMIFS(СВЦЭМ!$D$39:$D$782,СВЦЭМ!$A$39:$A$782,$A55,СВЦЭМ!$B$39:$B$782,G$47)+'СЕТ СН'!$G$14+СВЦЭМ!$D$10+'СЕТ СН'!$G$5-'СЕТ СН'!$G$24</f>
        <v>3037.44635853</v>
      </c>
      <c r="H55" s="36">
        <f>SUMIFS(СВЦЭМ!$D$39:$D$782,СВЦЭМ!$A$39:$A$782,$A55,СВЦЭМ!$B$39:$B$782,H$47)+'СЕТ СН'!$G$14+СВЦЭМ!$D$10+'СЕТ СН'!$G$5-'СЕТ СН'!$G$24</f>
        <v>2997.6541692999999</v>
      </c>
      <c r="I55" s="36">
        <f>SUMIFS(СВЦЭМ!$D$39:$D$782,СВЦЭМ!$A$39:$A$782,$A55,СВЦЭМ!$B$39:$B$782,I$47)+'СЕТ СН'!$G$14+СВЦЭМ!$D$10+'СЕТ СН'!$G$5-'СЕТ СН'!$G$24</f>
        <v>2897.9940857500001</v>
      </c>
      <c r="J55" s="36">
        <f>SUMIFS(СВЦЭМ!$D$39:$D$782,СВЦЭМ!$A$39:$A$782,$A55,СВЦЭМ!$B$39:$B$782,J$47)+'СЕТ СН'!$G$14+СВЦЭМ!$D$10+'СЕТ СН'!$G$5-'СЕТ СН'!$G$24</f>
        <v>2813.4529312599998</v>
      </c>
      <c r="K55" s="36">
        <f>SUMIFS(СВЦЭМ!$D$39:$D$782,СВЦЭМ!$A$39:$A$782,$A55,СВЦЭМ!$B$39:$B$782,K$47)+'СЕТ СН'!$G$14+СВЦЭМ!$D$10+'СЕТ СН'!$G$5-'СЕТ СН'!$G$24</f>
        <v>2776.70537848</v>
      </c>
      <c r="L55" s="36">
        <f>SUMIFS(СВЦЭМ!$D$39:$D$782,СВЦЭМ!$A$39:$A$782,$A55,СВЦЭМ!$B$39:$B$782,L$47)+'СЕТ СН'!$G$14+СВЦЭМ!$D$10+'СЕТ СН'!$G$5-'СЕТ СН'!$G$24</f>
        <v>2773.0413014800001</v>
      </c>
      <c r="M55" s="36">
        <f>SUMIFS(СВЦЭМ!$D$39:$D$782,СВЦЭМ!$A$39:$A$782,$A55,СВЦЭМ!$B$39:$B$782,M$47)+'СЕТ СН'!$G$14+СВЦЭМ!$D$10+'СЕТ СН'!$G$5-'СЕТ СН'!$G$24</f>
        <v>2761.8697181900002</v>
      </c>
      <c r="N55" s="36">
        <f>SUMIFS(СВЦЭМ!$D$39:$D$782,СВЦЭМ!$A$39:$A$782,$A55,СВЦЭМ!$B$39:$B$782,N$47)+'СЕТ СН'!$G$14+СВЦЭМ!$D$10+'СЕТ СН'!$G$5-'СЕТ СН'!$G$24</f>
        <v>2765.9709399399999</v>
      </c>
      <c r="O55" s="36">
        <f>SUMIFS(СВЦЭМ!$D$39:$D$782,СВЦЭМ!$A$39:$A$782,$A55,СВЦЭМ!$B$39:$B$782,O$47)+'СЕТ СН'!$G$14+СВЦЭМ!$D$10+'СЕТ СН'!$G$5-'СЕТ СН'!$G$24</f>
        <v>2800.7476119299999</v>
      </c>
      <c r="P55" s="36">
        <f>SUMIFS(СВЦЭМ!$D$39:$D$782,СВЦЭМ!$A$39:$A$782,$A55,СВЦЭМ!$B$39:$B$782,P$47)+'СЕТ СН'!$G$14+СВЦЭМ!$D$10+'СЕТ СН'!$G$5-'СЕТ СН'!$G$24</f>
        <v>2833.39166243</v>
      </c>
      <c r="Q55" s="36">
        <f>SUMIFS(СВЦЭМ!$D$39:$D$782,СВЦЭМ!$A$39:$A$782,$A55,СВЦЭМ!$B$39:$B$782,Q$47)+'СЕТ СН'!$G$14+СВЦЭМ!$D$10+'СЕТ СН'!$G$5-'СЕТ СН'!$G$24</f>
        <v>2831.78415976</v>
      </c>
      <c r="R55" s="36">
        <f>SUMIFS(СВЦЭМ!$D$39:$D$782,СВЦЭМ!$A$39:$A$782,$A55,СВЦЭМ!$B$39:$B$782,R$47)+'СЕТ СН'!$G$14+СВЦЭМ!$D$10+'СЕТ СН'!$G$5-'СЕТ СН'!$G$24</f>
        <v>2830.6789780300001</v>
      </c>
      <c r="S55" s="36">
        <f>SUMIFS(СВЦЭМ!$D$39:$D$782,СВЦЭМ!$A$39:$A$782,$A55,СВЦЭМ!$B$39:$B$782,S$47)+'СЕТ СН'!$G$14+СВЦЭМ!$D$10+'СЕТ СН'!$G$5-'СЕТ СН'!$G$24</f>
        <v>2802.3460000200002</v>
      </c>
      <c r="T55" s="36">
        <f>SUMIFS(СВЦЭМ!$D$39:$D$782,СВЦЭМ!$A$39:$A$782,$A55,СВЦЭМ!$B$39:$B$782,T$47)+'СЕТ СН'!$G$14+СВЦЭМ!$D$10+'СЕТ СН'!$G$5-'СЕТ СН'!$G$24</f>
        <v>2768.5395764599998</v>
      </c>
      <c r="U55" s="36">
        <f>SUMIFS(СВЦЭМ!$D$39:$D$782,СВЦЭМ!$A$39:$A$782,$A55,СВЦЭМ!$B$39:$B$782,U$47)+'СЕТ СН'!$G$14+СВЦЭМ!$D$10+'СЕТ СН'!$G$5-'СЕТ СН'!$G$24</f>
        <v>2766.6172529400001</v>
      </c>
      <c r="V55" s="36">
        <f>SUMIFS(СВЦЭМ!$D$39:$D$782,СВЦЭМ!$A$39:$A$782,$A55,СВЦЭМ!$B$39:$B$782,V$47)+'СЕТ СН'!$G$14+СВЦЭМ!$D$10+'СЕТ СН'!$G$5-'СЕТ СН'!$G$24</f>
        <v>2759.2234894399999</v>
      </c>
      <c r="W55" s="36">
        <f>SUMIFS(СВЦЭМ!$D$39:$D$782,СВЦЭМ!$A$39:$A$782,$A55,СВЦЭМ!$B$39:$B$782,W$47)+'СЕТ СН'!$G$14+СВЦЭМ!$D$10+'СЕТ СН'!$G$5-'СЕТ СН'!$G$24</f>
        <v>2753.9266574100002</v>
      </c>
      <c r="X55" s="36">
        <f>SUMIFS(СВЦЭМ!$D$39:$D$782,СВЦЭМ!$A$39:$A$782,$A55,СВЦЭМ!$B$39:$B$782,X$47)+'СЕТ СН'!$G$14+СВЦЭМ!$D$10+'СЕТ СН'!$G$5-'СЕТ СН'!$G$24</f>
        <v>2785.2261642799999</v>
      </c>
      <c r="Y55" s="36">
        <f>SUMIFS(СВЦЭМ!$D$39:$D$782,СВЦЭМ!$A$39:$A$782,$A55,СВЦЭМ!$B$39:$B$782,Y$47)+'СЕТ СН'!$G$14+СВЦЭМ!$D$10+'СЕТ СН'!$G$5-'СЕТ СН'!$G$24</f>
        <v>2844.4858207500001</v>
      </c>
    </row>
    <row r="56" spans="1:25" ht="15.75" x14ac:dyDescent="0.2">
      <c r="A56" s="35">
        <f t="shared" si="1"/>
        <v>44448</v>
      </c>
      <c r="B56" s="36">
        <f>SUMIFS(СВЦЭМ!$D$39:$D$782,СВЦЭМ!$A$39:$A$782,$A56,СВЦЭМ!$B$39:$B$782,B$47)+'СЕТ СН'!$G$14+СВЦЭМ!$D$10+'СЕТ СН'!$G$5-'СЕТ СН'!$G$24</f>
        <v>2958.0529548</v>
      </c>
      <c r="C56" s="36">
        <f>SUMIFS(СВЦЭМ!$D$39:$D$782,СВЦЭМ!$A$39:$A$782,$A56,СВЦЭМ!$B$39:$B$782,C$47)+'СЕТ СН'!$G$14+СВЦЭМ!$D$10+'СЕТ СН'!$G$5-'СЕТ СН'!$G$24</f>
        <v>3046.2037111199998</v>
      </c>
      <c r="D56" s="36">
        <f>SUMIFS(СВЦЭМ!$D$39:$D$782,СВЦЭМ!$A$39:$A$782,$A56,СВЦЭМ!$B$39:$B$782,D$47)+'СЕТ СН'!$G$14+СВЦЭМ!$D$10+'СЕТ СН'!$G$5-'СЕТ СН'!$G$24</f>
        <v>3111.3534972999996</v>
      </c>
      <c r="E56" s="36">
        <f>SUMIFS(СВЦЭМ!$D$39:$D$782,СВЦЭМ!$A$39:$A$782,$A56,СВЦЭМ!$B$39:$B$782,E$47)+'СЕТ СН'!$G$14+СВЦЭМ!$D$10+'СЕТ СН'!$G$5-'СЕТ СН'!$G$24</f>
        <v>3128.21551249</v>
      </c>
      <c r="F56" s="36">
        <f>SUMIFS(СВЦЭМ!$D$39:$D$782,СВЦЭМ!$A$39:$A$782,$A56,СВЦЭМ!$B$39:$B$782,F$47)+'СЕТ СН'!$G$14+СВЦЭМ!$D$10+'СЕТ СН'!$G$5-'СЕТ СН'!$G$24</f>
        <v>3134.9506228700002</v>
      </c>
      <c r="G56" s="36">
        <f>SUMIFS(СВЦЭМ!$D$39:$D$782,СВЦЭМ!$A$39:$A$782,$A56,СВЦЭМ!$B$39:$B$782,G$47)+'СЕТ СН'!$G$14+СВЦЭМ!$D$10+'СЕТ СН'!$G$5-'СЕТ СН'!$G$24</f>
        <v>3116.6321894499997</v>
      </c>
      <c r="H56" s="36">
        <f>SUMIFS(СВЦЭМ!$D$39:$D$782,СВЦЭМ!$A$39:$A$782,$A56,СВЦЭМ!$B$39:$B$782,H$47)+'СЕТ СН'!$G$14+СВЦЭМ!$D$10+'СЕТ СН'!$G$5-'СЕТ СН'!$G$24</f>
        <v>3052.1676429099998</v>
      </c>
      <c r="I56" s="36">
        <f>SUMIFS(СВЦЭМ!$D$39:$D$782,СВЦЭМ!$A$39:$A$782,$A56,СВЦЭМ!$B$39:$B$782,I$47)+'СЕТ СН'!$G$14+СВЦЭМ!$D$10+'СЕТ СН'!$G$5-'СЕТ СН'!$G$24</f>
        <v>2949.0367757499998</v>
      </c>
      <c r="J56" s="36">
        <f>SUMIFS(СВЦЭМ!$D$39:$D$782,СВЦЭМ!$A$39:$A$782,$A56,СВЦЭМ!$B$39:$B$782,J$47)+'СЕТ СН'!$G$14+СВЦЭМ!$D$10+'СЕТ СН'!$G$5-'СЕТ СН'!$G$24</f>
        <v>2854.2772688200002</v>
      </c>
      <c r="K56" s="36">
        <f>SUMIFS(СВЦЭМ!$D$39:$D$782,СВЦЭМ!$A$39:$A$782,$A56,СВЦЭМ!$B$39:$B$782,K$47)+'СЕТ СН'!$G$14+СВЦЭМ!$D$10+'СЕТ СН'!$G$5-'СЕТ СН'!$G$24</f>
        <v>2816.0611658799999</v>
      </c>
      <c r="L56" s="36">
        <f>SUMIFS(СВЦЭМ!$D$39:$D$782,СВЦЭМ!$A$39:$A$782,$A56,СВЦЭМ!$B$39:$B$782,L$47)+'СЕТ СН'!$G$14+СВЦЭМ!$D$10+'СЕТ СН'!$G$5-'СЕТ СН'!$G$24</f>
        <v>2808.0065228900003</v>
      </c>
      <c r="M56" s="36">
        <f>SUMIFS(СВЦЭМ!$D$39:$D$782,СВЦЭМ!$A$39:$A$782,$A56,СВЦЭМ!$B$39:$B$782,M$47)+'СЕТ СН'!$G$14+СВЦЭМ!$D$10+'СЕТ СН'!$G$5-'СЕТ СН'!$G$24</f>
        <v>2795.6741542300001</v>
      </c>
      <c r="N56" s="36">
        <f>SUMIFS(СВЦЭМ!$D$39:$D$782,СВЦЭМ!$A$39:$A$782,$A56,СВЦЭМ!$B$39:$B$782,N$47)+'СЕТ СН'!$G$14+СВЦЭМ!$D$10+'СЕТ СН'!$G$5-'СЕТ СН'!$G$24</f>
        <v>2799.2817671299999</v>
      </c>
      <c r="O56" s="36">
        <f>SUMIFS(СВЦЭМ!$D$39:$D$782,СВЦЭМ!$A$39:$A$782,$A56,СВЦЭМ!$B$39:$B$782,O$47)+'СЕТ СН'!$G$14+СВЦЭМ!$D$10+'СЕТ СН'!$G$5-'СЕТ СН'!$G$24</f>
        <v>2828.7630200900003</v>
      </c>
      <c r="P56" s="36">
        <f>SUMIFS(СВЦЭМ!$D$39:$D$782,СВЦЭМ!$A$39:$A$782,$A56,СВЦЭМ!$B$39:$B$782,P$47)+'СЕТ СН'!$G$14+СВЦЭМ!$D$10+'СЕТ СН'!$G$5-'СЕТ СН'!$G$24</f>
        <v>2863.70095072</v>
      </c>
      <c r="Q56" s="36">
        <f>SUMIFS(СВЦЭМ!$D$39:$D$782,СВЦЭМ!$A$39:$A$782,$A56,СВЦЭМ!$B$39:$B$782,Q$47)+'СЕТ СН'!$G$14+СВЦЭМ!$D$10+'СЕТ СН'!$G$5-'СЕТ СН'!$G$24</f>
        <v>2873.6415198099999</v>
      </c>
      <c r="R56" s="36">
        <f>SUMIFS(СВЦЭМ!$D$39:$D$782,СВЦЭМ!$A$39:$A$782,$A56,СВЦЭМ!$B$39:$B$782,R$47)+'СЕТ СН'!$G$14+СВЦЭМ!$D$10+'СЕТ СН'!$G$5-'СЕТ СН'!$G$24</f>
        <v>2864.2087721500002</v>
      </c>
      <c r="S56" s="36">
        <f>SUMIFS(СВЦЭМ!$D$39:$D$782,СВЦЭМ!$A$39:$A$782,$A56,СВЦЭМ!$B$39:$B$782,S$47)+'СЕТ СН'!$G$14+СВЦЭМ!$D$10+'СЕТ СН'!$G$5-'СЕТ СН'!$G$24</f>
        <v>2836.9809841900001</v>
      </c>
      <c r="T56" s="36">
        <f>SUMIFS(СВЦЭМ!$D$39:$D$782,СВЦЭМ!$A$39:$A$782,$A56,СВЦЭМ!$B$39:$B$782,T$47)+'СЕТ СН'!$G$14+СВЦЭМ!$D$10+'СЕТ СН'!$G$5-'СЕТ СН'!$G$24</f>
        <v>2801.9224984699999</v>
      </c>
      <c r="U56" s="36">
        <f>SUMIFS(СВЦЭМ!$D$39:$D$782,СВЦЭМ!$A$39:$A$782,$A56,СВЦЭМ!$B$39:$B$782,U$47)+'СЕТ СН'!$G$14+СВЦЭМ!$D$10+'СЕТ СН'!$G$5-'СЕТ СН'!$G$24</f>
        <v>2788.2656413300001</v>
      </c>
      <c r="V56" s="36">
        <f>SUMIFS(СВЦЭМ!$D$39:$D$782,СВЦЭМ!$A$39:$A$782,$A56,СВЦЭМ!$B$39:$B$782,V$47)+'СЕТ СН'!$G$14+СВЦЭМ!$D$10+'СЕТ СН'!$G$5-'СЕТ СН'!$G$24</f>
        <v>2800.12736898</v>
      </c>
      <c r="W56" s="36">
        <f>SUMIFS(СВЦЭМ!$D$39:$D$782,СВЦЭМ!$A$39:$A$782,$A56,СВЦЭМ!$B$39:$B$782,W$47)+'СЕТ СН'!$G$14+СВЦЭМ!$D$10+'СЕТ СН'!$G$5-'СЕТ СН'!$G$24</f>
        <v>2786.72267878</v>
      </c>
      <c r="X56" s="36">
        <f>SUMIFS(СВЦЭМ!$D$39:$D$782,СВЦЭМ!$A$39:$A$782,$A56,СВЦЭМ!$B$39:$B$782,X$47)+'СЕТ СН'!$G$14+СВЦЭМ!$D$10+'СЕТ СН'!$G$5-'СЕТ СН'!$G$24</f>
        <v>2948.4269917500001</v>
      </c>
      <c r="Y56" s="36">
        <f>SUMIFS(СВЦЭМ!$D$39:$D$782,СВЦЭМ!$A$39:$A$782,$A56,СВЦЭМ!$B$39:$B$782,Y$47)+'СЕТ СН'!$G$14+СВЦЭМ!$D$10+'СЕТ СН'!$G$5-'СЕТ СН'!$G$24</f>
        <v>2934.4177591899997</v>
      </c>
    </row>
    <row r="57" spans="1:25" ht="15.75" x14ac:dyDescent="0.2">
      <c r="A57" s="35">
        <f t="shared" si="1"/>
        <v>44449</v>
      </c>
      <c r="B57" s="36">
        <f>SUMIFS(СВЦЭМ!$D$39:$D$782,СВЦЭМ!$A$39:$A$782,$A57,СВЦЭМ!$B$39:$B$782,B$47)+'СЕТ СН'!$G$14+СВЦЭМ!$D$10+'СЕТ СН'!$G$5-'СЕТ СН'!$G$24</f>
        <v>2915.3358662099999</v>
      </c>
      <c r="C57" s="36">
        <f>SUMIFS(СВЦЭМ!$D$39:$D$782,СВЦЭМ!$A$39:$A$782,$A57,СВЦЭМ!$B$39:$B$782,C$47)+'СЕТ СН'!$G$14+СВЦЭМ!$D$10+'СЕТ СН'!$G$5-'СЕТ СН'!$G$24</f>
        <v>3002.6199939799999</v>
      </c>
      <c r="D57" s="36">
        <f>SUMIFS(СВЦЭМ!$D$39:$D$782,СВЦЭМ!$A$39:$A$782,$A57,СВЦЭМ!$B$39:$B$782,D$47)+'СЕТ СН'!$G$14+СВЦЭМ!$D$10+'СЕТ СН'!$G$5-'СЕТ СН'!$G$24</f>
        <v>3057.2846815399998</v>
      </c>
      <c r="E57" s="36">
        <f>SUMIFS(СВЦЭМ!$D$39:$D$782,СВЦЭМ!$A$39:$A$782,$A57,СВЦЭМ!$B$39:$B$782,E$47)+'СЕТ СН'!$G$14+СВЦЭМ!$D$10+'СЕТ СН'!$G$5-'СЕТ СН'!$G$24</f>
        <v>3085.2498679599998</v>
      </c>
      <c r="F57" s="36">
        <f>SUMIFS(СВЦЭМ!$D$39:$D$782,СВЦЭМ!$A$39:$A$782,$A57,СВЦЭМ!$B$39:$B$782,F$47)+'СЕТ СН'!$G$14+СВЦЭМ!$D$10+'СЕТ СН'!$G$5-'СЕТ СН'!$G$24</f>
        <v>3053.0967597999997</v>
      </c>
      <c r="G57" s="36">
        <f>SUMIFS(СВЦЭМ!$D$39:$D$782,СВЦЭМ!$A$39:$A$782,$A57,СВЦЭМ!$B$39:$B$782,G$47)+'СЕТ СН'!$G$14+СВЦЭМ!$D$10+'СЕТ СН'!$G$5-'СЕТ СН'!$G$24</f>
        <v>3028.9508779799999</v>
      </c>
      <c r="H57" s="36">
        <f>SUMIFS(СВЦЭМ!$D$39:$D$782,СВЦЭМ!$A$39:$A$782,$A57,СВЦЭМ!$B$39:$B$782,H$47)+'СЕТ СН'!$G$14+СВЦЭМ!$D$10+'СЕТ СН'!$G$5-'СЕТ СН'!$G$24</f>
        <v>2965.6294909999997</v>
      </c>
      <c r="I57" s="36">
        <f>SUMIFS(СВЦЭМ!$D$39:$D$782,СВЦЭМ!$A$39:$A$782,$A57,СВЦЭМ!$B$39:$B$782,I$47)+'СЕТ СН'!$G$14+СВЦЭМ!$D$10+'СЕТ СН'!$G$5-'СЕТ СН'!$G$24</f>
        <v>2869.8616225999999</v>
      </c>
      <c r="J57" s="36">
        <f>SUMIFS(СВЦЭМ!$D$39:$D$782,СВЦЭМ!$A$39:$A$782,$A57,СВЦЭМ!$B$39:$B$782,J$47)+'СЕТ СН'!$G$14+СВЦЭМ!$D$10+'СЕТ СН'!$G$5-'СЕТ СН'!$G$24</f>
        <v>2772.8187250400001</v>
      </c>
      <c r="K57" s="36">
        <f>SUMIFS(СВЦЭМ!$D$39:$D$782,СВЦЭМ!$A$39:$A$782,$A57,СВЦЭМ!$B$39:$B$782,K$47)+'СЕТ СН'!$G$14+СВЦЭМ!$D$10+'СЕТ СН'!$G$5-'СЕТ СН'!$G$24</f>
        <v>2741.3676871400003</v>
      </c>
      <c r="L57" s="36">
        <f>SUMIFS(СВЦЭМ!$D$39:$D$782,СВЦЭМ!$A$39:$A$782,$A57,СВЦЭМ!$B$39:$B$782,L$47)+'СЕТ СН'!$G$14+СВЦЭМ!$D$10+'СЕТ СН'!$G$5-'СЕТ СН'!$G$24</f>
        <v>2730.7013670800002</v>
      </c>
      <c r="M57" s="36">
        <f>SUMIFS(СВЦЭМ!$D$39:$D$782,СВЦЭМ!$A$39:$A$782,$A57,СВЦЭМ!$B$39:$B$782,M$47)+'СЕТ СН'!$G$14+СВЦЭМ!$D$10+'СЕТ СН'!$G$5-'СЕТ СН'!$G$24</f>
        <v>2722.6624326299998</v>
      </c>
      <c r="N57" s="36">
        <f>SUMIFS(СВЦЭМ!$D$39:$D$782,СВЦЭМ!$A$39:$A$782,$A57,СВЦЭМ!$B$39:$B$782,N$47)+'СЕТ СН'!$G$14+СВЦЭМ!$D$10+'СЕТ СН'!$G$5-'СЕТ СН'!$G$24</f>
        <v>2728.3047146399999</v>
      </c>
      <c r="O57" s="36">
        <f>SUMIFS(СВЦЭМ!$D$39:$D$782,СВЦЭМ!$A$39:$A$782,$A57,СВЦЭМ!$B$39:$B$782,O$47)+'СЕТ СН'!$G$14+СВЦЭМ!$D$10+'СЕТ СН'!$G$5-'СЕТ СН'!$G$24</f>
        <v>2759.3452984300002</v>
      </c>
      <c r="P57" s="36">
        <f>SUMIFS(СВЦЭМ!$D$39:$D$782,СВЦЭМ!$A$39:$A$782,$A57,СВЦЭМ!$B$39:$B$782,P$47)+'СЕТ СН'!$G$14+СВЦЭМ!$D$10+'СЕТ СН'!$G$5-'СЕТ СН'!$G$24</f>
        <v>2779.1036651599998</v>
      </c>
      <c r="Q57" s="36">
        <f>SUMIFS(СВЦЭМ!$D$39:$D$782,СВЦЭМ!$A$39:$A$782,$A57,СВЦЭМ!$B$39:$B$782,Q$47)+'СЕТ СН'!$G$14+СВЦЭМ!$D$10+'СЕТ СН'!$G$5-'СЕТ СН'!$G$24</f>
        <v>2795.2513186900001</v>
      </c>
      <c r="R57" s="36">
        <f>SUMIFS(СВЦЭМ!$D$39:$D$782,СВЦЭМ!$A$39:$A$782,$A57,СВЦЭМ!$B$39:$B$782,R$47)+'СЕТ СН'!$G$14+СВЦЭМ!$D$10+'СЕТ СН'!$G$5-'СЕТ СН'!$G$24</f>
        <v>2799.56601783</v>
      </c>
      <c r="S57" s="36">
        <f>SUMIFS(СВЦЭМ!$D$39:$D$782,СВЦЭМ!$A$39:$A$782,$A57,СВЦЭМ!$B$39:$B$782,S$47)+'СЕТ СН'!$G$14+СВЦЭМ!$D$10+'СЕТ СН'!$G$5-'СЕТ СН'!$G$24</f>
        <v>2776.2968473800001</v>
      </c>
      <c r="T57" s="36">
        <f>SUMIFS(СВЦЭМ!$D$39:$D$782,СВЦЭМ!$A$39:$A$782,$A57,СВЦЭМ!$B$39:$B$782,T$47)+'СЕТ СН'!$G$14+СВЦЭМ!$D$10+'СЕТ СН'!$G$5-'СЕТ СН'!$G$24</f>
        <v>2737.4654508900003</v>
      </c>
      <c r="U57" s="36">
        <f>SUMIFS(СВЦЭМ!$D$39:$D$782,СВЦЭМ!$A$39:$A$782,$A57,СВЦЭМ!$B$39:$B$782,U$47)+'СЕТ СН'!$G$14+СВЦЭМ!$D$10+'СЕТ СН'!$G$5-'СЕТ СН'!$G$24</f>
        <v>2708.08348553</v>
      </c>
      <c r="V57" s="36">
        <f>SUMIFS(СВЦЭМ!$D$39:$D$782,СВЦЭМ!$A$39:$A$782,$A57,СВЦЭМ!$B$39:$B$782,V$47)+'СЕТ СН'!$G$14+СВЦЭМ!$D$10+'СЕТ СН'!$G$5-'СЕТ СН'!$G$24</f>
        <v>2717.9499703700003</v>
      </c>
      <c r="W57" s="36">
        <f>SUMIFS(СВЦЭМ!$D$39:$D$782,СВЦЭМ!$A$39:$A$782,$A57,СВЦЭМ!$B$39:$B$782,W$47)+'СЕТ СН'!$G$14+СВЦЭМ!$D$10+'СЕТ СН'!$G$5-'СЕТ СН'!$G$24</f>
        <v>2708.1667206299999</v>
      </c>
      <c r="X57" s="36">
        <f>SUMIFS(СВЦЭМ!$D$39:$D$782,СВЦЭМ!$A$39:$A$782,$A57,СВЦЭМ!$B$39:$B$782,X$47)+'СЕТ СН'!$G$14+СВЦЭМ!$D$10+'СЕТ СН'!$G$5-'СЕТ СН'!$G$24</f>
        <v>2728.7083698500001</v>
      </c>
      <c r="Y57" s="36">
        <f>SUMIFS(СВЦЭМ!$D$39:$D$782,СВЦЭМ!$A$39:$A$782,$A57,СВЦЭМ!$B$39:$B$782,Y$47)+'СЕТ СН'!$G$14+СВЦЭМ!$D$10+'СЕТ СН'!$G$5-'СЕТ СН'!$G$24</f>
        <v>2765.1762643299999</v>
      </c>
    </row>
    <row r="58" spans="1:25" ht="15.75" x14ac:dyDescent="0.2">
      <c r="A58" s="35">
        <f t="shared" si="1"/>
        <v>44450</v>
      </c>
      <c r="B58" s="36">
        <f>SUMIFS(СВЦЭМ!$D$39:$D$782,СВЦЭМ!$A$39:$A$782,$A58,СВЦЭМ!$B$39:$B$782,B$47)+'СЕТ СН'!$G$14+СВЦЭМ!$D$10+'СЕТ СН'!$G$5-'СЕТ СН'!$G$24</f>
        <v>2864.62882846</v>
      </c>
      <c r="C58" s="36">
        <f>SUMIFS(СВЦЭМ!$D$39:$D$782,СВЦЭМ!$A$39:$A$782,$A58,СВЦЭМ!$B$39:$B$782,C$47)+'СЕТ СН'!$G$14+СВЦЭМ!$D$10+'СЕТ СН'!$G$5-'СЕТ СН'!$G$24</f>
        <v>2942.5791631800003</v>
      </c>
      <c r="D58" s="36">
        <f>SUMIFS(СВЦЭМ!$D$39:$D$782,СВЦЭМ!$A$39:$A$782,$A58,СВЦЭМ!$B$39:$B$782,D$47)+'СЕТ СН'!$G$14+СВЦЭМ!$D$10+'СЕТ СН'!$G$5-'СЕТ СН'!$G$24</f>
        <v>2999.3218253599998</v>
      </c>
      <c r="E58" s="36">
        <f>SUMIFS(СВЦЭМ!$D$39:$D$782,СВЦЭМ!$A$39:$A$782,$A58,СВЦЭМ!$B$39:$B$782,E$47)+'СЕТ СН'!$G$14+СВЦЭМ!$D$10+'СЕТ СН'!$G$5-'СЕТ СН'!$G$24</f>
        <v>3025.9885752599998</v>
      </c>
      <c r="F58" s="36">
        <f>SUMIFS(СВЦЭМ!$D$39:$D$782,СВЦЭМ!$A$39:$A$782,$A58,СВЦЭМ!$B$39:$B$782,F$47)+'СЕТ СН'!$G$14+СВЦЭМ!$D$10+'СЕТ СН'!$G$5-'СЕТ СН'!$G$24</f>
        <v>3040.5941432600002</v>
      </c>
      <c r="G58" s="36">
        <f>SUMIFS(СВЦЭМ!$D$39:$D$782,СВЦЭМ!$A$39:$A$782,$A58,СВЦЭМ!$B$39:$B$782,G$47)+'СЕТ СН'!$G$14+СВЦЭМ!$D$10+'СЕТ СН'!$G$5-'СЕТ СН'!$G$24</f>
        <v>3028.4750150499999</v>
      </c>
      <c r="H58" s="36">
        <f>SUMIFS(СВЦЭМ!$D$39:$D$782,СВЦЭМ!$A$39:$A$782,$A58,СВЦЭМ!$B$39:$B$782,H$47)+'СЕТ СН'!$G$14+СВЦЭМ!$D$10+'СЕТ СН'!$G$5-'СЕТ СН'!$G$24</f>
        <v>2989.7007058300001</v>
      </c>
      <c r="I58" s="36">
        <f>SUMIFS(СВЦЭМ!$D$39:$D$782,СВЦЭМ!$A$39:$A$782,$A58,СВЦЭМ!$B$39:$B$782,I$47)+'СЕТ СН'!$G$14+СВЦЭМ!$D$10+'СЕТ СН'!$G$5-'СЕТ СН'!$G$24</f>
        <v>2909.3827489200003</v>
      </c>
      <c r="J58" s="36">
        <f>SUMIFS(СВЦЭМ!$D$39:$D$782,СВЦЭМ!$A$39:$A$782,$A58,СВЦЭМ!$B$39:$B$782,J$47)+'СЕТ СН'!$G$14+СВЦЭМ!$D$10+'СЕТ СН'!$G$5-'СЕТ СН'!$G$24</f>
        <v>2821.0072316800001</v>
      </c>
      <c r="K58" s="36">
        <f>SUMIFS(СВЦЭМ!$D$39:$D$782,СВЦЭМ!$A$39:$A$782,$A58,СВЦЭМ!$B$39:$B$782,K$47)+'СЕТ СН'!$G$14+СВЦЭМ!$D$10+'СЕТ СН'!$G$5-'СЕТ СН'!$G$24</f>
        <v>2764.3674287399999</v>
      </c>
      <c r="L58" s="36">
        <f>SUMIFS(СВЦЭМ!$D$39:$D$782,СВЦЭМ!$A$39:$A$782,$A58,СВЦЭМ!$B$39:$B$782,L$47)+'СЕТ СН'!$G$14+СВЦЭМ!$D$10+'СЕТ СН'!$G$5-'СЕТ СН'!$G$24</f>
        <v>2759.5762708900002</v>
      </c>
      <c r="M58" s="36">
        <f>SUMIFS(СВЦЭМ!$D$39:$D$782,СВЦЭМ!$A$39:$A$782,$A58,СВЦЭМ!$B$39:$B$782,M$47)+'СЕТ СН'!$G$14+СВЦЭМ!$D$10+'СЕТ СН'!$G$5-'СЕТ СН'!$G$24</f>
        <v>2745.9210953900001</v>
      </c>
      <c r="N58" s="36">
        <f>SUMIFS(СВЦЭМ!$D$39:$D$782,СВЦЭМ!$A$39:$A$782,$A58,СВЦЭМ!$B$39:$B$782,N$47)+'СЕТ СН'!$G$14+СВЦЭМ!$D$10+'СЕТ СН'!$G$5-'СЕТ СН'!$G$24</f>
        <v>2745.1852187899999</v>
      </c>
      <c r="O58" s="36">
        <f>SUMIFS(СВЦЭМ!$D$39:$D$782,СВЦЭМ!$A$39:$A$782,$A58,СВЦЭМ!$B$39:$B$782,O$47)+'СЕТ СН'!$G$14+СВЦЭМ!$D$10+'СЕТ СН'!$G$5-'СЕТ СН'!$G$24</f>
        <v>2765.9299026600002</v>
      </c>
      <c r="P58" s="36">
        <f>SUMIFS(СВЦЭМ!$D$39:$D$782,СВЦЭМ!$A$39:$A$782,$A58,СВЦЭМ!$B$39:$B$782,P$47)+'СЕТ СН'!$G$14+СВЦЭМ!$D$10+'СЕТ СН'!$G$5-'СЕТ СН'!$G$24</f>
        <v>2799.3185136900001</v>
      </c>
      <c r="Q58" s="36">
        <f>SUMIFS(СВЦЭМ!$D$39:$D$782,СВЦЭМ!$A$39:$A$782,$A58,СВЦЭМ!$B$39:$B$782,Q$47)+'СЕТ СН'!$G$14+СВЦЭМ!$D$10+'СЕТ СН'!$G$5-'СЕТ СН'!$G$24</f>
        <v>2821.7496346100002</v>
      </c>
      <c r="R58" s="36">
        <f>SUMIFS(СВЦЭМ!$D$39:$D$782,СВЦЭМ!$A$39:$A$782,$A58,СВЦЭМ!$B$39:$B$782,R$47)+'СЕТ СН'!$G$14+СВЦЭМ!$D$10+'СЕТ СН'!$G$5-'СЕТ СН'!$G$24</f>
        <v>2818.4191870099999</v>
      </c>
      <c r="S58" s="36">
        <f>SUMIFS(СВЦЭМ!$D$39:$D$782,СВЦЭМ!$A$39:$A$782,$A58,СВЦЭМ!$B$39:$B$782,S$47)+'СЕТ СН'!$G$14+СВЦЭМ!$D$10+'СЕТ СН'!$G$5-'СЕТ СН'!$G$24</f>
        <v>2806.3703492700001</v>
      </c>
      <c r="T58" s="36">
        <f>SUMIFS(СВЦЭМ!$D$39:$D$782,СВЦЭМ!$A$39:$A$782,$A58,СВЦЭМ!$B$39:$B$782,T$47)+'СЕТ СН'!$G$14+СВЦЭМ!$D$10+'СЕТ СН'!$G$5-'СЕТ СН'!$G$24</f>
        <v>2759.14409918</v>
      </c>
      <c r="U58" s="36">
        <f>SUMIFS(СВЦЭМ!$D$39:$D$782,СВЦЭМ!$A$39:$A$782,$A58,СВЦЭМ!$B$39:$B$782,U$47)+'СЕТ СН'!$G$14+СВЦЭМ!$D$10+'СЕТ СН'!$G$5-'СЕТ СН'!$G$24</f>
        <v>2723.0235490700002</v>
      </c>
      <c r="V58" s="36">
        <f>SUMIFS(СВЦЭМ!$D$39:$D$782,СВЦЭМ!$A$39:$A$782,$A58,СВЦЭМ!$B$39:$B$782,V$47)+'СЕТ СН'!$G$14+СВЦЭМ!$D$10+'СЕТ СН'!$G$5-'СЕТ СН'!$G$24</f>
        <v>2717.6659794400002</v>
      </c>
      <c r="W58" s="36">
        <f>SUMIFS(СВЦЭМ!$D$39:$D$782,СВЦЭМ!$A$39:$A$782,$A58,СВЦЭМ!$B$39:$B$782,W$47)+'СЕТ СН'!$G$14+СВЦЭМ!$D$10+'СЕТ СН'!$G$5-'СЕТ СН'!$G$24</f>
        <v>2732.8824082599999</v>
      </c>
      <c r="X58" s="36">
        <f>SUMIFS(СВЦЭМ!$D$39:$D$782,СВЦЭМ!$A$39:$A$782,$A58,СВЦЭМ!$B$39:$B$782,X$47)+'СЕТ СН'!$G$14+СВЦЭМ!$D$10+'СЕТ СН'!$G$5-'СЕТ СН'!$G$24</f>
        <v>2777.9114781100002</v>
      </c>
      <c r="Y58" s="36">
        <f>SUMIFS(СВЦЭМ!$D$39:$D$782,СВЦЭМ!$A$39:$A$782,$A58,СВЦЭМ!$B$39:$B$782,Y$47)+'СЕТ СН'!$G$14+СВЦЭМ!$D$10+'СЕТ СН'!$G$5-'СЕТ СН'!$G$24</f>
        <v>2841.1175309300002</v>
      </c>
    </row>
    <row r="59" spans="1:25" ht="15.75" x14ac:dyDescent="0.2">
      <c r="A59" s="35">
        <f t="shared" si="1"/>
        <v>44451</v>
      </c>
      <c r="B59" s="36">
        <f>SUMIFS(СВЦЭМ!$D$39:$D$782,СВЦЭМ!$A$39:$A$782,$A59,СВЦЭМ!$B$39:$B$782,B$47)+'СЕТ СН'!$G$14+СВЦЭМ!$D$10+'СЕТ СН'!$G$5-'СЕТ СН'!$G$24</f>
        <v>2879.37769807</v>
      </c>
      <c r="C59" s="36">
        <f>SUMIFS(СВЦЭМ!$D$39:$D$782,СВЦЭМ!$A$39:$A$782,$A59,СВЦЭМ!$B$39:$B$782,C$47)+'СЕТ СН'!$G$14+СВЦЭМ!$D$10+'СЕТ СН'!$G$5-'СЕТ СН'!$G$24</f>
        <v>2949.80750597</v>
      </c>
      <c r="D59" s="36">
        <f>SUMIFS(СВЦЭМ!$D$39:$D$782,СВЦЭМ!$A$39:$A$782,$A59,СВЦЭМ!$B$39:$B$782,D$47)+'СЕТ СН'!$G$14+СВЦЭМ!$D$10+'СЕТ СН'!$G$5-'СЕТ СН'!$G$24</f>
        <v>2998.3414432</v>
      </c>
      <c r="E59" s="36">
        <f>SUMIFS(СВЦЭМ!$D$39:$D$782,СВЦЭМ!$A$39:$A$782,$A59,СВЦЭМ!$B$39:$B$782,E$47)+'СЕТ СН'!$G$14+СВЦЭМ!$D$10+'СЕТ СН'!$G$5-'СЕТ СН'!$G$24</f>
        <v>3027.15379115</v>
      </c>
      <c r="F59" s="36">
        <f>SUMIFS(СВЦЭМ!$D$39:$D$782,СВЦЭМ!$A$39:$A$782,$A59,СВЦЭМ!$B$39:$B$782,F$47)+'СЕТ СН'!$G$14+СВЦЭМ!$D$10+'СЕТ СН'!$G$5-'СЕТ СН'!$G$24</f>
        <v>3047.73649742</v>
      </c>
      <c r="G59" s="36">
        <f>SUMIFS(СВЦЭМ!$D$39:$D$782,СВЦЭМ!$A$39:$A$782,$A59,СВЦЭМ!$B$39:$B$782,G$47)+'СЕТ СН'!$G$14+СВЦЭМ!$D$10+'СЕТ СН'!$G$5-'СЕТ СН'!$G$24</f>
        <v>3040.9347197299999</v>
      </c>
      <c r="H59" s="36">
        <f>SUMIFS(СВЦЭМ!$D$39:$D$782,СВЦЭМ!$A$39:$A$782,$A59,СВЦЭМ!$B$39:$B$782,H$47)+'СЕТ СН'!$G$14+СВЦЭМ!$D$10+'СЕТ СН'!$G$5-'СЕТ СН'!$G$24</f>
        <v>3006.44748609</v>
      </c>
      <c r="I59" s="36">
        <f>SUMIFS(СВЦЭМ!$D$39:$D$782,СВЦЭМ!$A$39:$A$782,$A59,СВЦЭМ!$B$39:$B$782,I$47)+'СЕТ СН'!$G$14+СВЦЭМ!$D$10+'СЕТ СН'!$G$5-'СЕТ СН'!$G$24</f>
        <v>2928.3500925899998</v>
      </c>
      <c r="J59" s="36">
        <f>SUMIFS(СВЦЭМ!$D$39:$D$782,СВЦЭМ!$A$39:$A$782,$A59,СВЦЭМ!$B$39:$B$782,J$47)+'СЕТ СН'!$G$14+СВЦЭМ!$D$10+'СЕТ СН'!$G$5-'СЕТ СН'!$G$24</f>
        <v>2856.67487312</v>
      </c>
      <c r="K59" s="36">
        <f>SUMIFS(СВЦЭМ!$D$39:$D$782,СВЦЭМ!$A$39:$A$782,$A59,СВЦЭМ!$B$39:$B$782,K$47)+'СЕТ СН'!$G$14+СВЦЭМ!$D$10+'СЕТ СН'!$G$5-'СЕТ СН'!$G$24</f>
        <v>2795.9787454699999</v>
      </c>
      <c r="L59" s="36">
        <f>SUMIFS(СВЦЭМ!$D$39:$D$782,СВЦЭМ!$A$39:$A$782,$A59,СВЦЭМ!$B$39:$B$782,L$47)+'СЕТ СН'!$G$14+СВЦЭМ!$D$10+'СЕТ СН'!$G$5-'СЕТ СН'!$G$24</f>
        <v>2767.9550826099999</v>
      </c>
      <c r="M59" s="36">
        <f>SUMIFS(СВЦЭМ!$D$39:$D$782,СВЦЭМ!$A$39:$A$782,$A59,СВЦЭМ!$B$39:$B$782,M$47)+'СЕТ СН'!$G$14+СВЦЭМ!$D$10+'СЕТ СН'!$G$5-'СЕТ СН'!$G$24</f>
        <v>2760.1278151000001</v>
      </c>
      <c r="N59" s="36">
        <f>SUMIFS(СВЦЭМ!$D$39:$D$782,СВЦЭМ!$A$39:$A$782,$A59,СВЦЭМ!$B$39:$B$782,N$47)+'СЕТ СН'!$G$14+СВЦЭМ!$D$10+'СЕТ СН'!$G$5-'СЕТ СН'!$G$24</f>
        <v>2758.9384553700002</v>
      </c>
      <c r="O59" s="36">
        <f>SUMIFS(СВЦЭМ!$D$39:$D$782,СВЦЭМ!$A$39:$A$782,$A59,СВЦЭМ!$B$39:$B$782,O$47)+'СЕТ СН'!$G$14+СВЦЭМ!$D$10+'СЕТ СН'!$G$5-'СЕТ СН'!$G$24</f>
        <v>2792.2766289900001</v>
      </c>
      <c r="P59" s="36">
        <f>SUMIFS(СВЦЭМ!$D$39:$D$782,СВЦЭМ!$A$39:$A$782,$A59,СВЦЭМ!$B$39:$B$782,P$47)+'СЕТ СН'!$G$14+СВЦЭМ!$D$10+'СЕТ СН'!$G$5-'СЕТ СН'!$G$24</f>
        <v>2823.7099870900001</v>
      </c>
      <c r="Q59" s="36">
        <f>SUMIFS(СВЦЭМ!$D$39:$D$782,СВЦЭМ!$A$39:$A$782,$A59,СВЦЭМ!$B$39:$B$782,Q$47)+'СЕТ СН'!$G$14+СВЦЭМ!$D$10+'СЕТ СН'!$G$5-'СЕТ СН'!$G$24</f>
        <v>2840.4573060399998</v>
      </c>
      <c r="R59" s="36">
        <f>SUMIFS(СВЦЭМ!$D$39:$D$782,СВЦЭМ!$A$39:$A$782,$A59,СВЦЭМ!$B$39:$B$782,R$47)+'СЕТ СН'!$G$14+СВЦЭМ!$D$10+'СЕТ СН'!$G$5-'СЕТ СН'!$G$24</f>
        <v>2828.81771355</v>
      </c>
      <c r="S59" s="36">
        <f>SUMIFS(СВЦЭМ!$D$39:$D$782,СВЦЭМ!$A$39:$A$782,$A59,СВЦЭМ!$B$39:$B$782,S$47)+'СЕТ СН'!$G$14+СВЦЭМ!$D$10+'СЕТ СН'!$G$5-'СЕТ СН'!$G$24</f>
        <v>2793.3970947500002</v>
      </c>
      <c r="T59" s="36">
        <f>SUMIFS(СВЦЭМ!$D$39:$D$782,СВЦЭМ!$A$39:$A$782,$A59,СВЦЭМ!$B$39:$B$782,T$47)+'СЕТ СН'!$G$14+СВЦЭМ!$D$10+'СЕТ СН'!$G$5-'СЕТ СН'!$G$24</f>
        <v>2753.63915056</v>
      </c>
      <c r="U59" s="36">
        <f>SUMIFS(СВЦЭМ!$D$39:$D$782,СВЦЭМ!$A$39:$A$782,$A59,СВЦЭМ!$B$39:$B$782,U$47)+'СЕТ СН'!$G$14+СВЦЭМ!$D$10+'СЕТ СН'!$G$5-'СЕТ СН'!$G$24</f>
        <v>2709.9912072299999</v>
      </c>
      <c r="V59" s="36">
        <f>SUMIFS(СВЦЭМ!$D$39:$D$782,СВЦЭМ!$A$39:$A$782,$A59,СВЦЭМ!$B$39:$B$782,V$47)+'СЕТ СН'!$G$14+СВЦЭМ!$D$10+'СЕТ СН'!$G$5-'СЕТ СН'!$G$24</f>
        <v>2724.04798944</v>
      </c>
      <c r="W59" s="36">
        <f>SUMIFS(СВЦЭМ!$D$39:$D$782,СВЦЭМ!$A$39:$A$782,$A59,СВЦЭМ!$B$39:$B$782,W$47)+'СЕТ СН'!$G$14+СВЦЭМ!$D$10+'СЕТ СН'!$G$5-'СЕТ СН'!$G$24</f>
        <v>2720.2412972500001</v>
      </c>
      <c r="X59" s="36">
        <f>SUMIFS(СВЦЭМ!$D$39:$D$782,СВЦЭМ!$A$39:$A$782,$A59,СВЦЭМ!$B$39:$B$782,X$47)+'СЕТ СН'!$G$14+СВЦЭМ!$D$10+'СЕТ СН'!$G$5-'СЕТ СН'!$G$24</f>
        <v>2733.18382122</v>
      </c>
      <c r="Y59" s="36">
        <f>SUMIFS(СВЦЭМ!$D$39:$D$782,СВЦЭМ!$A$39:$A$782,$A59,СВЦЭМ!$B$39:$B$782,Y$47)+'СЕТ СН'!$G$14+СВЦЭМ!$D$10+'СЕТ СН'!$G$5-'СЕТ СН'!$G$24</f>
        <v>2810.2997271599997</v>
      </c>
    </row>
    <row r="60" spans="1:25" ht="15.75" x14ac:dyDescent="0.2">
      <c r="A60" s="35">
        <f t="shared" si="1"/>
        <v>44452</v>
      </c>
      <c r="B60" s="36">
        <f>SUMIFS(СВЦЭМ!$D$39:$D$782,СВЦЭМ!$A$39:$A$782,$A60,СВЦЭМ!$B$39:$B$782,B$47)+'СЕТ СН'!$G$14+СВЦЭМ!$D$10+'СЕТ СН'!$G$5-'СЕТ СН'!$G$24</f>
        <v>2892.3261517599999</v>
      </c>
      <c r="C60" s="36">
        <f>SUMIFS(СВЦЭМ!$D$39:$D$782,СВЦЭМ!$A$39:$A$782,$A60,СВЦЭМ!$B$39:$B$782,C$47)+'СЕТ СН'!$G$14+СВЦЭМ!$D$10+'СЕТ СН'!$G$5-'СЕТ СН'!$G$24</f>
        <v>2975.8678243300001</v>
      </c>
      <c r="D60" s="36">
        <f>SUMIFS(СВЦЭМ!$D$39:$D$782,СВЦЭМ!$A$39:$A$782,$A60,СВЦЭМ!$B$39:$B$782,D$47)+'СЕТ СН'!$G$14+СВЦЭМ!$D$10+'СЕТ СН'!$G$5-'СЕТ СН'!$G$24</f>
        <v>3039.9220636399996</v>
      </c>
      <c r="E60" s="36">
        <f>SUMIFS(СВЦЭМ!$D$39:$D$782,СВЦЭМ!$A$39:$A$782,$A60,СВЦЭМ!$B$39:$B$782,E$47)+'СЕТ СН'!$G$14+СВЦЭМ!$D$10+'СЕТ СН'!$G$5-'СЕТ СН'!$G$24</f>
        <v>3063.21301756</v>
      </c>
      <c r="F60" s="36">
        <f>SUMIFS(СВЦЭМ!$D$39:$D$782,СВЦЭМ!$A$39:$A$782,$A60,СВЦЭМ!$B$39:$B$782,F$47)+'СЕТ СН'!$G$14+СВЦЭМ!$D$10+'СЕТ СН'!$G$5-'СЕТ СН'!$G$24</f>
        <v>3073.00895429</v>
      </c>
      <c r="G60" s="36">
        <f>SUMIFS(СВЦЭМ!$D$39:$D$782,СВЦЭМ!$A$39:$A$782,$A60,СВЦЭМ!$B$39:$B$782,G$47)+'СЕТ СН'!$G$14+СВЦЭМ!$D$10+'СЕТ СН'!$G$5-'СЕТ СН'!$G$24</f>
        <v>3049.7061648199997</v>
      </c>
      <c r="H60" s="36">
        <f>SUMIFS(СВЦЭМ!$D$39:$D$782,СВЦЭМ!$A$39:$A$782,$A60,СВЦЭМ!$B$39:$B$782,H$47)+'СЕТ СН'!$G$14+СВЦЭМ!$D$10+'СЕТ СН'!$G$5-'СЕТ СН'!$G$24</f>
        <v>2971.0881760100001</v>
      </c>
      <c r="I60" s="36">
        <f>SUMIFS(СВЦЭМ!$D$39:$D$782,СВЦЭМ!$A$39:$A$782,$A60,СВЦЭМ!$B$39:$B$782,I$47)+'СЕТ СН'!$G$14+СВЦЭМ!$D$10+'СЕТ СН'!$G$5-'СЕТ СН'!$G$24</f>
        <v>2875.0048306899998</v>
      </c>
      <c r="J60" s="36">
        <f>SUMIFS(СВЦЭМ!$D$39:$D$782,СВЦЭМ!$A$39:$A$782,$A60,СВЦЭМ!$B$39:$B$782,J$47)+'СЕТ СН'!$G$14+СВЦЭМ!$D$10+'СЕТ СН'!$G$5-'СЕТ СН'!$G$24</f>
        <v>2843.8332765800001</v>
      </c>
      <c r="K60" s="36">
        <f>SUMIFS(СВЦЭМ!$D$39:$D$782,СВЦЭМ!$A$39:$A$782,$A60,СВЦЭМ!$B$39:$B$782,K$47)+'СЕТ СН'!$G$14+СВЦЭМ!$D$10+'СЕТ СН'!$G$5-'СЕТ СН'!$G$24</f>
        <v>2826.51057524</v>
      </c>
      <c r="L60" s="36">
        <f>SUMIFS(СВЦЭМ!$D$39:$D$782,СВЦЭМ!$A$39:$A$782,$A60,СВЦЭМ!$B$39:$B$782,L$47)+'СЕТ СН'!$G$14+СВЦЭМ!$D$10+'СЕТ СН'!$G$5-'СЕТ СН'!$G$24</f>
        <v>2820.8546898200002</v>
      </c>
      <c r="M60" s="36">
        <f>SUMIFS(СВЦЭМ!$D$39:$D$782,СВЦЭМ!$A$39:$A$782,$A60,СВЦЭМ!$B$39:$B$782,M$47)+'СЕТ СН'!$G$14+СВЦЭМ!$D$10+'СЕТ СН'!$G$5-'СЕТ СН'!$G$24</f>
        <v>2817.9464085700001</v>
      </c>
      <c r="N60" s="36">
        <f>SUMIFS(СВЦЭМ!$D$39:$D$782,СВЦЭМ!$A$39:$A$782,$A60,СВЦЭМ!$B$39:$B$782,N$47)+'СЕТ СН'!$G$14+СВЦЭМ!$D$10+'СЕТ СН'!$G$5-'СЕТ СН'!$G$24</f>
        <v>2796.1221269899997</v>
      </c>
      <c r="O60" s="36">
        <f>SUMIFS(СВЦЭМ!$D$39:$D$782,СВЦЭМ!$A$39:$A$782,$A60,СВЦЭМ!$B$39:$B$782,O$47)+'СЕТ СН'!$G$14+СВЦЭМ!$D$10+'СЕТ СН'!$G$5-'СЕТ СН'!$G$24</f>
        <v>2801.7879960999999</v>
      </c>
      <c r="P60" s="36">
        <f>SUMIFS(СВЦЭМ!$D$39:$D$782,СВЦЭМ!$A$39:$A$782,$A60,СВЦЭМ!$B$39:$B$782,P$47)+'СЕТ СН'!$G$14+СВЦЭМ!$D$10+'СЕТ СН'!$G$5-'СЕТ СН'!$G$24</f>
        <v>2838.1097433200002</v>
      </c>
      <c r="Q60" s="36">
        <f>SUMIFS(СВЦЭМ!$D$39:$D$782,СВЦЭМ!$A$39:$A$782,$A60,СВЦЭМ!$B$39:$B$782,Q$47)+'СЕТ СН'!$G$14+СВЦЭМ!$D$10+'СЕТ СН'!$G$5-'СЕТ СН'!$G$24</f>
        <v>2846.3256019999999</v>
      </c>
      <c r="R60" s="36">
        <f>SUMIFS(СВЦЭМ!$D$39:$D$782,СВЦЭМ!$A$39:$A$782,$A60,СВЦЭМ!$B$39:$B$782,R$47)+'СЕТ СН'!$G$14+СВЦЭМ!$D$10+'СЕТ СН'!$G$5-'СЕТ СН'!$G$24</f>
        <v>2844.2953786100002</v>
      </c>
      <c r="S60" s="36">
        <f>SUMIFS(СВЦЭМ!$D$39:$D$782,СВЦЭМ!$A$39:$A$782,$A60,СВЦЭМ!$B$39:$B$782,S$47)+'СЕТ СН'!$G$14+СВЦЭМ!$D$10+'СЕТ СН'!$G$5-'СЕТ СН'!$G$24</f>
        <v>2810.6558400700001</v>
      </c>
      <c r="T60" s="36">
        <f>SUMIFS(СВЦЭМ!$D$39:$D$782,СВЦЭМ!$A$39:$A$782,$A60,СВЦЭМ!$B$39:$B$782,T$47)+'СЕТ СН'!$G$14+СВЦЭМ!$D$10+'СЕТ СН'!$G$5-'СЕТ СН'!$G$24</f>
        <v>2761.0813553500002</v>
      </c>
      <c r="U60" s="36">
        <f>SUMIFS(СВЦЭМ!$D$39:$D$782,СВЦЭМ!$A$39:$A$782,$A60,СВЦЭМ!$B$39:$B$782,U$47)+'СЕТ СН'!$G$14+СВЦЭМ!$D$10+'СЕТ СН'!$G$5-'СЕТ СН'!$G$24</f>
        <v>2715.11105262</v>
      </c>
      <c r="V60" s="36">
        <f>SUMIFS(СВЦЭМ!$D$39:$D$782,СВЦЭМ!$A$39:$A$782,$A60,СВЦЭМ!$B$39:$B$782,V$47)+'СЕТ СН'!$G$14+СВЦЭМ!$D$10+'СЕТ СН'!$G$5-'СЕТ СН'!$G$24</f>
        <v>2724.84075708</v>
      </c>
      <c r="W60" s="36">
        <f>SUMIFS(СВЦЭМ!$D$39:$D$782,СВЦЭМ!$A$39:$A$782,$A60,СВЦЭМ!$B$39:$B$782,W$47)+'СЕТ СН'!$G$14+СВЦЭМ!$D$10+'СЕТ СН'!$G$5-'СЕТ СН'!$G$24</f>
        <v>2722.1455977300002</v>
      </c>
      <c r="X60" s="36">
        <f>SUMIFS(СВЦЭМ!$D$39:$D$782,СВЦЭМ!$A$39:$A$782,$A60,СВЦЭМ!$B$39:$B$782,X$47)+'СЕТ СН'!$G$14+СВЦЭМ!$D$10+'СЕТ СН'!$G$5-'СЕТ СН'!$G$24</f>
        <v>2741.3018047599999</v>
      </c>
      <c r="Y60" s="36">
        <f>SUMIFS(СВЦЭМ!$D$39:$D$782,СВЦЭМ!$A$39:$A$782,$A60,СВЦЭМ!$B$39:$B$782,Y$47)+'СЕТ СН'!$G$14+СВЦЭМ!$D$10+'СЕТ СН'!$G$5-'СЕТ СН'!$G$24</f>
        <v>2836.2263491100002</v>
      </c>
    </row>
    <row r="61" spans="1:25" ht="15.75" x14ac:dyDescent="0.2">
      <c r="A61" s="35">
        <f t="shared" si="1"/>
        <v>44453</v>
      </c>
      <c r="B61" s="36">
        <f>SUMIFS(СВЦЭМ!$D$39:$D$782,СВЦЭМ!$A$39:$A$782,$A61,СВЦЭМ!$B$39:$B$782,B$47)+'СЕТ СН'!$G$14+СВЦЭМ!$D$10+'СЕТ СН'!$G$5-'СЕТ СН'!$G$24</f>
        <v>2887.88272383</v>
      </c>
      <c r="C61" s="36">
        <f>SUMIFS(СВЦЭМ!$D$39:$D$782,СВЦЭМ!$A$39:$A$782,$A61,СВЦЭМ!$B$39:$B$782,C$47)+'СЕТ СН'!$G$14+СВЦЭМ!$D$10+'СЕТ СН'!$G$5-'СЕТ СН'!$G$24</f>
        <v>2969.80197271</v>
      </c>
      <c r="D61" s="36">
        <f>SUMIFS(СВЦЭМ!$D$39:$D$782,СВЦЭМ!$A$39:$A$782,$A61,СВЦЭМ!$B$39:$B$782,D$47)+'СЕТ СН'!$G$14+СВЦЭМ!$D$10+'СЕТ СН'!$G$5-'СЕТ СН'!$G$24</f>
        <v>3016.09209212</v>
      </c>
      <c r="E61" s="36">
        <f>SUMIFS(СВЦЭМ!$D$39:$D$782,СВЦЭМ!$A$39:$A$782,$A61,СВЦЭМ!$B$39:$B$782,E$47)+'СЕТ СН'!$G$14+СВЦЭМ!$D$10+'СЕТ СН'!$G$5-'СЕТ СН'!$G$24</f>
        <v>3031.7517589299996</v>
      </c>
      <c r="F61" s="36">
        <f>SUMIFS(СВЦЭМ!$D$39:$D$782,СВЦЭМ!$A$39:$A$782,$A61,СВЦЭМ!$B$39:$B$782,F$47)+'СЕТ СН'!$G$14+СВЦЭМ!$D$10+'СЕТ СН'!$G$5-'СЕТ СН'!$G$24</f>
        <v>3039.7601252099998</v>
      </c>
      <c r="G61" s="36">
        <f>SUMIFS(СВЦЭМ!$D$39:$D$782,СВЦЭМ!$A$39:$A$782,$A61,СВЦЭМ!$B$39:$B$782,G$47)+'СЕТ СН'!$G$14+СВЦЭМ!$D$10+'СЕТ СН'!$G$5-'СЕТ СН'!$G$24</f>
        <v>3009.4286293199998</v>
      </c>
      <c r="H61" s="36">
        <f>SUMIFS(СВЦЭМ!$D$39:$D$782,СВЦЭМ!$A$39:$A$782,$A61,СВЦЭМ!$B$39:$B$782,H$47)+'СЕТ СН'!$G$14+СВЦЭМ!$D$10+'СЕТ СН'!$G$5-'СЕТ СН'!$G$24</f>
        <v>2947.0583811199999</v>
      </c>
      <c r="I61" s="36">
        <f>SUMIFS(СВЦЭМ!$D$39:$D$782,СВЦЭМ!$A$39:$A$782,$A61,СВЦЭМ!$B$39:$B$782,I$47)+'СЕТ СН'!$G$14+СВЦЭМ!$D$10+'СЕТ СН'!$G$5-'СЕТ СН'!$G$24</f>
        <v>2881.6755922299999</v>
      </c>
      <c r="J61" s="36">
        <f>SUMIFS(СВЦЭМ!$D$39:$D$782,СВЦЭМ!$A$39:$A$782,$A61,СВЦЭМ!$B$39:$B$782,J$47)+'СЕТ СН'!$G$14+СВЦЭМ!$D$10+'СЕТ СН'!$G$5-'СЕТ СН'!$G$24</f>
        <v>2830.5045546199999</v>
      </c>
      <c r="K61" s="36">
        <f>SUMIFS(СВЦЭМ!$D$39:$D$782,СВЦЭМ!$A$39:$A$782,$A61,СВЦЭМ!$B$39:$B$782,K$47)+'СЕТ СН'!$G$14+СВЦЭМ!$D$10+'СЕТ СН'!$G$5-'СЕТ СН'!$G$24</f>
        <v>2862.6875897899999</v>
      </c>
      <c r="L61" s="36">
        <f>SUMIFS(СВЦЭМ!$D$39:$D$782,СВЦЭМ!$A$39:$A$782,$A61,СВЦЭМ!$B$39:$B$782,L$47)+'СЕТ СН'!$G$14+СВЦЭМ!$D$10+'СЕТ СН'!$G$5-'СЕТ СН'!$G$24</f>
        <v>2849.9922714899999</v>
      </c>
      <c r="M61" s="36">
        <f>SUMIFS(СВЦЭМ!$D$39:$D$782,СВЦЭМ!$A$39:$A$782,$A61,СВЦЭМ!$B$39:$B$782,M$47)+'СЕТ СН'!$G$14+СВЦЭМ!$D$10+'СЕТ СН'!$G$5-'СЕТ СН'!$G$24</f>
        <v>2859.97901809</v>
      </c>
      <c r="N61" s="36">
        <f>SUMIFS(СВЦЭМ!$D$39:$D$782,СВЦЭМ!$A$39:$A$782,$A61,СВЦЭМ!$B$39:$B$782,N$47)+'СЕТ СН'!$G$14+СВЦЭМ!$D$10+'СЕТ СН'!$G$5-'СЕТ СН'!$G$24</f>
        <v>2814.9703356999999</v>
      </c>
      <c r="O61" s="36">
        <f>SUMIFS(СВЦЭМ!$D$39:$D$782,СВЦЭМ!$A$39:$A$782,$A61,СВЦЭМ!$B$39:$B$782,O$47)+'СЕТ СН'!$G$14+СВЦЭМ!$D$10+'СЕТ СН'!$G$5-'СЕТ СН'!$G$24</f>
        <v>2815.49920307</v>
      </c>
      <c r="P61" s="36">
        <f>SUMIFS(СВЦЭМ!$D$39:$D$782,СВЦЭМ!$A$39:$A$782,$A61,СВЦЭМ!$B$39:$B$782,P$47)+'СЕТ СН'!$G$14+СВЦЭМ!$D$10+'СЕТ СН'!$G$5-'СЕТ СН'!$G$24</f>
        <v>2857.6297925200001</v>
      </c>
      <c r="Q61" s="36">
        <f>SUMIFS(СВЦЭМ!$D$39:$D$782,СВЦЭМ!$A$39:$A$782,$A61,СВЦЭМ!$B$39:$B$782,Q$47)+'СЕТ СН'!$G$14+СВЦЭМ!$D$10+'СЕТ СН'!$G$5-'СЕТ СН'!$G$24</f>
        <v>2874.4765421500001</v>
      </c>
      <c r="R61" s="36">
        <f>SUMIFS(СВЦЭМ!$D$39:$D$782,СВЦЭМ!$A$39:$A$782,$A61,СВЦЭМ!$B$39:$B$782,R$47)+'СЕТ СН'!$G$14+СВЦЭМ!$D$10+'СЕТ СН'!$G$5-'СЕТ СН'!$G$24</f>
        <v>2866.1144190800001</v>
      </c>
      <c r="S61" s="36">
        <f>SUMIFS(СВЦЭМ!$D$39:$D$782,СВЦЭМ!$A$39:$A$782,$A61,СВЦЭМ!$B$39:$B$782,S$47)+'СЕТ СН'!$G$14+СВЦЭМ!$D$10+'СЕТ СН'!$G$5-'СЕТ СН'!$G$24</f>
        <v>2821.0130443500002</v>
      </c>
      <c r="T61" s="36">
        <f>SUMIFS(СВЦЭМ!$D$39:$D$782,СВЦЭМ!$A$39:$A$782,$A61,СВЦЭМ!$B$39:$B$782,T$47)+'СЕТ СН'!$G$14+СВЦЭМ!$D$10+'СЕТ СН'!$G$5-'СЕТ СН'!$G$24</f>
        <v>2844.4044847099999</v>
      </c>
      <c r="U61" s="36">
        <f>SUMIFS(СВЦЭМ!$D$39:$D$782,СВЦЭМ!$A$39:$A$782,$A61,СВЦЭМ!$B$39:$B$782,U$47)+'СЕТ СН'!$G$14+СВЦЭМ!$D$10+'СЕТ СН'!$G$5-'СЕТ СН'!$G$24</f>
        <v>2914.5655614400002</v>
      </c>
      <c r="V61" s="36">
        <f>SUMIFS(СВЦЭМ!$D$39:$D$782,СВЦЭМ!$A$39:$A$782,$A61,СВЦЭМ!$B$39:$B$782,V$47)+'СЕТ СН'!$G$14+СВЦЭМ!$D$10+'СЕТ СН'!$G$5-'СЕТ СН'!$G$24</f>
        <v>2932.1857049600003</v>
      </c>
      <c r="W61" s="36">
        <f>SUMIFS(СВЦЭМ!$D$39:$D$782,СВЦЭМ!$A$39:$A$782,$A61,СВЦЭМ!$B$39:$B$782,W$47)+'СЕТ СН'!$G$14+СВЦЭМ!$D$10+'СЕТ СН'!$G$5-'СЕТ СН'!$G$24</f>
        <v>2918.06580386</v>
      </c>
      <c r="X61" s="36">
        <f>SUMIFS(СВЦЭМ!$D$39:$D$782,СВЦЭМ!$A$39:$A$782,$A61,СВЦЭМ!$B$39:$B$782,X$47)+'СЕТ СН'!$G$14+СВЦЭМ!$D$10+'СЕТ СН'!$G$5-'СЕТ СН'!$G$24</f>
        <v>2863.4369463200001</v>
      </c>
      <c r="Y61" s="36">
        <f>SUMIFS(СВЦЭМ!$D$39:$D$782,СВЦЭМ!$A$39:$A$782,$A61,СВЦЭМ!$B$39:$B$782,Y$47)+'СЕТ СН'!$G$14+СВЦЭМ!$D$10+'СЕТ СН'!$G$5-'СЕТ СН'!$G$24</f>
        <v>2851.3633737300001</v>
      </c>
    </row>
    <row r="62" spans="1:25" ht="15.75" x14ac:dyDescent="0.2">
      <c r="A62" s="35">
        <f t="shared" si="1"/>
        <v>44454</v>
      </c>
      <c r="B62" s="36">
        <f>SUMIFS(СВЦЭМ!$D$39:$D$782,СВЦЭМ!$A$39:$A$782,$A62,СВЦЭМ!$B$39:$B$782,B$47)+'СЕТ СН'!$G$14+СВЦЭМ!$D$10+'СЕТ СН'!$G$5-'СЕТ СН'!$G$24</f>
        <v>2973.2916921799997</v>
      </c>
      <c r="C62" s="36">
        <f>SUMIFS(СВЦЭМ!$D$39:$D$782,СВЦЭМ!$A$39:$A$782,$A62,СВЦЭМ!$B$39:$B$782,C$47)+'СЕТ СН'!$G$14+СВЦЭМ!$D$10+'СЕТ СН'!$G$5-'СЕТ СН'!$G$24</f>
        <v>3080.8590667199996</v>
      </c>
      <c r="D62" s="36">
        <f>SUMIFS(СВЦЭМ!$D$39:$D$782,СВЦЭМ!$A$39:$A$782,$A62,СВЦЭМ!$B$39:$B$782,D$47)+'СЕТ СН'!$G$14+СВЦЭМ!$D$10+'СЕТ СН'!$G$5-'СЕТ СН'!$G$24</f>
        <v>3191.3307363200001</v>
      </c>
      <c r="E62" s="36">
        <f>SUMIFS(СВЦЭМ!$D$39:$D$782,СВЦЭМ!$A$39:$A$782,$A62,СВЦЭМ!$B$39:$B$782,E$47)+'СЕТ СН'!$G$14+СВЦЭМ!$D$10+'СЕТ СН'!$G$5-'СЕТ СН'!$G$24</f>
        <v>3242.9447085699999</v>
      </c>
      <c r="F62" s="36">
        <f>SUMIFS(СВЦЭМ!$D$39:$D$782,СВЦЭМ!$A$39:$A$782,$A62,СВЦЭМ!$B$39:$B$782,F$47)+'СЕТ СН'!$G$14+СВЦЭМ!$D$10+'СЕТ СН'!$G$5-'СЕТ СН'!$G$24</f>
        <v>3270.3554413900001</v>
      </c>
      <c r="G62" s="36">
        <f>SUMIFS(СВЦЭМ!$D$39:$D$782,СВЦЭМ!$A$39:$A$782,$A62,СВЦЭМ!$B$39:$B$782,G$47)+'СЕТ СН'!$G$14+СВЦЭМ!$D$10+'СЕТ СН'!$G$5-'СЕТ СН'!$G$24</f>
        <v>3205.9687443599996</v>
      </c>
      <c r="H62" s="36">
        <f>SUMIFS(СВЦЭМ!$D$39:$D$782,СВЦЭМ!$A$39:$A$782,$A62,СВЦЭМ!$B$39:$B$782,H$47)+'СЕТ СН'!$G$14+СВЦЭМ!$D$10+'СЕТ СН'!$G$5-'СЕТ СН'!$G$24</f>
        <v>3084.7177951100002</v>
      </c>
      <c r="I62" s="36">
        <f>SUMIFS(СВЦЭМ!$D$39:$D$782,СВЦЭМ!$A$39:$A$782,$A62,СВЦЭМ!$B$39:$B$782,I$47)+'СЕТ СН'!$G$14+СВЦЭМ!$D$10+'СЕТ СН'!$G$5-'СЕТ СН'!$G$24</f>
        <v>2959.5893267299998</v>
      </c>
      <c r="J62" s="36">
        <f>SUMIFS(СВЦЭМ!$D$39:$D$782,СВЦЭМ!$A$39:$A$782,$A62,СВЦЭМ!$B$39:$B$782,J$47)+'СЕТ СН'!$G$14+СВЦЭМ!$D$10+'СЕТ СН'!$G$5-'СЕТ СН'!$G$24</f>
        <v>2842.8481989299999</v>
      </c>
      <c r="K62" s="36">
        <f>SUMIFS(СВЦЭМ!$D$39:$D$782,СВЦЭМ!$A$39:$A$782,$A62,СВЦЭМ!$B$39:$B$782,K$47)+'СЕТ СН'!$G$14+СВЦЭМ!$D$10+'СЕТ СН'!$G$5-'СЕТ СН'!$G$24</f>
        <v>2791.2974468000002</v>
      </c>
      <c r="L62" s="36">
        <f>SUMIFS(СВЦЭМ!$D$39:$D$782,СВЦЭМ!$A$39:$A$782,$A62,СВЦЭМ!$B$39:$B$782,L$47)+'СЕТ СН'!$G$14+СВЦЭМ!$D$10+'СЕТ СН'!$G$5-'СЕТ СН'!$G$24</f>
        <v>2788.9950514399998</v>
      </c>
      <c r="M62" s="36">
        <f>SUMIFS(СВЦЭМ!$D$39:$D$782,СВЦЭМ!$A$39:$A$782,$A62,СВЦЭМ!$B$39:$B$782,M$47)+'СЕТ СН'!$G$14+СВЦЭМ!$D$10+'СЕТ СН'!$G$5-'СЕТ СН'!$G$24</f>
        <v>2796.9664148800002</v>
      </c>
      <c r="N62" s="36">
        <f>SUMIFS(СВЦЭМ!$D$39:$D$782,СВЦЭМ!$A$39:$A$782,$A62,СВЦЭМ!$B$39:$B$782,N$47)+'СЕТ СН'!$G$14+СВЦЭМ!$D$10+'СЕТ СН'!$G$5-'СЕТ СН'!$G$24</f>
        <v>2813.1862505300001</v>
      </c>
      <c r="O62" s="36">
        <f>SUMIFS(СВЦЭМ!$D$39:$D$782,СВЦЭМ!$A$39:$A$782,$A62,СВЦЭМ!$B$39:$B$782,O$47)+'СЕТ СН'!$G$14+СВЦЭМ!$D$10+'СЕТ СН'!$G$5-'СЕТ СН'!$G$24</f>
        <v>2853.7749450599999</v>
      </c>
      <c r="P62" s="36">
        <f>SUMIFS(СВЦЭМ!$D$39:$D$782,СВЦЭМ!$A$39:$A$782,$A62,СВЦЭМ!$B$39:$B$782,P$47)+'СЕТ СН'!$G$14+СВЦЭМ!$D$10+'СЕТ СН'!$G$5-'СЕТ СН'!$G$24</f>
        <v>2896.7890077900001</v>
      </c>
      <c r="Q62" s="36">
        <f>SUMIFS(СВЦЭМ!$D$39:$D$782,СВЦЭМ!$A$39:$A$782,$A62,СВЦЭМ!$B$39:$B$782,Q$47)+'СЕТ СН'!$G$14+СВЦЭМ!$D$10+'СЕТ СН'!$G$5-'СЕТ СН'!$G$24</f>
        <v>2914.38978972</v>
      </c>
      <c r="R62" s="36">
        <f>SUMIFS(СВЦЭМ!$D$39:$D$782,СВЦЭМ!$A$39:$A$782,$A62,СВЦЭМ!$B$39:$B$782,R$47)+'СЕТ СН'!$G$14+СВЦЭМ!$D$10+'СЕТ СН'!$G$5-'СЕТ СН'!$G$24</f>
        <v>2911.6925812499999</v>
      </c>
      <c r="S62" s="36">
        <f>SUMIFS(СВЦЭМ!$D$39:$D$782,СВЦЭМ!$A$39:$A$782,$A62,СВЦЭМ!$B$39:$B$782,S$47)+'СЕТ СН'!$G$14+СВЦЭМ!$D$10+'СЕТ СН'!$G$5-'СЕТ СН'!$G$24</f>
        <v>2871.7650620100003</v>
      </c>
      <c r="T62" s="36">
        <f>SUMIFS(СВЦЭМ!$D$39:$D$782,СВЦЭМ!$A$39:$A$782,$A62,СВЦЭМ!$B$39:$B$782,T$47)+'СЕТ СН'!$G$14+СВЦЭМ!$D$10+'СЕТ СН'!$G$5-'СЕТ СН'!$G$24</f>
        <v>2839.2998557199999</v>
      </c>
      <c r="U62" s="36">
        <f>SUMIFS(СВЦЭМ!$D$39:$D$782,СВЦЭМ!$A$39:$A$782,$A62,СВЦЭМ!$B$39:$B$782,U$47)+'СЕТ СН'!$G$14+СВЦЭМ!$D$10+'СЕТ СН'!$G$5-'СЕТ СН'!$G$24</f>
        <v>2790.8896800100001</v>
      </c>
      <c r="V62" s="36">
        <f>SUMIFS(СВЦЭМ!$D$39:$D$782,СВЦЭМ!$A$39:$A$782,$A62,СВЦЭМ!$B$39:$B$782,V$47)+'СЕТ СН'!$G$14+СВЦЭМ!$D$10+'СЕТ СН'!$G$5-'СЕТ СН'!$G$24</f>
        <v>2774.1961685000001</v>
      </c>
      <c r="W62" s="36">
        <f>SUMIFS(СВЦЭМ!$D$39:$D$782,СВЦЭМ!$A$39:$A$782,$A62,СВЦЭМ!$B$39:$B$782,W$47)+'СЕТ СН'!$G$14+СВЦЭМ!$D$10+'СЕТ СН'!$G$5-'СЕТ СН'!$G$24</f>
        <v>2788.2869290799999</v>
      </c>
      <c r="X62" s="36">
        <f>SUMIFS(СВЦЭМ!$D$39:$D$782,СВЦЭМ!$A$39:$A$782,$A62,СВЦЭМ!$B$39:$B$782,X$47)+'СЕТ СН'!$G$14+СВЦЭМ!$D$10+'СЕТ СН'!$G$5-'СЕТ СН'!$G$24</f>
        <v>2840.7958266699998</v>
      </c>
      <c r="Y62" s="36">
        <f>SUMIFS(СВЦЭМ!$D$39:$D$782,СВЦЭМ!$A$39:$A$782,$A62,СВЦЭМ!$B$39:$B$782,Y$47)+'СЕТ СН'!$G$14+СВЦЭМ!$D$10+'СЕТ СН'!$G$5-'СЕТ СН'!$G$24</f>
        <v>2860.2786290600002</v>
      </c>
    </row>
    <row r="63" spans="1:25" ht="15.75" x14ac:dyDescent="0.2">
      <c r="A63" s="35">
        <f t="shared" si="1"/>
        <v>44455</v>
      </c>
      <c r="B63" s="36">
        <f>SUMIFS(СВЦЭМ!$D$39:$D$782,СВЦЭМ!$A$39:$A$782,$A63,СВЦЭМ!$B$39:$B$782,B$47)+'СЕТ СН'!$G$14+СВЦЭМ!$D$10+'СЕТ СН'!$G$5-'СЕТ СН'!$G$24</f>
        <v>2957.70856237</v>
      </c>
      <c r="C63" s="36">
        <f>SUMIFS(СВЦЭМ!$D$39:$D$782,СВЦЭМ!$A$39:$A$782,$A63,СВЦЭМ!$B$39:$B$782,C$47)+'СЕТ СН'!$G$14+СВЦЭМ!$D$10+'СЕТ СН'!$G$5-'СЕТ СН'!$G$24</f>
        <v>3050.22508174</v>
      </c>
      <c r="D63" s="36">
        <f>SUMIFS(СВЦЭМ!$D$39:$D$782,СВЦЭМ!$A$39:$A$782,$A63,СВЦЭМ!$B$39:$B$782,D$47)+'СЕТ СН'!$G$14+СВЦЭМ!$D$10+'СЕТ СН'!$G$5-'СЕТ СН'!$G$24</f>
        <v>3119.6685246699999</v>
      </c>
      <c r="E63" s="36">
        <f>SUMIFS(СВЦЭМ!$D$39:$D$782,СВЦЭМ!$A$39:$A$782,$A63,СВЦЭМ!$B$39:$B$782,E$47)+'СЕТ СН'!$G$14+СВЦЭМ!$D$10+'СЕТ СН'!$G$5-'СЕТ СН'!$G$24</f>
        <v>3143.73817521</v>
      </c>
      <c r="F63" s="36">
        <f>SUMIFS(СВЦЭМ!$D$39:$D$782,СВЦЭМ!$A$39:$A$782,$A63,СВЦЭМ!$B$39:$B$782,F$47)+'СЕТ СН'!$G$14+СВЦЭМ!$D$10+'СЕТ СН'!$G$5-'СЕТ СН'!$G$24</f>
        <v>3148.3749152800001</v>
      </c>
      <c r="G63" s="36">
        <f>SUMIFS(СВЦЭМ!$D$39:$D$782,СВЦЭМ!$A$39:$A$782,$A63,СВЦЭМ!$B$39:$B$782,G$47)+'СЕТ СН'!$G$14+СВЦЭМ!$D$10+'СЕТ СН'!$G$5-'СЕТ СН'!$G$24</f>
        <v>3117.0896237099996</v>
      </c>
      <c r="H63" s="36">
        <f>SUMIFS(СВЦЭМ!$D$39:$D$782,СВЦЭМ!$A$39:$A$782,$A63,СВЦЭМ!$B$39:$B$782,H$47)+'СЕТ СН'!$G$14+СВЦЭМ!$D$10+'СЕТ СН'!$G$5-'СЕТ СН'!$G$24</f>
        <v>3040.3196993499996</v>
      </c>
      <c r="I63" s="36">
        <f>SUMIFS(СВЦЭМ!$D$39:$D$782,СВЦЭМ!$A$39:$A$782,$A63,СВЦЭМ!$B$39:$B$782,I$47)+'СЕТ СН'!$G$14+СВЦЭМ!$D$10+'СЕТ СН'!$G$5-'СЕТ СН'!$G$24</f>
        <v>2926.3254512499998</v>
      </c>
      <c r="J63" s="36">
        <f>SUMIFS(СВЦЭМ!$D$39:$D$782,СВЦЭМ!$A$39:$A$782,$A63,СВЦЭМ!$B$39:$B$782,J$47)+'СЕТ СН'!$G$14+СВЦЭМ!$D$10+'СЕТ СН'!$G$5-'СЕТ СН'!$G$24</f>
        <v>2829.6682204099998</v>
      </c>
      <c r="K63" s="36">
        <f>SUMIFS(СВЦЭМ!$D$39:$D$782,СВЦЭМ!$A$39:$A$782,$A63,СВЦЭМ!$B$39:$B$782,K$47)+'СЕТ СН'!$G$14+СВЦЭМ!$D$10+'СЕТ СН'!$G$5-'СЕТ СН'!$G$24</f>
        <v>2784.4879612</v>
      </c>
      <c r="L63" s="36">
        <f>SUMIFS(СВЦЭМ!$D$39:$D$782,СВЦЭМ!$A$39:$A$782,$A63,СВЦЭМ!$B$39:$B$782,L$47)+'СЕТ СН'!$G$14+СВЦЭМ!$D$10+'СЕТ СН'!$G$5-'СЕТ СН'!$G$24</f>
        <v>2785.9227381700002</v>
      </c>
      <c r="M63" s="36">
        <f>SUMIFS(СВЦЭМ!$D$39:$D$782,СВЦЭМ!$A$39:$A$782,$A63,СВЦЭМ!$B$39:$B$782,M$47)+'СЕТ СН'!$G$14+СВЦЭМ!$D$10+'СЕТ СН'!$G$5-'СЕТ СН'!$G$24</f>
        <v>2783.1743741800001</v>
      </c>
      <c r="N63" s="36">
        <f>SUMIFS(СВЦЭМ!$D$39:$D$782,СВЦЭМ!$A$39:$A$782,$A63,СВЦЭМ!$B$39:$B$782,N$47)+'СЕТ СН'!$G$14+СВЦЭМ!$D$10+'СЕТ СН'!$G$5-'СЕТ СН'!$G$24</f>
        <v>2788.9583841600002</v>
      </c>
      <c r="O63" s="36">
        <f>SUMIFS(СВЦЭМ!$D$39:$D$782,СВЦЭМ!$A$39:$A$782,$A63,СВЦЭМ!$B$39:$B$782,O$47)+'СЕТ СН'!$G$14+СВЦЭМ!$D$10+'СЕТ СН'!$G$5-'СЕТ СН'!$G$24</f>
        <v>2823.7587300499999</v>
      </c>
      <c r="P63" s="36">
        <f>SUMIFS(СВЦЭМ!$D$39:$D$782,СВЦЭМ!$A$39:$A$782,$A63,СВЦЭМ!$B$39:$B$782,P$47)+'СЕТ СН'!$G$14+СВЦЭМ!$D$10+'СЕТ СН'!$G$5-'СЕТ СН'!$G$24</f>
        <v>2872.7090140700002</v>
      </c>
      <c r="Q63" s="36">
        <f>SUMIFS(СВЦЭМ!$D$39:$D$782,СВЦЭМ!$A$39:$A$782,$A63,СВЦЭМ!$B$39:$B$782,Q$47)+'СЕТ СН'!$G$14+СВЦЭМ!$D$10+'СЕТ СН'!$G$5-'СЕТ СН'!$G$24</f>
        <v>2888.99937701</v>
      </c>
      <c r="R63" s="36">
        <f>SUMIFS(СВЦЭМ!$D$39:$D$782,СВЦЭМ!$A$39:$A$782,$A63,СВЦЭМ!$B$39:$B$782,R$47)+'СЕТ СН'!$G$14+СВЦЭМ!$D$10+'СЕТ СН'!$G$5-'СЕТ СН'!$G$24</f>
        <v>2880.3070191799998</v>
      </c>
      <c r="S63" s="36">
        <f>SUMIFS(СВЦЭМ!$D$39:$D$782,СВЦЭМ!$A$39:$A$782,$A63,СВЦЭМ!$B$39:$B$782,S$47)+'СЕТ СН'!$G$14+СВЦЭМ!$D$10+'СЕТ СН'!$G$5-'СЕТ СН'!$G$24</f>
        <v>2844.56584122</v>
      </c>
      <c r="T63" s="36">
        <f>SUMIFS(СВЦЭМ!$D$39:$D$782,СВЦЭМ!$A$39:$A$782,$A63,СВЦЭМ!$B$39:$B$782,T$47)+'СЕТ СН'!$G$14+СВЦЭМ!$D$10+'СЕТ СН'!$G$5-'СЕТ СН'!$G$24</f>
        <v>2793.8432518300001</v>
      </c>
      <c r="U63" s="36">
        <f>SUMIFS(СВЦЭМ!$D$39:$D$782,СВЦЭМ!$A$39:$A$782,$A63,СВЦЭМ!$B$39:$B$782,U$47)+'СЕТ СН'!$G$14+СВЦЭМ!$D$10+'СЕТ СН'!$G$5-'СЕТ СН'!$G$24</f>
        <v>2777.1463816400001</v>
      </c>
      <c r="V63" s="36">
        <f>SUMIFS(СВЦЭМ!$D$39:$D$782,СВЦЭМ!$A$39:$A$782,$A63,СВЦЭМ!$B$39:$B$782,V$47)+'СЕТ СН'!$G$14+СВЦЭМ!$D$10+'СЕТ СН'!$G$5-'СЕТ СН'!$G$24</f>
        <v>2773.59160174</v>
      </c>
      <c r="W63" s="36">
        <f>SUMIFS(СВЦЭМ!$D$39:$D$782,СВЦЭМ!$A$39:$A$782,$A63,СВЦЭМ!$B$39:$B$782,W$47)+'СЕТ СН'!$G$14+СВЦЭМ!$D$10+'СЕТ СН'!$G$5-'СЕТ СН'!$G$24</f>
        <v>2754.9549839400001</v>
      </c>
      <c r="X63" s="36">
        <f>SUMIFS(СВЦЭМ!$D$39:$D$782,СВЦЭМ!$A$39:$A$782,$A63,СВЦЭМ!$B$39:$B$782,X$47)+'СЕТ СН'!$G$14+СВЦЭМ!$D$10+'СЕТ СН'!$G$5-'СЕТ СН'!$G$24</f>
        <v>2770.8051929600001</v>
      </c>
      <c r="Y63" s="36">
        <f>SUMIFS(СВЦЭМ!$D$39:$D$782,СВЦЭМ!$A$39:$A$782,$A63,СВЦЭМ!$B$39:$B$782,Y$47)+'СЕТ СН'!$G$14+СВЦЭМ!$D$10+'СЕТ СН'!$G$5-'СЕТ СН'!$G$24</f>
        <v>2839.2874864800001</v>
      </c>
    </row>
    <row r="64" spans="1:25" ht="15.75" x14ac:dyDescent="0.2">
      <c r="A64" s="35">
        <f t="shared" si="1"/>
        <v>44456</v>
      </c>
      <c r="B64" s="36">
        <f>SUMIFS(СВЦЭМ!$D$39:$D$782,СВЦЭМ!$A$39:$A$782,$A64,СВЦЭМ!$B$39:$B$782,B$47)+'СЕТ СН'!$G$14+СВЦЭМ!$D$10+'СЕТ СН'!$G$5-'СЕТ СН'!$G$24</f>
        <v>2938.2094095699999</v>
      </c>
      <c r="C64" s="36">
        <f>SUMIFS(СВЦЭМ!$D$39:$D$782,СВЦЭМ!$A$39:$A$782,$A64,СВЦЭМ!$B$39:$B$782,C$47)+'СЕТ СН'!$G$14+СВЦЭМ!$D$10+'СЕТ СН'!$G$5-'СЕТ СН'!$G$24</f>
        <v>3023.4410296300002</v>
      </c>
      <c r="D64" s="36">
        <f>SUMIFS(СВЦЭМ!$D$39:$D$782,СВЦЭМ!$A$39:$A$782,$A64,СВЦЭМ!$B$39:$B$782,D$47)+'СЕТ СН'!$G$14+СВЦЭМ!$D$10+'СЕТ СН'!$G$5-'СЕТ СН'!$G$24</f>
        <v>3093.8021731299996</v>
      </c>
      <c r="E64" s="36">
        <f>SUMIFS(СВЦЭМ!$D$39:$D$782,СВЦЭМ!$A$39:$A$782,$A64,СВЦЭМ!$B$39:$B$782,E$47)+'СЕТ СН'!$G$14+СВЦЭМ!$D$10+'СЕТ СН'!$G$5-'СЕТ СН'!$G$24</f>
        <v>3119.5555570899996</v>
      </c>
      <c r="F64" s="36">
        <f>SUMIFS(СВЦЭМ!$D$39:$D$782,СВЦЭМ!$A$39:$A$782,$A64,СВЦЭМ!$B$39:$B$782,F$47)+'СЕТ СН'!$G$14+СВЦЭМ!$D$10+'СЕТ СН'!$G$5-'СЕТ СН'!$G$24</f>
        <v>3132.1220692299999</v>
      </c>
      <c r="G64" s="36">
        <f>SUMIFS(СВЦЭМ!$D$39:$D$782,СВЦЭМ!$A$39:$A$782,$A64,СВЦЭМ!$B$39:$B$782,G$47)+'СЕТ СН'!$G$14+СВЦЭМ!$D$10+'СЕТ СН'!$G$5-'СЕТ СН'!$G$24</f>
        <v>3099.6237248099997</v>
      </c>
      <c r="H64" s="36">
        <f>SUMIFS(СВЦЭМ!$D$39:$D$782,СВЦЭМ!$A$39:$A$782,$A64,СВЦЭМ!$B$39:$B$782,H$47)+'СЕТ СН'!$G$14+СВЦЭМ!$D$10+'СЕТ СН'!$G$5-'СЕТ СН'!$G$24</f>
        <v>3013.7347909599998</v>
      </c>
      <c r="I64" s="36">
        <f>SUMIFS(СВЦЭМ!$D$39:$D$782,СВЦЭМ!$A$39:$A$782,$A64,СВЦЭМ!$B$39:$B$782,I$47)+'СЕТ СН'!$G$14+СВЦЭМ!$D$10+'СЕТ СН'!$G$5-'СЕТ СН'!$G$24</f>
        <v>2897.98725096</v>
      </c>
      <c r="J64" s="36">
        <f>SUMIFS(СВЦЭМ!$D$39:$D$782,СВЦЭМ!$A$39:$A$782,$A64,СВЦЭМ!$B$39:$B$782,J$47)+'СЕТ СН'!$G$14+СВЦЭМ!$D$10+'СЕТ СН'!$G$5-'СЕТ СН'!$G$24</f>
        <v>2812.5058464600002</v>
      </c>
      <c r="K64" s="36">
        <f>SUMIFS(СВЦЭМ!$D$39:$D$782,СВЦЭМ!$A$39:$A$782,$A64,СВЦЭМ!$B$39:$B$782,K$47)+'СЕТ СН'!$G$14+СВЦЭМ!$D$10+'СЕТ СН'!$G$5-'СЕТ СН'!$G$24</f>
        <v>2773.0972630000001</v>
      </c>
      <c r="L64" s="36">
        <f>SUMIFS(СВЦЭМ!$D$39:$D$782,СВЦЭМ!$A$39:$A$782,$A64,СВЦЭМ!$B$39:$B$782,L$47)+'СЕТ СН'!$G$14+СВЦЭМ!$D$10+'СЕТ СН'!$G$5-'СЕТ СН'!$G$24</f>
        <v>2756.4123231600001</v>
      </c>
      <c r="M64" s="36">
        <f>SUMIFS(СВЦЭМ!$D$39:$D$782,СВЦЭМ!$A$39:$A$782,$A64,СВЦЭМ!$B$39:$B$782,M$47)+'СЕТ СН'!$G$14+СВЦЭМ!$D$10+'СЕТ СН'!$G$5-'СЕТ СН'!$G$24</f>
        <v>2752.4474215099999</v>
      </c>
      <c r="N64" s="36">
        <f>SUMIFS(СВЦЭМ!$D$39:$D$782,СВЦЭМ!$A$39:$A$782,$A64,СВЦЭМ!$B$39:$B$782,N$47)+'СЕТ СН'!$G$14+СВЦЭМ!$D$10+'СЕТ СН'!$G$5-'СЕТ СН'!$G$24</f>
        <v>2762.6283320900002</v>
      </c>
      <c r="O64" s="36">
        <f>SUMIFS(СВЦЭМ!$D$39:$D$782,СВЦЭМ!$A$39:$A$782,$A64,СВЦЭМ!$B$39:$B$782,O$47)+'СЕТ СН'!$G$14+СВЦЭМ!$D$10+'СЕТ СН'!$G$5-'СЕТ СН'!$G$24</f>
        <v>2766.4238144400001</v>
      </c>
      <c r="P64" s="36">
        <f>SUMIFS(СВЦЭМ!$D$39:$D$782,СВЦЭМ!$A$39:$A$782,$A64,СВЦЭМ!$B$39:$B$782,P$47)+'СЕТ СН'!$G$14+СВЦЭМ!$D$10+'СЕТ СН'!$G$5-'СЕТ СН'!$G$24</f>
        <v>2796.8361511900002</v>
      </c>
      <c r="Q64" s="36">
        <f>SUMIFS(СВЦЭМ!$D$39:$D$782,СВЦЭМ!$A$39:$A$782,$A64,СВЦЭМ!$B$39:$B$782,Q$47)+'СЕТ СН'!$G$14+СВЦЭМ!$D$10+'СЕТ СН'!$G$5-'СЕТ СН'!$G$24</f>
        <v>2809.22446446</v>
      </c>
      <c r="R64" s="36">
        <f>SUMIFS(СВЦЭМ!$D$39:$D$782,СВЦЭМ!$A$39:$A$782,$A64,СВЦЭМ!$B$39:$B$782,R$47)+'СЕТ СН'!$G$14+СВЦЭМ!$D$10+'СЕТ СН'!$G$5-'СЕТ СН'!$G$24</f>
        <v>2802.8476615099999</v>
      </c>
      <c r="S64" s="36">
        <f>SUMIFS(СВЦЭМ!$D$39:$D$782,СВЦЭМ!$A$39:$A$782,$A64,СВЦЭМ!$B$39:$B$782,S$47)+'СЕТ СН'!$G$14+СВЦЭМ!$D$10+'СЕТ СН'!$G$5-'СЕТ СН'!$G$24</f>
        <v>2770.04303372</v>
      </c>
      <c r="T64" s="36">
        <f>SUMIFS(СВЦЭМ!$D$39:$D$782,СВЦЭМ!$A$39:$A$782,$A64,СВЦЭМ!$B$39:$B$782,T$47)+'СЕТ СН'!$G$14+СВЦЭМ!$D$10+'СЕТ СН'!$G$5-'СЕТ СН'!$G$24</f>
        <v>2755.0208689700003</v>
      </c>
      <c r="U64" s="36">
        <f>SUMIFS(СВЦЭМ!$D$39:$D$782,СВЦЭМ!$A$39:$A$782,$A64,СВЦЭМ!$B$39:$B$782,U$47)+'СЕТ СН'!$G$14+СВЦЭМ!$D$10+'СЕТ СН'!$G$5-'СЕТ СН'!$G$24</f>
        <v>2742.01895569</v>
      </c>
      <c r="V64" s="36">
        <f>SUMIFS(СВЦЭМ!$D$39:$D$782,СВЦЭМ!$A$39:$A$782,$A64,СВЦЭМ!$B$39:$B$782,V$47)+'СЕТ СН'!$G$14+СВЦЭМ!$D$10+'СЕТ СН'!$G$5-'СЕТ СН'!$G$24</f>
        <v>2752.2293481300003</v>
      </c>
      <c r="W64" s="36">
        <f>SUMIFS(СВЦЭМ!$D$39:$D$782,СВЦЭМ!$A$39:$A$782,$A64,СВЦЭМ!$B$39:$B$782,W$47)+'СЕТ СН'!$G$14+СВЦЭМ!$D$10+'СЕТ СН'!$G$5-'СЕТ СН'!$G$24</f>
        <v>2744.6269512600002</v>
      </c>
      <c r="X64" s="36">
        <f>SUMIFS(СВЦЭМ!$D$39:$D$782,СВЦЭМ!$A$39:$A$782,$A64,СВЦЭМ!$B$39:$B$782,X$47)+'СЕТ СН'!$G$14+СВЦЭМ!$D$10+'СЕТ СН'!$G$5-'СЕТ СН'!$G$24</f>
        <v>2734.6901203699999</v>
      </c>
      <c r="Y64" s="36">
        <f>SUMIFS(СВЦЭМ!$D$39:$D$782,СВЦЭМ!$A$39:$A$782,$A64,СВЦЭМ!$B$39:$B$782,Y$47)+'СЕТ СН'!$G$14+СВЦЭМ!$D$10+'СЕТ СН'!$G$5-'СЕТ СН'!$G$24</f>
        <v>2769.1051359200001</v>
      </c>
    </row>
    <row r="65" spans="1:26" ht="15.75" x14ac:dyDescent="0.2">
      <c r="A65" s="35">
        <f t="shared" si="1"/>
        <v>44457</v>
      </c>
      <c r="B65" s="36">
        <f>SUMIFS(СВЦЭМ!$D$39:$D$782,СВЦЭМ!$A$39:$A$782,$A65,СВЦЭМ!$B$39:$B$782,B$47)+'СЕТ СН'!$G$14+СВЦЭМ!$D$10+'СЕТ СН'!$G$5-'СЕТ СН'!$G$24</f>
        <v>2787.7736235399998</v>
      </c>
      <c r="C65" s="36">
        <f>SUMIFS(СВЦЭМ!$D$39:$D$782,СВЦЭМ!$A$39:$A$782,$A65,СВЦЭМ!$B$39:$B$782,C$47)+'СЕТ СН'!$G$14+СВЦЭМ!$D$10+'СЕТ СН'!$G$5-'СЕТ СН'!$G$24</f>
        <v>2826.7277669800001</v>
      </c>
      <c r="D65" s="36">
        <f>SUMIFS(СВЦЭМ!$D$39:$D$782,СВЦЭМ!$A$39:$A$782,$A65,СВЦЭМ!$B$39:$B$782,D$47)+'СЕТ СН'!$G$14+СВЦЭМ!$D$10+'СЕТ СН'!$G$5-'СЕТ СН'!$G$24</f>
        <v>2894.8914282400001</v>
      </c>
      <c r="E65" s="36">
        <f>SUMIFS(СВЦЭМ!$D$39:$D$782,СВЦЭМ!$A$39:$A$782,$A65,СВЦЭМ!$B$39:$B$782,E$47)+'СЕТ СН'!$G$14+СВЦЭМ!$D$10+'СЕТ СН'!$G$5-'СЕТ СН'!$G$24</f>
        <v>2917.7125190699999</v>
      </c>
      <c r="F65" s="36">
        <f>SUMIFS(СВЦЭМ!$D$39:$D$782,СВЦЭМ!$A$39:$A$782,$A65,СВЦЭМ!$B$39:$B$782,F$47)+'СЕТ СН'!$G$14+СВЦЭМ!$D$10+'СЕТ СН'!$G$5-'СЕТ СН'!$G$24</f>
        <v>2912.7643693700002</v>
      </c>
      <c r="G65" s="36">
        <f>SUMIFS(СВЦЭМ!$D$39:$D$782,СВЦЭМ!$A$39:$A$782,$A65,СВЦЭМ!$B$39:$B$782,G$47)+'СЕТ СН'!$G$14+СВЦЭМ!$D$10+'СЕТ СН'!$G$5-'СЕТ СН'!$G$24</f>
        <v>2910.55478236</v>
      </c>
      <c r="H65" s="36">
        <f>SUMIFS(СВЦЭМ!$D$39:$D$782,СВЦЭМ!$A$39:$A$782,$A65,СВЦЭМ!$B$39:$B$782,H$47)+'СЕТ СН'!$G$14+СВЦЭМ!$D$10+'СЕТ СН'!$G$5-'СЕТ СН'!$G$24</f>
        <v>2891.3384710400001</v>
      </c>
      <c r="I65" s="36">
        <f>SUMIFS(СВЦЭМ!$D$39:$D$782,СВЦЭМ!$A$39:$A$782,$A65,СВЦЭМ!$B$39:$B$782,I$47)+'СЕТ СН'!$G$14+СВЦЭМ!$D$10+'СЕТ СН'!$G$5-'СЕТ СН'!$G$24</f>
        <v>2799.8336566400003</v>
      </c>
      <c r="J65" s="36">
        <f>SUMIFS(СВЦЭМ!$D$39:$D$782,СВЦЭМ!$A$39:$A$782,$A65,СВЦЭМ!$B$39:$B$782,J$47)+'СЕТ СН'!$G$14+СВЦЭМ!$D$10+'СЕТ СН'!$G$5-'СЕТ СН'!$G$24</f>
        <v>2746.9872678299998</v>
      </c>
      <c r="K65" s="36">
        <f>SUMIFS(СВЦЭМ!$D$39:$D$782,СВЦЭМ!$A$39:$A$782,$A65,СВЦЭМ!$B$39:$B$782,K$47)+'СЕТ СН'!$G$14+СВЦЭМ!$D$10+'СЕТ СН'!$G$5-'СЕТ СН'!$G$24</f>
        <v>2703.2132656100002</v>
      </c>
      <c r="L65" s="36">
        <f>SUMIFS(СВЦЭМ!$D$39:$D$782,СВЦЭМ!$A$39:$A$782,$A65,СВЦЭМ!$B$39:$B$782,L$47)+'СЕТ СН'!$G$14+СВЦЭМ!$D$10+'СЕТ СН'!$G$5-'СЕТ СН'!$G$24</f>
        <v>2703.3774497100003</v>
      </c>
      <c r="M65" s="36">
        <f>SUMIFS(СВЦЭМ!$D$39:$D$782,СВЦЭМ!$A$39:$A$782,$A65,СВЦЭМ!$B$39:$B$782,M$47)+'СЕТ СН'!$G$14+СВЦЭМ!$D$10+'СЕТ СН'!$G$5-'СЕТ СН'!$G$24</f>
        <v>2701.7067397599999</v>
      </c>
      <c r="N65" s="36">
        <f>SUMIFS(СВЦЭМ!$D$39:$D$782,СВЦЭМ!$A$39:$A$782,$A65,СВЦЭМ!$B$39:$B$782,N$47)+'СЕТ СН'!$G$14+СВЦЭМ!$D$10+'СЕТ СН'!$G$5-'СЕТ СН'!$G$24</f>
        <v>2723.8674167999998</v>
      </c>
      <c r="O65" s="36">
        <f>SUMIFS(СВЦЭМ!$D$39:$D$782,СВЦЭМ!$A$39:$A$782,$A65,СВЦЭМ!$B$39:$B$782,O$47)+'СЕТ СН'!$G$14+СВЦЭМ!$D$10+'СЕТ СН'!$G$5-'СЕТ СН'!$G$24</f>
        <v>2760.6655791000003</v>
      </c>
      <c r="P65" s="36">
        <f>SUMIFS(СВЦЭМ!$D$39:$D$782,СВЦЭМ!$A$39:$A$782,$A65,СВЦЭМ!$B$39:$B$782,P$47)+'СЕТ СН'!$G$14+СВЦЭМ!$D$10+'СЕТ СН'!$G$5-'СЕТ СН'!$G$24</f>
        <v>2780.3603856600002</v>
      </c>
      <c r="Q65" s="36">
        <f>SUMIFS(СВЦЭМ!$D$39:$D$782,СВЦЭМ!$A$39:$A$782,$A65,СВЦЭМ!$B$39:$B$782,Q$47)+'СЕТ СН'!$G$14+СВЦЭМ!$D$10+'СЕТ СН'!$G$5-'СЕТ СН'!$G$24</f>
        <v>2781.07642265</v>
      </c>
      <c r="R65" s="36">
        <f>SUMIFS(СВЦЭМ!$D$39:$D$782,СВЦЭМ!$A$39:$A$782,$A65,СВЦЭМ!$B$39:$B$782,R$47)+'СЕТ СН'!$G$14+СВЦЭМ!$D$10+'СЕТ СН'!$G$5-'СЕТ СН'!$G$24</f>
        <v>2774.6137698800003</v>
      </c>
      <c r="S65" s="36">
        <f>SUMIFS(СВЦЭМ!$D$39:$D$782,СВЦЭМ!$A$39:$A$782,$A65,СВЦЭМ!$B$39:$B$782,S$47)+'СЕТ СН'!$G$14+СВЦЭМ!$D$10+'СЕТ СН'!$G$5-'СЕТ СН'!$G$24</f>
        <v>2761.3404622500002</v>
      </c>
      <c r="T65" s="36">
        <f>SUMIFS(СВЦЭМ!$D$39:$D$782,СВЦЭМ!$A$39:$A$782,$A65,СВЦЭМ!$B$39:$B$782,T$47)+'СЕТ СН'!$G$14+СВЦЭМ!$D$10+'СЕТ СН'!$G$5-'СЕТ СН'!$G$24</f>
        <v>2724.05505576</v>
      </c>
      <c r="U65" s="36">
        <f>SUMIFS(СВЦЭМ!$D$39:$D$782,СВЦЭМ!$A$39:$A$782,$A65,СВЦЭМ!$B$39:$B$782,U$47)+'СЕТ СН'!$G$14+СВЦЭМ!$D$10+'СЕТ СН'!$G$5-'СЕТ СН'!$G$24</f>
        <v>2672.2047590299999</v>
      </c>
      <c r="V65" s="36">
        <f>SUMIFS(СВЦЭМ!$D$39:$D$782,СВЦЭМ!$A$39:$A$782,$A65,СВЦЭМ!$B$39:$B$782,V$47)+'СЕТ СН'!$G$14+СВЦЭМ!$D$10+'СЕТ СН'!$G$5-'СЕТ СН'!$G$24</f>
        <v>2652.0218037099999</v>
      </c>
      <c r="W65" s="36">
        <f>SUMIFS(СВЦЭМ!$D$39:$D$782,СВЦЭМ!$A$39:$A$782,$A65,СВЦЭМ!$B$39:$B$782,W$47)+'СЕТ СН'!$G$14+СВЦЭМ!$D$10+'СЕТ СН'!$G$5-'СЕТ СН'!$G$24</f>
        <v>2645.7255496100001</v>
      </c>
      <c r="X65" s="36">
        <f>SUMIFS(СВЦЭМ!$D$39:$D$782,СВЦЭМ!$A$39:$A$782,$A65,СВЦЭМ!$B$39:$B$782,X$47)+'СЕТ СН'!$G$14+СВЦЭМ!$D$10+'СЕТ СН'!$G$5-'СЕТ СН'!$G$24</f>
        <v>2695.7999390800001</v>
      </c>
      <c r="Y65" s="36">
        <f>SUMIFS(СВЦЭМ!$D$39:$D$782,СВЦЭМ!$A$39:$A$782,$A65,СВЦЭМ!$B$39:$B$782,Y$47)+'СЕТ СН'!$G$14+СВЦЭМ!$D$10+'СЕТ СН'!$G$5-'СЕТ СН'!$G$24</f>
        <v>2724.38879314</v>
      </c>
    </row>
    <row r="66" spans="1:26" ht="15.75" x14ac:dyDescent="0.2">
      <c r="A66" s="35">
        <f t="shared" si="1"/>
        <v>44458</v>
      </c>
      <c r="B66" s="36">
        <f>SUMIFS(СВЦЭМ!$D$39:$D$782,СВЦЭМ!$A$39:$A$782,$A66,СВЦЭМ!$B$39:$B$782,B$47)+'СЕТ СН'!$G$14+СВЦЭМ!$D$10+'СЕТ СН'!$G$5-'СЕТ СН'!$G$24</f>
        <v>2749.9251317500002</v>
      </c>
      <c r="C66" s="36">
        <f>SUMIFS(СВЦЭМ!$D$39:$D$782,СВЦЭМ!$A$39:$A$782,$A66,СВЦЭМ!$B$39:$B$782,C$47)+'СЕТ СН'!$G$14+СВЦЭМ!$D$10+'СЕТ СН'!$G$5-'СЕТ СН'!$G$24</f>
        <v>2795.4045089599999</v>
      </c>
      <c r="D66" s="36">
        <f>SUMIFS(СВЦЭМ!$D$39:$D$782,СВЦЭМ!$A$39:$A$782,$A66,СВЦЭМ!$B$39:$B$782,D$47)+'СЕТ СН'!$G$14+СВЦЭМ!$D$10+'СЕТ СН'!$G$5-'СЕТ СН'!$G$24</f>
        <v>2853.3515217499998</v>
      </c>
      <c r="E66" s="36">
        <f>SUMIFS(СВЦЭМ!$D$39:$D$782,СВЦЭМ!$A$39:$A$782,$A66,СВЦЭМ!$B$39:$B$782,E$47)+'СЕТ СН'!$G$14+СВЦЭМ!$D$10+'СЕТ СН'!$G$5-'СЕТ СН'!$G$24</f>
        <v>2878.2623952700001</v>
      </c>
      <c r="F66" s="36">
        <f>SUMIFS(СВЦЭМ!$D$39:$D$782,СВЦЭМ!$A$39:$A$782,$A66,СВЦЭМ!$B$39:$B$782,F$47)+'СЕТ СН'!$G$14+СВЦЭМ!$D$10+'СЕТ СН'!$G$5-'СЕТ СН'!$G$24</f>
        <v>2880.4007033799999</v>
      </c>
      <c r="G66" s="36">
        <f>SUMIFS(СВЦЭМ!$D$39:$D$782,СВЦЭМ!$A$39:$A$782,$A66,СВЦЭМ!$B$39:$B$782,G$47)+'СЕТ СН'!$G$14+СВЦЭМ!$D$10+'СЕТ СН'!$G$5-'СЕТ СН'!$G$24</f>
        <v>2872.1900411199999</v>
      </c>
      <c r="H66" s="36">
        <f>SUMIFS(СВЦЭМ!$D$39:$D$782,СВЦЭМ!$A$39:$A$782,$A66,СВЦЭМ!$B$39:$B$782,H$47)+'СЕТ СН'!$G$14+СВЦЭМ!$D$10+'СЕТ СН'!$G$5-'СЕТ СН'!$G$24</f>
        <v>2837.8537117999999</v>
      </c>
      <c r="I66" s="36">
        <f>SUMIFS(СВЦЭМ!$D$39:$D$782,СВЦЭМ!$A$39:$A$782,$A66,СВЦЭМ!$B$39:$B$782,I$47)+'СЕТ СН'!$G$14+СВЦЭМ!$D$10+'СЕТ СН'!$G$5-'СЕТ СН'!$G$24</f>
        <v>2778.3335412800002</v>
      </c>
      <c r="J66" s="36">
        <f>SUMIFS(СВЦЭМ!$D$39:$D$782,СВЦЭМ!$A$39:$A$782,$A66,СВЦЭМ!$B$39:$B$782,J$47)+'СЕТ СН'!$G$14+СВЦЭМ!$D$10+'СЕТ СН'!$G$5-'СЕТ СН'!$G$24</f>
        <v>2749.4138197399998</v>
      </c>
      <c r="K66" s="36">
        <f>SUMIFS(СВЦЭМ!$D$39:$D$782,СВЦЭМ!$A$39:$A$782,$A66,СВЦЭМ!$B$39:$B$782,K$47)+'СЕТ СН'!$G$14+СВЦЭМ!$D$10+'СЕТ СН'!$G$5-'СЕТ СН'!$G$24</f>
        <v>2663.4705659000001</v>
      </c>
      <c r="L66" s="36">
        <f>SUMIFS(СВЦЭМ!$D$39:$D$782,СВЦЭМ!$A$39:$A$782,$A66,СВЦЭМ!$B$39:$B$782,L$47)+'СЕТ СН'!$G$14+СВЦЭМ!$D$10+'СЕТ СН'!$G$5-'СЕТ СН'!$G$24</f>
        <v>2660.85522803</v>
      </c>
      <c r="M66" s="36">
        <f>SUMIFS(СВЦЭМ!$D$39:$D$782,СВЦЭМ!$A$39:$A$782,$A66,СВЦЭМ!$B$39:$B$782,M$47)+'СЕТ СН'!$G$14+СВЦЭМ!$D$10+'СЕТ СН'!$G$5-'СЕТ СН'!$G$24</f>
        <v>2664.1460050000001</v>
      </c>
      <c r="N66" s="36">
        <f>SUMIFS(СВЦЭМ!$D$39:$D$782,СВЦЭМ!$A$39:$A$782,$A66,СВЦЭМ!$B$39:$B$782,N$47)+'СЕТ СН'!$G$14+СВЦЭМ!$D$10+'СЕТ СН'!$G$5-'СЕТ СН'!$G$24</f>
        <v>2670.0851125999998</v>
      </c>
      <c r="O66" s="36">
        <f>SUMIFS(СВЦЭМ!$D$39:$D$782,СВЦЭМ!$A$39:$A$782,$A66,СВЦЭМ!$B$39:$B$782,O$47)+'СЕТ СН'!$G$14+СВЦЭМ!$D$10+'СЕТ СН'!$G$5-'СЕТ СН'!$G$24</f>
        <v>2699.49839372</v>
      </c>
      <c r="P66" s="36">
        <f>SUMIFS(СВЦЭМ!$D$39:$D$782,СВЦЭМ!$A$39:$A$782,$A66,СВЦЭМ!$B$39:$B$782,P$47)+'СЕТ СН'!$G$14+СВЦЭМ!$D$10+'СЕТ СН'!$G$5-'СЕТ СН'!$G$24</f>
        <v>2744.2679602899998</v>
      </c>
      <c r="Q66" s="36">
        <f>SUMIFS(СВЦЭМ!$D$39:$D$782,СВЦЭМ!$A$39:$A$782,$A66,СВЦЭМ!$B$39:$B$782,Q$47)+'СЕТ СН'!$G$14+СВЦЭМ!$D$10+'СЕТ СН'!$G$5-'СЕТ СН'!$G$24</f>
        <v>2749.6996101599998</v>
      </c>
      <c r="R66" s="36">
        <f>SUMIFS(СВЦЭМ!$D$39:$D$782,СВЦЭМ!$A$39:$A$782,$A66,СВЦЭМ!$B$39:$B$782,R$47)+'СЕТ СН'!$G$14+СВЦЭМ!$D$10+'СЕТ СН'!$G$5-'СЕТ СН'!$G$24</f>
        <v>2739.2428610799998</v>
      </c>
      <c r="S66" s="36">
        <f>SUMIFS(СВЦЭМ!$D$39:$D$782,СВЦЭМ!$A$39:$A$782,$A66,СВЦЭМ!$B$39:$B$782,S$47)+'СЕТ СН'!$G$14+СВЦЭМ!$D$10+'СЕТ СН'!$G$5-'СЕТ СН'!$G$24</f>
        <v>2734.1561082200001</v>
      </c>
      <c r="T66" s="36">
        <f>SUMIFS(СВЦЭМ!$D$39:$D$782,СВЦЭМ!$A$39:$A$782,$A66,СВЦЭМ!$B$39:$B$782,T$47)+'СЕТ СН'!$G$14+СВЦЭМ!$D$10+'СЕТ СН'!$G$5-'СЕТ СН'!$G$24</f>
        <v>2770.9409558699999</v>
      </c>
      <c r="U66" s="36">
        <f>SUMIFS(СВЦЭМ!$D$39:$D$782,СВЦЭМ!$A$39:$A$782,$A66,СВЦЭМ!$B$39:$B$782,U$47)+'СЕТ СН'!$G$14+СВЦЭМ!$D$10+'СЕТ СН'!$G$5-'СЕТ СН'!$G$24</f>
        <v>2714.3384106200001</v>
      </c>
      <c r="V66" s="36">
        <f>SUMIFS(СВЦЭМ!$D$39:$D$782,СВЦЭМ!$A$39:$A$782,$A66,СВЦЭМ!$B$39:$B$782,V$47)+'СЕТ СН'!$G$14+СВЦЭМ!$D$10+'СЕТ СН'!$G$5-'СЕТ СН'!$G$24</f>
        <v>2703.7185358000002</v>
      </c>
      <c r="W66" s="36">
        <f>SUMIFS(СВЦЭМ!$D$39:$D$782,СВЦЭМ!$A$39:$A$782,$A66,СВЦЭМ!$B$39:$B$782,W$47)+'СЕТ СН'!$G$14+СВЦЭМ!$D$10+'СЕТ СН'!$G$5-'СЕТ СН'!$G$24</f>
        <v>2705.2204988200001</v>
      </c>
      <c r="X66" s="36">
        <f>SUMIFS(СВЦЭМ!$D$39:$D$782,СВЦЭМ!$A$39:$A$782,$A66,СВЦЭМ!$B$39:$B$782,X$47)+'СЕТ СН'!$G$14+СВЦЭМ!$D$10+'СЕТ СН'!$G$5-'СЕТ СН'!$G$24</f>
        <v>2725.8904969</v>
      </c>
      <c r="Y66" s="36">
        <f>SUMIFS(СВЦЭМ!$D$39:$D$782,СВЦЭМ!$A$39:$A$782,$A66,СВЦЭМ!$B$39:$B$782,Y$47)+'СЕТ СН'!$G$14+СВЦЭМ!$D$10+'СЕТ СН'!$G$5-'СЕТ СН'!$G$24</f>
        <v>2761.64463613</v>
      </c>
    </row>
    <row r="67" spans="1:26" ht="15.75" x14ac:dyDescent="0.2">
      <c r="A67" s="35">
        <f t="shared" si="1"/>
        <v>44459</v>
      </c>
      <c r="B67" s="36">
        <f>SUMIFS(СВЦЭМ!$D$39:$D$782,СВЦЭМ!$A$39:$A$782,$A67,СВЦЭМ!$B$39:$B$782,B$47)+'СЕТ СН'!$G$14+СВЦЭМ!$D$10+'СЕТ СН'!$G$5-'СЕТ СН'!$G$24</f>
        <v>2722.6926177599998</v>
      </c>
      <c r="C67" s="36">
        <f>SUMIFS(СВЦЭМ!$D$39:$D$782,СВЦЭМ!$A$39:$A$782,$A67,СВЦЭМ!$B$39:$B$782,C$47)+'СЕТ СН'!$G$14+СВЦЭМ!$D$10+'СЕТ СН'!$G$5-'СЕТ СН'!$G$24</f>
        <v>2805.2407918200001</v>
      </c>
      <c r="D67" s="36">
        <f>SUMIFS(СВЦЭМ!$D$39:$D$782,СВЦЭМ!$A$39:$A$782,$A67,СВЦЭМ!$B$39:$B$782,D$47)+'СЕТ СН'!$G$14+СВЦЭМ!$D$10+'СЕТ СН'!$G$5-'СЕТ СН'!$G$24</f>
        <v>2853.7108279899999</v>
      </c>
      <c r="E67" s="36">
        <f>SUMIFS(СВЦЭМ!$D$39:$D$782,СВЦЭМ!$A$39:$A$782,$A67,СВЦЭМ!$B$39:$B$782,E$47)+'СЕТ СН'!$G$14+СВЦЭМ!$D$10+'СЕТ СН'!$G$5-'СЕТ СН'!$G$24</f>
        <v>2872.0739490300002</v>
      </c>
      <c r="F67" s="36">
        <f>SUMIFS(СВЦЭМ!$D$39:$D$782,СВЦЭМ!$A$39:$A$782,$A67,СВЦЭМ!$B$39:$B$782,F$47)+'СЕТ СН'!$G$14+СВЦЭМ!$D$10+'СЕТ СН'!$G$5-'СЕТ СН'!$G$24</f>
        <v>2881.7450047900002</v>
      </c>
      <c r="G67" s="36">
        <f>SUMIFS(СВЦЭМ!$D$39:$D$782,СВЦЭМ!$A$39:$A$782,$A67,СВЦЭМ!$B$39:$B$782,G$47)+'СЕТ СН'!$G$14+СВЦЭМ!$D$10+'СЕТ СН'!$G$5-'СЕТ СН'!$G$24</f>
        <v>2866.2546138799999</v>
      </c>
      <c r="H67" s="36">
        <f>SUMIFS(СВЦЭМ!$D$39:$D$782,СВЦЭМ!$A$39:$A$782,$A67,СВЦЭМ!$B$39:$B$782,H$47)+'СЕТ СН'!$G$14+СВЦЭМ!$D$10+'СЕТ СН'!$G$5-'СЕТ СН'!$G$24</f>
        <v>2817.73547779</v>
      </c>
      <c r="I67" s="36">
        <f>SUMIFS(СВЦЭМ!$D$39:$D$782,СВЦЭМ!$A$39:$A$782,$A67,СВЦЭМ!$B$39:$B$782,I$47)+'СЕТ СН'!$G$14+СВЦЭМ!$D$10+'СЕТ СН'!$G$5-'СЕТ СН'!$G$24</f>
        <v>2773.9133257900003</v>
      </c>
      <c r="J67" s="36">
        <f>SUMIFS(СВЦЭМ!$D$39:$D$782,СВЦЭМ!$A$39:$A$782,$A67,СВЦЭМ!$B$39:$B$782,J$47)+'СЕТ СН'!$G$14+СВЦЭМ!$D$10+'СЕТ СН'!$G$5-'СЕТ СН'!$G$24</f>
        <v>2770.0200078899998</v>
      </c>
      <c r="K67" s="36">
        <f>SUMIFS(СВЦЭМ!$D$39:$D$782,СВЦЭМ!$A$39:$A$782,$A67,СВЦЭМ!$B$39:$B$782,K$47)+'СЕТ СН'!$G$14+СВЦЭМ!$D$10+'СЕТ СН'!$G$5-'СЕТ СН'!$G$24</f>
        <v>2766.33107251</v>
      </c>
      <c r="L67" s="36">
        <f>SUMIFS(СВЦЭМ!$D$39:$D$782,СВЦЭМ!$A$39:$A$782,$A67,СВЦЭМ!$B$39:$B$782,L$47)+'СЕТ СН'!$G$14+СВЦЭМ!$D$10+'СЕТ СН'!$G$5-'СЕТ СН'!$G$24</f>
        <v>2747.0932332800003</v>
      </c>
      <c r="M67" s="36">
        <f>SUMIFS(СВЦЭМ!$D$39:$D$782,СВЦЭМ!$A$39:$A$782,$A67,СВЦЭМ!$B$39:$B$782,M$47)+'СЕТ СН'!$G$14+СВЦЭМ!$D$10+'СЕТ СН'!$G$5-'СЕТ СН'!$G$24</f>
        <v>2745.0492961700002</v>
      </c>
      <c r="N67" s="36">
        <f>SUMIFS(СВЦЭМ!$D$39:$D$782,СВЦЭМ!$A$39:$A$782,$A67,СВЦЭМ!$B$39:$B$782,N$47)+'СЕТ СН'!$G$14+СВЦЭМ!$D$10+'СЕТ СН'!$G$5-'СЕТ СН'!$G$24</f>
        <v>2761.2818487700001</v>
      </c>
      <c r="O67" s="36">
        <f>SUMIFS(СВЦЭМ!$D$39:$D$782,СВЦЭМ!$A$39:$A$782,$A67,СВЦЭМ!$B$39:$B$782,O$47)+'СЕТ СН'!$G$14+СВЦЭМ!$D$10+'СЕТ СН'!$G$5-'СЕТ СН'!$G$24</f>
        <v>2788.2363350999999</v>
      </c>
      <c r="P67" s="36">
        <f>SUMIFS(СВЦЭМ!$D$39:$D$782,СВЦЭМ!$A$39:$A$782,$A67,СВЦЭМ!$B$39:$B$782,P$47)+'СЕТ СН'!$G$14+СВЦЭМ!$D$10+'СЕТ СН'!$G$5-'СЕТ СН'!$G$24</f>
        <v>2818.6531267</v>
      </c>
      <c r="Q67" s="36">
        <f>SUMIFS(СВЦЭМ!$D$39:$D$782,СВЦЭМ!$A$39:$A$782,$A67,СВЦЭМ!$B$39:$B$782,Q$47)+'СЕТ СН'!$G$14+СВЦЭМ!$D$10+'СЕТ СН'!$G$5-'СЕТ СН'!$G$24</f>
        <v>2821.6662940699998</v>
      </c>
      <c r="R67" s="36">
        <f>SUMIFS(СВЦЭМ!$D$39:$D$782,СВЦЭМ!$A$39:$A$782,$A67,СВЦЭМ!$B$39:$B$782,R$47)+'СЕТ СН'!$G$14+СВЦЭМ!$D$10+'СЕТ СН'!$G$5-'СЕТ СН'!$G$24</f>
        <v>2804.0834516700002</v>
      </c>
      <c r="S67" s="36">
        <f>SUMIFS(СВЦЭМ!$D$39:$D$782,СВЦЭМ!$A$39:$A$782,$A67,СВЦЭМ!$B$39:$B$782,S$47)+'СЕТ СН'!$G$14+СВЦЭМ!$D$10+'СЕТ СН'!$G$5-'СЕТ СН'!$G$24</f>
        <v>2791.8895455000002</v>
      </c>
      <c r="T67" s="36">
        <f>SUMIFS(СВЦЭМ!$D$39:$D$782,СВЦЭМ!$A$39:$A$782,$A67,СВЦЭМ!$B$39:$B$782,T$47)+'СЕТ СН'!$G$14+СВЦЭМ!$D$10+'СЕТ СН'!$G$5-'СЕТ СН'!$G$24</f>
        <v>2778.7786679199999</v>
      </c>
      <c r="U67" s="36">
        <f>SUMIFS(СВЦЭМ!$D$39:$D$782,СВЦЭМ!$A$39:$A$782,$A67,СВЦЭМ!$B$39:$B$782,U$47)+'СЕТ СН'!$G$14+СВЦЭМ!$D$10+'СЕТ СН'!$G$5-'СЕТ СН'!$G$24</f>
        <v>2798.3386848499999</v>
      </c>
      <c r="V67" s="36">
        <f>SUMIFS(СВЦЭМ!$D$39:$D$782,СВЦЭМ!$A$39:$A$782,$A67,СВЦЭМ!$B$39:$B$782,V$47)+'СЕТ СН'!$G$14+СВЦЭМ!$D$10+'СЕТ СН'!$G$5-'СЕТ СН'!$G$24</f>
        <v>2757.4099705200001</v>
      </c>
      <c r="W67" s="36">
        <f>SUMIFS(СВЦЭМ!$D$39:$D$782,СВЦЭМ!$A$39:$A$782,$A67,СВЦЭМ!$B$39:$B$782,W$47)+'СЕТ СН'!$G$14+СВЦЭМ!$D$10+'СЕТ СН'!$G$5-'СЕТ СН'!$G$24</f>
        <v>2746.6535651700001</v>
      </c>
      <c r="X67" s="36">
        <f>SUMIFS(СВЦЭМ!$D$39:$D$782,СВЦЭМ!$A$39:$A$782,$A67,СВЦЭМ!$B$39:$B$782,X$47)+'СЕТ СН'!$G$14+СВЦЭМ!$D$10+'СЕТ СН'!$G$5-'СЕТ СН'!$G$24</f>
        <v>2775.2907738399999</v>
      </c>
      <c r="Y67" s="36">
        <f>SUMIFS(СВЦЭМ!$D$39:$D$782,СВЦЭМ!$A$39:$A$782,$A67,СВЦЭМ!$B$39:$B$782,Y$47)+'СЕТ СН'!$G$14+СВЦЭМ!$D$10+'СЕТ СН'!$G$5-'СЕТ СН'!$G$24</f>
        <v>2750.76861904</v>
      </c>
    </row>
    <row r="68" spans="1:26" ht="15.75" x14ac:dyDescent="0.2">
      <c r="A68" s="35">
        <f t="shared" si="1"/>
        <v>44460</v>
      </c>
      <c r="B68" s="36">
        <f>SUMIFS(СВЦЭМ!$D$39:$D$782,СВЦЭМ!$A$39:$A$782,$A68,СВЦЭМ!$B$39:$B$782,B$47)+'СЕТ СН'!$G$14+СВЦЭМ!$D$10+'СЕТ СН'!$G$5-'СЕТ СН'!$G$24</f>
        <v>2817.7880479300002</v>
      </c>
      <c r="C68" s="36">
        <f>SUMIFS(СВЦЭМ!$D$39:$D$782,СВЦЭМ!$A$39:$A$782,$A68,СВЦЭМ!$B$39:$B$782,C$47)+'СЕТ СН'!$G$14+СВЦЭМ!$D$10+'СЕТ СН'!$G$5-'СЕТ СН'!$G$24</f>
        <v>2887.5975948400001</v>
      </c>
      <c r="D68" s="36">
        <f>SUMIFS(СВЦЭМ!$D$39:$D$782,СВЦЭМ!$A$39:$A$782,$A68,СВЦЭМ!$B$39:$B$782,D$47)+'СЕТ СН'!$G$14+СВЦЭМ!$D$10+'СЕТ СН'!$G$5-'СЕТ СН'!$G$24</f>
        <v>2914.72821561</v>
      </c>
      <c r="E68" s="36">
        <f>SUMIFS(СВЦЭМ!$D$39:$D$782,СВЦЭМ!$A$39:$A$782,$A68,СВЦЭМ!$B$39:$B$782,E$47)+'СЕТ СН'!$G$14+СВЦЭМ!$D$10+'СЕТ СН'!$G$5-'СЕТ СН'!$G$24</f>
        <v>2929.2074898999999</v>
      </c>
      <c r="F68" s="36">
        <f>SUMIFS(СВЦЭМ!$D$39:$D$782,СВЦЭМ!$A$39:$A$782,$A68,СВЦЭМ!$B$39:$B$782,F$47)+'СЕТ СН'!$G$14+СВЦЭМ!$D$10+'СЕТ СН'!$G$5-'СЕТ СН'!$G$24</f>
        <v>2927.6902130899998</v>
      </c>
      <c r="G68" s="36">
        <f>SUMIFS(СВЦЭМ!$D$39:$D$782,СВЦЭМ!$A$39:$A$782,$A68,СВЦЭМ!$B$39:$B$782,G$47)+'СЕТ СН'!$G$14+СВЦЭМ!$D$10+'СЕТ СН'!$G$5-'СЕТ СН'!$G$24</f>
        <v>2901.1875436800001</v>
      </c>
      <c r="H68" s="36">
        <f>SUMIFS(СВЦЭМ!$D$39:$D$782,СВЦЭМ!$A$39:$A$782,$A68,СВЦЭМ!$B$39:$B$782,H$47)+'СЕТ СН'!$G$14+СВЦЭМ!$D$10+'СЕТ СН'!$G$5-'СЕТ СН'!$G$24</f>
        <v>2846.0184397000003</v>
      </c>
      <c r="I68" s="36">
        <f>SUMIFS(СВЦЭМ!$D$39:$D$782,СВЦЭМ!$A$39:$A$782,$A68,СВЦЭМ!$B$39:$B$782,I$47)+'СЕТ СН'!$G$14+СВЦЭМ!$D$10+'СЕТ СН'!$G$5-'СЕТ СН'!$G$24</f>
        <v>2803.0072212800001</v>
      </c>
      <c r="J68" s="36">
        <f>SUMIFS(СВЦЭМ!$D$39:$D$782,СВЦЭМ!$A$39:$A$782,$A68,СВЦЭМ!$B$39:$B$782,J$47)+'СЕТ СН'!$G$14+СВЦЭМ!$D$10+'СЕТ СН'!$G$5-'СЕТ СН'!$G$24</f>
        <v>2787.1215144299999</v>
      </c>
      <c r="K68" s="36">
        <f>SUMIFS(СВЦЭМ!$D$39:$D$782,СВЦЭМ!$A$39:$A$782,$A68,СВЦЭМ!$B$39:$B$782,K$47)+'СЕТ СН'!$G$14+СВЦЭМ!$D$10+'СЕТ СН'!$G$5-'СЕТ СН'!$G$24</f>
        <v>2767.96178809</v>
      </c>
      <c r="L68" s="36">
        <f>SUMIFS(СВЦЭМ!$D$39:$D$782,СВЦЭМ!$A$39:$A$782,$A68,СВЦЭМ!$B$39:$B$782,L$47)+'СЕТ СН'!$G$14+СВЦЭМ!$D$10+'СЕТ СН'!$G$5-'СЕТ СН'!$G$24</f>
        <v>2748.5308263500001</v>
      </c>
      <c r="M68" s="36">
        <f>SUMIFS(СВЦЭМ!$D$39:$D$782,СВЦЭМ!$A$39:$A$782,$A68,СВЦЭМ!$B$39:$B$782,M$47)+'СЕТ СН'!$G$14+СВЦЭМ!$D$10+'СЕТ СН'!$G$5-'СЕТ СН'!$G$24</f>
        <v>2751.83229833</v>
      </c>
      <c r="N68" s="36">
        <f>SUMIFS(СВЦЭМ!$D$39:$D$782,СВЦЭМ!$A$39:$A$782,$A68,СВЦЭМ!$B$39:$B$782,N$47)+'СЕТ СН'!$G$14+СВЦЭМ!$D$10+'СЕТ СН'!$G$5-'СЕТ СН'!$G$24</f>
        <v>2765.3399763799998</v>
      </c>
      <c r="O68" s="36">
        <f>SUMIFS(СВЦЭМ!$D$39:$D$782,СВЦЭМ!$A$39:$A$782,$A68,СВЦЭМ!$B$39:$B$782,O$47)+'СЕТ СН'!$G$14+СВЦЭМ!$D$10+'СЕТ СН'!$G$5-'СЕТ СН'!$G$24</f>
        <v>2775.25993586</v>
      </c>
      <c r="P68" s="36">
        <f>SUMIFS(СВЦЭМ!$D$39:$D$782,СВЦЭМ!$A$39:$A$782,$A68,СВЦЭМ!$B$39:$B$782,P$47)+'СЕТ СН'!$G$14+СВЦЭМ!$D$10+'СЕТ СН'!$G$5-'СЕТ СН'!$G$24</f>
        <v>2807.38775119</v>
      </c>
      <c r="Q68" s="36">
        <f>SUMIFS(СВЦЭМ!$D$39:$D$782,СВЦЭМ!$A$39:$A$782,$A68,СВЦЭМ!$B$39:$B$782,Q$47)+'СЕТ СН'!$G$14+СВЦЭМ!$D$10+'СЕТ СН'!$G$5-'СЕТ СН'!$G$24</f>
        <v>2822.87301974</v>
      </c>
      <c r="R68" s="36">
        <f>SUMIFS(СВЦЭМ!$D$39:$D$782,СВЦЭМ!$A$39:$A$782,$A68,СВЦЭМ!$B$39:$B$782,R$47)+'СЕТ СН'!$G$14+СВЦЭМ!$D$10+'СЕТ СН'!$G$5-'СЕТ СН'!$G$24</f>
        <v>2812.3978949100001</v>
      </c>
      <c r="S68" s="36">
        <f>SUMIFS(СВЦЭМ!$D$39:$D$782,СВЦЭМ!$A$39:$A$782,$A68,СВЦЭМ!$B$39:$B$782,S$47)+'СЕТ СН'!$G$14+СВЦЭМ!$D$10+'СЕТ СН'!$G$5-'СЕТ СН'!$G$24</f>
        <v>2792.0101128599999</v>
      </c>
      <c r="T68" s="36">
        <f>SUMIFS(СВЦЭМ!$D$39:$D$782,СВЦЭМ!$A$39:$A$782,$A68,СВЦЭМ!$B$39:$B$782,T$47)+'СЕТ СН'!$G$14+СВЦЭМ!$D$10+'СЕТ СН'!$G$5-'СЕТ СН'!$G$24</f>
        <v>2771.9675437999999</v>
      </c>
      <c r="U68" s="36">
        <f>SUMIFS(СВЦЭМ!$D$39:$D$782,СВЦЭМ!$A$39:$A$782,$A68,СВЦЭМ!$B$39:$B$782,U$47)+'СЕТ СН'!$G$14+СВЦЭМ!$D$10+'СЕТ СН'!$G$5-'СЕТ СН'!$G$24</f>
        <v>2769.2070293699999</v>
      </c>
      <c r="V68" s="36">
        <f>SUMIFS(СВЦЭМ!$D$39:$D$782,СВЦЭМ!$A$39:$A$782,$A68,СВЦЭМ!$B$39:$B$782,V$47)+'СЕТ СН'!$G$14+СВЦЭМ!$D$10+'СЕТ СН'!$G$5-'СЕТ СН'!$G$24</f>
        <v>2766.9284886300002</v>
      </c>
      <c r="W68" s="36">
        <f>SUMIFS(СВЦЭМ!$D$39:$D$782,СВЦЭМ!$A$39:$A$782,$A68,СВЦЭМ!$B$39:$B$782,W$47)+'СЕТ СН'!$G$14+СВЦЭМ!$D$10+'СЕТ СН'!$G$5-'СЕТ СН'!$G$24</f>
        <v>2760.7202644999998</v>
      </c>
      <c r="X68" s="36">
        <f>SUMIFS(СВЦЭМ!$D$39:$D$782,СВЦЭМ!$A$39:$A$782,$A68,СВЦЭМ!$B$39:$B$782,X$47)+'СЕТ СН'!$G$14+СВЦЭМ!$D$10+'СЕТ СН'!$G$5-'СЕТ СН'!$G$24</f>
        <v>2736.1241410299999</v>
      </c>
      <c r="Y68" s="36">
        <f>SUMIFS(СВЦЭМ!$D$39:$D$782,СВЦЭМ!$A$39:$A$782,$A68,СВЦЭМ!$B$39:$B$782,Y$47)+'СЕТ СН'!$G$14+СВЦЭМ!$D$10+'СЕТ СН'!$G$5-'СЕТ СН'!$G$24</f>
        <v>2733.6538306399998</v>
      </c>
    </row>
    <row r="69" spans="1:26" ht="15.75" x14ac:dyDescent="0.2">
      <c r="A69" s="35">
        <f t="shared" si="1"/>
        <v>44461</v>
      </c>
      <c r="B69" s="36">
        <f>SUMIFS(СВЦЭМ!$D$39:$D$782,СВЦЭМ!$A$39:$A$782,$A69,СВЦЭМ!$B$39:$B$782,B$47)+'СЕТ СН'!$G$14+СВЦЭМ!$D$10+'СЕТ СН'!$G$5-'СЕТ СН'!$G$24</f>
        <v>2810.5794796199998</v>
      </c>
      <c r="C69" s="36">
        <f>SUMIFS(СВЦЭМ!$D$39:$D$782,СВЦЭМ!$A$39:$A$782,$A69,СВЦЭМ!$B$39:$B$782,C$47)+'СЕТ СН'!$G$14+СВЦЭМ!$D$10+'СЕТ СН'!$G$5-'СЕТ СН'!$G$24</f>
        <v>2868.3493093900001</v>
      </c>
      <c r="D69" s="36">
        <f>SUMIFS(СВЦЭМ!$D$39:$D$782,СВЦЭМ!$A$39:$A$782,$A69,СВЦЭМ!$B$39:$B$782,D$47)+'СЕТ СН'!$G$14+СВЦЭМ!$D$10+'СЕТ СН'!$G$5-'СЕТ СН'!$G$24</f>
        <v>2904.42320307</v>
      </c>
      <c r="E69" s="36">
        <f>SUMIFS(СВЦЭМ!$D$39:$D$782,СВЦЭМ!$A$39:$A$782,$A69,СВЦЭМ!$B$39:$B$782,E$47)+'СЕТ СН'!$G$14+СВЦЭМ!$D$10+'СЕТ СН'!$G$5-'СЕТ СН'!$G$24</f>
        <v>2911.4833429199998</v>
      </c>
      <c r="F69" s="36">
        <f>SUMIFS(СВЦЭМ!$D$39:$D$782,СВЦЭМ!$A$39:$A$782,$A69,СВЦЭМ!$B$39:$B$782,F$47)+'СЕТ СН'!$G$14+СВЦЭМ!$D$10+'СЕТ СН'!$G$5-'СЕТ СН'!$G$24</f>
        <v>2914.3759916200001</v>
      </c>
      <c r="G69" s="36">
        <f>SUMIFS(СВЦЭМ!$D$39:$D$782,СВЦЭМ!$A$39:$A$782,$A69,СВЦЭМ!$B$39:$B$782,G$47)+'СЕТ СН'!$G$14+СВЦЭМ!$D$10+'СЕТ СН'!$G$5-'СЕТ СН'!$G$24</f>
        <v>2897.5481671699999</v>
      </c>
      <c r="H69" s="36">
        <f>SUMIFS(СВЦЭМ!$D$39:$D$782,СВЦЭМ!$A$39:$A$782,$A69,СВЦЭМ!$B$39:$B$782,H$47)+'СЕТ СН'!$G$14+СВЦЭМ!$D$10+'СЕТ СН'!$G$5-'СЕТ СН'!$G$24</f>
        <v>2846.52832025</v>
      </c>
      <c r="I69" s="36">
        <f>SUMIFS(СВЦЭМ!$D$39:$D$782,СВЦЭМ!$A$39:$A$782,$A69,СВЦЭМ!$B$39:$B$782,I$47)+'СЕТ СН'!$G$14+СВЦЭМ!$D$10+'СЕТ СН'!$G$5-'СЕТ СН'!$G$24</f>
        <v>2784.5318243299998</v>
      </c>
      <c r="J69" s="36">
        <f>SUMIFS(СВЦЭМ!$D$39:$D$782,СВЦЭМ!$A$39:$A$782,$A69,СВЦЭМ!$B$39:$B$782,J$47)+'СЕТ СН'!$G$14+СВЦЭМ!$D$10+'СЕТ СН'!$G$5-'СЕТ СН'!$G$24</f>
        <v>2771.51087297</v>
      </c>
      <c r="K69" s="36">
        <f>SUMIFS(СВЦЭМ!$D$39:$D$782,СВЦЭМ!$A$39:$A$782,$A69,СВЦЭМ!$B$39:$B$782,K$47)+'СЕТ СН'!$G$14+СВЦЭМ!$D$10+'СЕТ СН'!$G$5-'СЕТ СН'!$G$24</f>
        <v>2766.44243211</v>
      </c>
      <c r="L69" s="36">
        <f>SUMIFS(СВЦЭМ!$D$39:$D$782,СВЦЭМ!$A$39:$A$782,$A69,СВЦЭМ!$B$39:$B$782,L$47)+'СЕТ СН'!$G$14+СВЦЭМ!$D$10+'СЕТ СН'!$G$5-'СЕТ СН'!$G$24</f>
        <v>2753.2546989800003</v>
      </c>
      <c r="M69" s="36">
        <f>SUMIFS(СВЦЭМ!$D$39:$D$782,СВЦЭМ!$A$39:$A$782,$A69,СВЦЭМ!$B$39:$B$782,M$47)+'СЕТ СН'!$G$14+СВЦЭМ!$D$10+'СЕТ СН'!$G$5-'СЕТ СН'!$G$24</f>
        <v>2742.9371441499998</v>
      </c>
      <c r="N69" s="36">
        <f>SUMIFS(СВЦЭМ!$D$39:$D$782,СВЦЭМ!$A$39:$A$782,$A69,СВЦЭМ!$B$39:$B$782,N$47)+'СЕТ СН'!$G$14+СВЦЭМ!$D$10+'СЕТ СН'!$G$5-'СЕТ СН'!$G$24</f>
        <v>2756.4860031100002</v>
      </c>
      <c r="O69" s="36">
        <f>SUMIFS(СВЦЭМ!$D$39:$D$782,СВЦЭМ!$A$39:$A$782,$A69,СВЦЭМ!$B$39:$B$782,O$47)+'СЕТ СН'!$G$14+СВЦЭМ!$D$10+'СЕТ СН'!$G$5-'СЕТ СН'!$G$24</f>
        <v>2778.4317214900002</v>
      </c>
      <c r="P69" s="36">
        <f>SUMIFS(СВЦЭМ!$D$39:$D$782,СВЦЭМ!$A$39:$A$782,$A69,СВЦЭМ!$B$39:$B$782,P$47)+'СЕТ СН'!$G$14+СВЦЭМ!$D$10+'СЕТ СН'!$G$5-'СЕТ СН'!$G$24</f>
        <v>2810.4070121099999</v>
      </c>
      <c r="Q69" s="36">
        <f>SUMIFS(СВЦЭМ!$D$39:$D$782,СВЦЭМ!$A$39:$A$782,$A69,СВЦЭМ!$B$39:$B$782,Q$47)+'СЕТ СН'!$G$14+СВЦЭМ!$D$10+'СЕТ СН'!$G$5-'СЕТ СН'!$G$24</f>
        <v>2816.4835649799998</v>
      </c>
      <c r="R69" s="36">
        <f>SUMIFS(СВЦЭМ!$D$39:$D$782,СВЦЭМ!$A$39:$A$782,$A69,СВЦЭМ!$B$39:$B$782,R$47)+'СЕТ СН'!$G$14+СВЦЭМ!$D$10+'СЕТ СН'!$G$5-'СЕТ СН'!$G$24</f>
        <v>2808.8510197099999</v>
      </c>
      <c r="S69" s="36">
        <f>SUMIFS(СВЦЭМ!$D$39:$D$782,СВЦЭМ!$A$39:$A$782,$A69,СВЦЭМ!$B$39:$B$782,S$47)+'СЕТ СН'!$G$14+СВЦЭМ!$D$10+'СЕТ СН'!$G$5-'СЕТ СН'!$G$24</f>
        <v>2778.7823132900003</v>
      </c>
      <c r="T69" s="36">
        <f>SUMIFS(СВЦЭМ!$D$39:$D$782,СВЦЭМ!$A$39:$A$782,$A69,СВЦЭМ!$B$39:$B$782,T$47)+'СЕТ СН'!$G$14+СВЦЭМ!$D$10+'СЕТ СН'!$G$5-'СЕТ СН'!$G$24</f>
        <v>2757.0169042299999</v>
      </c>
      <c r="U69" s="36">
        <f>SUMIFS(СВЦЭМ!$D$39:$D$782,СВЦЭМ!$A$39:$A$782,$A69,СВЦЭМ!$B$39:$B$782,U$47)+'СЕТ СН'!$G$14+СВЦЭМ!$D$10+'СЕТ СН'!$G$5-'СЕТ СН'!$G$24</f>
        <v>2759.8129668500001</v>
      </c>
      <c r="V69" s="36">
        <f>SUMIFS(СВЦЭМ!$D$39:$D$782,СВЦЭМ!$A$39:$A$782,$A69,СВЦЭМ!$B$39:$B$782,V$47)+'СЕТ СН'!$G$14+СВЦЭМ!$D$10+'СЕТ СН'!$G$5-'СЕТ СН'!$G$24</f>
        <v>2755.74501947</v>
      </c>
      <c r="W69" s="36">
        <f>SUMIFS(СВЦЭМ!$D$39:$D$782,СВЦЭМ!$A$39:$A$782,$A69,СВЦЭМ!$B$39:$B$782,W$47)+'СЕТ СН'!$G$14+СВЦЭМ!$D$10+'СЕТ СН'!$G$5-'СЕТ СН'!$G$24</f>
        <v>2750.2973888900001</v>
      </c>
      <c r="X69" s="36">
        <f>SUMIFS(СВЦЭМ!$D$39:$D$782,СВЦЭМ!$A$39:$A$782,$A69,СВЦЭМ!$B$39:$B$782,X$47)+'СЕТ СН'!$G$14+СВЦЭМ!$D$10+'СЕТ СН'!$G$5-'СЕТ СН'!$G$24</f>
        <v>2730.02134695</v>
      </c>
      <c r="Y69" s="36">
        <f>SUMIFS(СВЦЭМ!$D$39:$D$782,СВЦЭМ!$A$39:$A$782,$A69,СВЦЭМ!$B$39:$B$782,Y$47)+'СЕТ СН'!$G$14+СВЦЭМ!$D$10+'СЕТ СН'!$G$5-'СЕТ СН'!$G$24</f>
        <v>2724.6809498600001</v>
      </c>
    </row>
    <row r="70" spans="1:26" ht="15.75" x14ac:dyDescent="0.2">
      <c r="A70" s="35">
        <f t="shared" si="1"/>
        <v>44462</v>
      </c>
      <c r="B70" s="36">
        <f>SUMIFS(СВЦЭМ!$D$39:$D$782,СВЦЭМ!$A$39:$A$782,$A70,СВЦЭМ!$B$39:$B$782,B$47)+'СЕТ СН'!$G$14+СВЦЭМ!$D$10+'СЕТ СН'!$G$5-'СЕТ СН'!$G$24</f>
        <v>2844.84561988</v>
      </c>
      <c r="C70" s="36">
        <f>SUMIFS(СВЦЭМ!$D$39:$D$782,СВЦЭМ!$A$39:$A$782,$A70,СВЦЭМ!$B$39:$B$782,C$47)+'СЕТ СН'!$G$14+СВЦЭМ!$D$10+'СЕТ СН'!$G$5-'СЕТ СН'!$G$24</f>
        <v>2938.0966337099999</v>
      </c>
      <c r="D70" s="36">
        <f>SUMIFS(СВЦЭМ!$D$39:$D$782,СВЦЭМ!$A$39:$A$782,$A70,СВЦЭМ!$B$39:$B$782,D$47)+'СЕТ СН'!$G$14+СВЦЭМ!$D$10+'СЕТ СН'!$G$5-'СЕТ СН'!$G$24</f>
        <v>2991.5816920299999</v>
      </c>
      <c r="E70" s="36">
        <f>SUMIFS(СВЦЭМ!$D$39:$D$782,СВЦЭМ!$A$39:$A$782,$A70,СВЦЭМ!$B$39:$B$782,E$47)+'СЕТ СН'!$G$14+СВЦЭМ!$D$10+'СЕТ СН'!$G$5-'СЕТ СН'!$G$24</f>
        <v>3004.6908449299999</v>
      </c>
      <c r="F70" s="36">
        <f>SUMIFS(СВЦЭМ!$D$39:$D$782,СВЦЭМ!$A$39:$A$782,$A70,СВЦЭМ!$B$39:$B$782,F$47)+'СЕТ СН'!$G$14+СВЦЭМ!$D$10+'СЕТ СН'!$G$5-'СЕТ СН'!$G$24</f>
        <v>3008.7487821300001</v>
      </c>
      <c r="G70" s="36">
        <f>SUMIFS(СВЦЭМ!$D$39:$D$782,СВЦЭМ!$A$39:$A$782,$A70,СВЦЭМ!$B$39:$B$782,G$47)+'СЕТ СН'!$G$14+СВЦЭМ!$D$10+'СЕТ СН'!$G$5-'СЕТ СН'!$G$24</f>
        <v>2983.4004794799998</v>
      </c>
      <c r="H70" s="36">
        <f>SUMIFS(СВЦЭМ!$D$39:$D$782,СВЦЭМ!$A$39:$A$782,$A70,СВЦЭМ!$B$39:$B$782,H$47)+'СЕТ СН'!$G$14+СВЦЭМ!$D$10+'СЕТ СН'!$G$5-'СЕТ СН'!$G$24</f>
        <v>2911.2366179800001</v>
      </c>
      <c r="I70" s="36">
        <f>SUMIFS(СВЦЭМ!$D$39:$D$782,СВЦЭМ!$A$39:$A$782,$A70,СВЦЭМ!$B$39:$B$782,I$47)+'СЕТ СН'!$G$14+СВЦЭМ!$D$10+'СЕТ СН'!$G$5-'СЕТ СН'!$G$24</f>
        <v>2815.5875746199999</v>
      </c>
      <c r="J70" s="36">
        <f>SUMIFS(СВЦЭМ!$D$39:$D$782,СВЦЭМ!$A$39:$A$782,$A70,СВЦЭМ!$B$39:$B$782,J$47)+'СЕТ СН'!$G$14+СВЦЭМ!$D$10+'СЕТ СН'!$G$5-'СЕТ СН'!$G$24</f>
        <v>2813.4255646400002</v>
      </c>
      <c r="K70" s="36">
        <f>SUMIFS(СВЦЭМ!$D$39:$D$782,СВЦЭМ!$A$39:$A$782,$A70,СВЦЭМ!$B$39:$B$782,K$47)+'СЕТ СН'!$G$14+СВЦЭМ!$D$10+'СЕТ СН'!$G$5-'СЕТ СН'!$G$24</f>
        <v>2832.18505572</v>
      </c>
      <c r="L70" s="36">
        <f>SUMIFS(СВЦЭМ!$D$39:$D$782,СВЦЭМ!$A$39:$A$782,$A70,СВЦЭМ!$B$39:$B$782,L$47)+'СЕТ СН'!$G$14+СВЦЭМ!$D$10+'СЕТ СН'!$G$5-'СЕТ СН'!$G$24</f>
        <v>2829.7642991299999</v>
      </c>
      <c r="M70" s="36">
        <f>SUMIFS(СВЦЭМ!$D$39:$D$782,СВЦЭМ!$A$39:$A$782,$A70,СВЦЭМ!$B$39:$B$782,M$47)+'СЕТ СН'!$G$14+СВЦЭМ!$D$10+'СЕТ СН'!$G$5-'СЕТ СН'!$G$24</f>
        <v>2819.4103398299999</v>
      </c>
      <c r="N70" s="36">
        <f>SUMIFS(СВЦЭМ!$D$39:$D$782,СВЦЭМ!$A$39:$A$782,$A70,СВЦЭМ!$B$39:$B$782,N$47)+'СЕТ СН'!$G$14+СВЦЭМ!$D$10+'СЕТ СН'!$G$5-'СЕТ СН'!$G$24</f>
        <v>2798.62272231</v>
      </c>
      <c r="O70" s="36">
        <f>SUMIFS(СВЦЭМ!$D$39:$D$782,СВЦЭМ!$A$39:$A$782,$A70,СВЦЭМ!$B$39:$B$782,O$47)+'СЕТ СН'!$G$14+СВЦЭМ!$D$10+'СЕТ СН'!$G$5-'СЕТ СН'!$G$24</f>
        <v>2792.5708460800001</v>
      </c>
      <c r="P70" s="36">
        <f>SUMIFS(СВЦЭМ!$D$39:$D$782,СВЦЭМ!$A$39:$A$782,$A70,СВЦЭМ!$B$39:$B$782,P$47)+'СЕТ СН'!$G$14+СВЦЭМ!$D$10+'СЕТ СН'!$G$5-'СЕТ СН'!$G$24</f>
        <v>2819.3381577700002</v>
      </c>
      <c r="Q70" s="36">
        <f>SUMIFS(СВЦЭМ!$D$39:$D$782,СВЦЭМ!$A$39:$A$782,$A70,СВЦЭМ!$B$39:$B$782,Q$47)+'СЕТ СН'!$G$14+СВЦЭМ!$D$10+'СЕТ СН'!$G$5-'СЕТ СН'!$G$24</f>
        <v>2826.0327688500001</v>
      </c>
      <c r="R70" s="36">
        <f>SUMIFS(СВЦЭМ!$D$39:$D$782,СВЦЭМ!$A$39:$A$782,$A70,СВЦЭМ!$B$39:$B$782,R$47)+'СЕТ СН'!$G$14+СВЦЭМ!$D$10+'СЕТ СН'!$G$5-'СЕТ СН'!$G$24</f>
        <v>2815.7463178600001</v>
      </c>
      <c r="S70" s="36">
        <f>SUMIFS(СВЦЭМ!$D$39:$D$782,СВЦЭМ!$A$39:$A$782,$A70,СВЦЭМ!$B$39:$B$782,S$47)+'СЕТ СН'!$G$14+СВЦЭМ!$D$10+'СЕТ СН'!$G$5-'СЕТ СН'!$G$24</f>
        <v>2797.7921221199999</v>
      </c>
      <c r="T70" s="36">
        <f>SUMIFS(СВЦЭМ!$D$39:$D$782,СВЦЭМ!$A$39:$A$782,$A70,СВЦЭМ!$B$39:$B$782,T$47)+'СЕТ СН'!$G$14+СВЦЭМ!$D$10+'СЕТ СН'!$G$5-'СЕТ СН'!$G$24</f>
        <v>2779.6110945599999</v>
      </c>
      <c r="U70" s="36">
        <f>SUMIFS(СВЦЭМ!$D$39:$D$782,СВЦЭМ!$A$39:$A$782,$A70,СВЦЭМ!$B$39:$B$782,U$47)+'СЕТ СН'!$G$14+СВЦЭМ!$D$10+'СЕТ СН'!$G$5-'СЕТ СН'!$G$24</f>
        <v>2773.2635694800001</v>
      </c>
      <c r="V70" s="36">
        <f>SUMIFS(СВЦЭМ!$D$39:$D$782,СВЦЭМ!$A$39:$A$782,$A70,СВЦЭМ!$B$39:$B$782,V$47)+'СЕТ СН'!$G$14+СВЦЭМ!$D$10+'СЕТ СН'!$G$5-'СЕТ СН'!$G$24</f>
        <v>2771.3912767800002</v>
      </c>
      <c r="W70" s="36">
        <f>SUMIFS(СВЦЭМ!$D$39:$D$782,СВЦЭМ!$A$39:$A$782,$A70,СВЦЭМ!$B$39:$B$782,W$47)+'СЕТ СН'!$G$14+СВЦЭМ!$D$10+'СЕТ СН'!$G$5-'СЕТ СН'!$G$24</f>
        <v>2756.3517640099999</v>
      </c>
      <c r="X70" s="36">
        <f>SUMIFS(СВЦЭМ!$D$39:$D$782,СВЦЭМ!$A$39:$A$782,$A70,СВЦЭМ!$B$39:$B$782,X$47)+'СЕТ СН'!$G$14+СВЦЭМ!$D$10+'СЕТ СН'!$G$5-'СЕТ СН'!$G$24</f>
        <v>2741.6005565800001</v>
      </c>
      <c r="Y70" s="36">
        <f>SUMIFS(СВЦЭМ!$D$39:$D$782,СВЦЭМ!$A$39:$A$782,$A70,СВЦЭМ!$B$39:$B$782,Y$47)+'СЕТ СН'!$G$14+СВЦЭМ!$D$10+'СЕТ СН'!$G$5-'СЕТ СН'!$G$24</f>
        <v>2788.9388168</v>
      </c>
    </row>
    <row r="71" spans="1:26" ht="15.75" x14ac:dyDescent="0.2">
      <c r="A71" s="35">
        <f t="shared" si="1"/>
        <v>44463</v>
      </c>
      <c r="B71" s="36">
        <f>SUMIFS(СВЦЭМ!$D$39:$D$782,СВЦЭМ!$A$39:$A$782,$A71,СВЦЭМ!$B$39:$B$782,B$47)+'СЕТ СН'!$G$14+СВЦЭМ!$D$10+'СЕТ СН'!$G$5-'СЕТ СН'!$G$24</f>
        <v>2816.89638788</v>
      </c>
      <c r="C71" s="36">
        <f>SUMIFS(СВЦЭМ!$D$39:$D$782,СВЦЭМ!$A$39:$A$782,$A71,СВЦЭМ!$B$39:$B$782,C$47)+'СЕТ СН'!$G$14+СВЦЭМ!$D$10+'СЕТ СН'!$G$5-'СЕТ СН'!$G$24</f>
        <v>2874.3457539700003</v>
      </c>
      <c r="D71" s="36">
        <f>SUMIFS(СВЦЭМ!$D$39:$D$782,СВЦЭМ!$A$39:$A$782,$A71,СВЦЭМ!$B$39:$B$782,D$47)+'СЕТ СН'!$G$14+СВЦЭМ!$D$10+'СЕТ СН'!$G$5-'СЕТ СН'!$G$24</f>
        <v>2940.6050130200001</v>
      </c>
      <c r="E71" s="36">
        <f>SUMIFS(СВЦЭМ!$D$39:$D$782,СВЦЭМ!$A$39:$A$782,$A71,СВЦЭМ!$B$39:$B$782,E$47)+'СЕТ СН'!$G$14+СВЦЭМ!$D$10+'СЕТ СН'!$G$5-'СЕТ СН'!$G$24</f>
        <v>2960.8107885099998</v>
      </c>
      <c r="F71" s="36">
        <f>SUMIFS(СВЦЭМ!$D$39:$D$782,СВЦЭМ!$A$39:$A$782,$A71,СВЦЭМ!$B$39:$B$782,F$47)+'СЕТ СН'!$G$14+СВЦЭМ!$D$10+'СЕТ СН'!$G$5-'СЕТ СН'!$G$24</f>
        <v>2963.21483141</v>
      </c>
      <c r="G71" s="36">
        <f>SUMIFS(СВЦЭМ!$D$39:$D$782,СВЦЭМ!$A$39:$A$782,$A71,СВЦЭМ!$B$39:$B$782,G$47)+'СЕТ СН'!$G$14+СВЦЭМ!$D$10+'СЕТ СН'!$G$5-'СЕТ СН'!$G$24</f>
        <v>2926.2943932399999</v>
      </c>
      <c r="H71" s="36">
        <f>SUMIFS(СВЦЭМ!$D$39:$D$782,СВЦЭМ!$A$39:$A$782,$A71,СВЦЭМ!$B$39:$B$782,H$47)+'СЕТ СН'!$G$14+СВЦЭМ!$D$10+'СЕТ СН'!$G$5-'СЕТ СН'!$G$24</f>
        <v>2849.7806677399999</v>
      </c>
      <c r="I71" s="36">
        <f>SUMIFS(СВЦЭМ!$D$39:$D$782,СВЦЭМ!$A$39:$A$782,$A71,СВЦЭМ!$B$39:$B$782,I$47)+'СЕТ СН'!$G$14+СВЦЭМ!$D$10+'СЕТ СН'!$G$5-'СЕТ СН'!$G$24</f>
        <v>2795.9284486300003</v>
      </c>
      <c r="J71" s="36">
        <f>SUMIFS(СВЦЭМ!$D$39:$D$782,СВЦЭМ!$A$39:$A$782,$A71,СВЦЭМ!$B$39:$B$782,J$47)+'СЕТ СН'!$G$14+СВЦЭМ!$D$10+'СЕТ СН'!$G$5-'СЕТ СН'!$G$24</f>
        <v>2810.5628296200002</v>
      </c>
      <c r="K71" s="36">
        <f>SUMIFS(СВЦЭМ!$D$39:$D$782,СВЦЭМ!$A$39:$A$782,$A71,СВЦЭМ!$B$39:$B$782,K$47)+'СЕТ СН'!$G$14+СВЦЭМ!$D$10+'СЕТ СН'!$G$5-'СЕТ СН'!$G$24</f>
        <v>2822.0017913900001</v>
      </c>
      <c r="L71" s="36">
        <f>SUMIFS(СВЦЭМ!$D$39:$D$782,СВЦЭМ!$A$39:$A$782,$A71,СВЦЭМ!$B$39:$B$782,L$47)+'СЕТ СН'!$G$14+СВЦЭМ!$D$10+'СЕТ СН'!$G$5-'СЕТ СН'!$G$24</f>
        <v>2833.21930544</v>
      </c>
      <c r="M71" s="36">
        <f>SUMIFS(СВЦЭМ!$D$39:$D$782,СВЦЭМ!$A$39:$A$782,$A71,СВЦЭМ!$B$39:$B$782,M$47)+'СЕТ СН'!$G$14+СВЦЭМ!$D$10+'СЕТ СН'!$G$5-'СЕТ СН'!$G$24</f>
        <v>2821.6016386400001</v>
      </c>
      <c r="N71" s="36">
        <f>SUMIFS(СВЦЭМ!$D$39:$D$782,СВЦЭМ!$A$39:$A$782,$A71,СВЦЭМ!$B$39:$B$782,N$47)+'СЕТ СН'!$G$14+СВЦЭМ!$D$10+'СЕТ СН'!$G$5-'СЕТ СН'!$G$24</f>
        <v>2792.1122720399999</v>
      </c>
      <c r="O71" s="36">
        <f>SUMIFS(СВЦЭМ!$D$39:$D$782,СВЦЭМ!$A$39:$A$782,$A71,СВЦЭМ!$B$39:$B$782,O$47)+'СЕТ СН'!$G$14+СВЦЭМ!$D$10+'СЕТ СН'!$G$5-'СЕТ СН'!$G$24</f>
        <v>2785.7263355499999</v>
      </c>
      <c r="P71" s="36">
        <f>SUMIFS(СВЦЭМ!$D$39:$D$782,СВЦЭМ!$A$39:$A$782,$A71,СВЦЭМ!$B$39:$B$782,P$47)+'СЕТ СН'!$G$14+СВЦЭМ!$D$10+'СЕТ СН'!$G$5-'СЕТ СН'!$G$24</f>
        <v>2824.24593766</v>
      </c>
      <c r="Q71" s="36">
        <f>SUMIFS(СВЦЭМ!$D$39:$D$782,СВЦЭМ!$A$39:$A$782,$A71,СВЦЭМ!$B$39:$B$782,Q$47)+'СЕТ СН'!$G$14+СВЦЭМ!$D$10+'СЕТ СН'!$G$5-'СЕТ СН'!$G$24</f>
        <v>2827.9448923</v>
      </c>
      <c r="R71" s="36">
        <f>SUMIFS(СВЦЭМ!$D$39:$D$782,СВЦЭМ!$A$39:$A$782,$A71,СВЦЭМ!$B$39:$B$782,R$47)+'СЕТ СН'!$G$14+СВЦЭМ!$D$10+'СЕТ СН'!$G$5-'СЕТ СН'!$G$24</f>
        <v>2814.2958875100003</v>
      </c>
      <c r="S71" s="36">
        <f>SUMIFS(СВЦЭМ!$D$39:$D$782,СВЦЭМ!$A$39:$A$782,$A71,СВЦЭМ!$B$39:$B$782,S$47)+'СЕТ СН'!$G$14+СВЦЭМ!$D$10+'СЕТ СН'!$G$5-'СЕТ СН'!$G$24</f>
        <v>2801.5578735899999</v>
      </c>
      <c r="T71" s="36">
        <f>SUMIFS(СВЦЭМ!$D$39:$D$782,СВЦЭМ!$A$39:$A$782,$A71,СВЦЭМ!$B$39:$B$782,T$47)+'СЕТ СН'!$G$14+СВЦЭМ!$D$10+'СЕТ СН'!$G$5-'СЕТ СН'!$G$24</f>
        <v>2779.1615320400001</v>
      </c>
      <c r="U71" s="36">
        <f>SUMIFS(СВЦЭМ!$D$39:$D$782,СВЦЭМ!$A$39:$A$782,$A71,СВЦЭМ!$B$39:$B$782,U$47)+'СЕТ СН'!$G$14+СВЦЭМ!$D$10+'СЕТ СН'!$G$5-'СЕТ СН'!$G$24</f>
        <v>2772.32575228</v>
      </c>
      <c r="V71" s="36">
        <f>SUMIFS(СВЦЭМ!$D$39:$D$782,СВЦЭМ!$A$39:$A$782,$A71,СВЦЭМ!$B$39:$B$782,V$47)+'СЕТ СН'!$G$14+СВЦЭМ!$D$10+'СЕТ СН'!$G$5-'СЕТ СН'!$G$24</f>
        <v>2768.50937269</v>
      </c>
      <c r="W71" s="36">
        <f>SUMIFS(СВЦЭМ!$D$39:$D$782,СВЦЭМ!$A$39:$A$782,$A71,СВЦЭМ!$B$39:$B$782,W$47)+'СЕТ СН'!$G$14+СВЦЭМ!$D$10+'СЕТ СН'!$G$5-'СЕТ СН'!$G$24</f>
        <v>2755.00003496</v>
      </c>
      <c r="X71" s="36">
        <f>SUMIFS(СВЦЭМ!$D$39:$D$782,СВЦЭМ!$A$39:$A$782,$A71,СВЦЭМ!$B$39:$B$782,X$47)+'СЕТ СН'!$G$14+СВЦЭМ!$D$10+'СЕТ СН'!$G$5-'СЕТ СН'!$G$24</f>
        <v>2732.0392774699999</v>
      </c>
      <c r="Y71" s="36">
        <f>SUMIFS(СВЦЭМ!$D$39:$D$782,СВЦЭМ!$A$39:$A$782,$A71,СВЦЭМ!$B$39:$B$782,Y$47)+'СЕТ СН'!$G$14+СВЦЭМ!$D$10+'СЕТ СН'!$G$5-'СЕТ СН'!$G$24</f>
        <v>2742.3362909900002</v>
      </c>
    </row>
    <row r="72" spans="1:26" ht="15.75" x14ac:dyDescent="0.2">
      <c r="A72" s="35">
        <f t="shared" si="1"/>
        <v>44464</v>
      </c>
      <c r="B72" s="36">
        <f>SUMIFS(СВЦЭМ!$D$39:$D$782,СВЦЭМ!$A$39:$A$782,$A72,СВЦЭМ!$B$39:$B$782,B$47)+'СЕТ СН'!$G$14+СВЦЭМ!$D$10+'СЕТ СН'!$G$5-'СЕТ СН'!$G$24</f>
        <v>2749.8028636600002</v>
      </c>
      <c r="C72" s="36">
        <f>SUMIFS(СВЦЭМ!$D$39:$D$782,СВЦЭМ!$A$39:$A$782,$A72,СВЦЭМ!$B$39:$B$782,C$47)+'СЕТ СН'!$G$14+СВЦЭМ!$D$10+'СЕТ СН'!$G$5-'СЕТ СН'!$G$24</f>
        <v>2838.2675628400002</v>
      </c>
      <c r="D72" s="36">
        <f>SUMIFS(СВЦЭМ!$D$39:$D$782,СВЦЭМ!$A$39:$A$782,$A72,СВЦЭМ!$B$39:$B$782,D$47)+'СЕТ СН'!$G$14+СВЦЭМ!$D$10+'СЕТ СН'!$G$5-'СЕТ СН'!$G$24</f>
        <v>2921.4840811100003</v>
      </c>
      <c r="E72" s="36">
        <f>SUMIFS(СВЦЭМ!$D$39:$D$782,СВЦЭМ!$A$39:$A$782,$A72,СВЦЭМ!$B$39:$B$782,E$47)+'СЕТ СН'!$G$14+СВЦЭМ!$D$10+'СЕТ СН'!$G$5-'СЕТ СН'!$G$24</f>
        <v>2949.9529546700001</v>
      </c>
      <c r="F72" s="36">
        <f>SUMIFS(СВЦЭМ!$D$39:$D$782,СВЦЭМ!$A$39:$A$782,$A72,СВЦЭМ!$B$39:$B$782,F$47)+'СЕТ СН'!$G$14+СВЦЭМ!$D$10+'СЕТ СН'!$G$5-'СЕТ СН'!$G$24</f>
        <v>2946.2193057300001</v>
      </c>
      <c r="G72" s="36">
        <f>SUMIFS(СВЦЭМ!$D$39:$D$782,СВЦЭМ!$A$39:$A$782,$A72,СВЦЭМ!$B$39:$B$782,G$47)+'СЕТ СН'!$G$14+СВЦЭМ!$D$10+'СЕТ СН'!$G$5-'СЕТ СН'!$G$24</f>
        <v>2942.2790667999998</v>
      </c>
      <c r="H72" s="36">
        <f>SUMIFS(СВЦЭМ!$D$39:$D$782,СВЦЭМ!$A$39:$A$782,$A72,СВЦЭМ!$B$39:$B$782,H$47)+'СЕТ СН'!$G$14+СВЦЭМ!$D$10+'СЕТ СН'!$G$5-'СЕТ СН'!$G$24</f>
        <v>2908.4045919199998</v>
      </c>
      <c r="I72" s="36">
        <f>SUMIFS(СВЦЭМ!$D$39:$D$782,СВЦЭМ!$A$39:$A$782,$A72,СВЦЭМ!$B$39:$B$782,I$47)+'СЕТ СН'!$G$14+СВЦЭМ!$D$10+'СЕТ СН'!$G$5-'СЕТ СН'!$G$24</f>
        <v>2821.6602699200002</v>
      </c>
      <c r="J72" s="36">
        <f>SUMIFS(СВЦЭМ!$D$39:$D$782,СВЦЭМ!$A$39:$A$782,$A72,СВЦЭМ!$B$39:$B$782,J$47)+'СЕТ СН'!$G$14+СВЦЭМ!$D$10+'СЕТ СН'!$G$5-'СЕТ СН'!$G$24</f>
        <v>2773.11016956</v>
      </c>
      <c r="K72" s="36">
        <f>SUMIFS(СВЦЭМ!$D$39:$D$782,СВЦЭМ!$A$39:$A$782,$A72,СВЦЭМ!$B$39:$B$782,K$47)+'СЕТ СН'!$G$14+СВЦЭМ!$D$10+'СЕТ СН'!$G$5-'СЕТ СН'!$G$24</f>
        <v>2771.8041147700001</v>
      </c>
      <c r="L72" s="36">
        <f>SUMIFS(СВЦЭМ!$D$39:$D$782,СВЦЭМ!$A$39:$A$782,$A72,СВЦЭМ!$B$39:$B$782,L$47)+'СЕТ СН'!$G$14+СВЦЭМ!$D$10+'СЕТ СН'!$G$5-'СЕТ СН'!$G$24</f>
        <v>2770.95925115</v>
      </c>
      <c r="M72" s="36">
        <f>SUMIFS(СВЦЭМ!$D$39:$D$782,СВЦЭМ!$A$39:$A$782,$A72,СВЦЭМ!$B$39:$B$782,M$47)+'СЕТ СН'!$G$14+СВЦЭМ!$D$10+'СЕТ СН'!$G$5-'СЕТ СН'!$G$24</f>
        <v>2767.8227518399999</v>
      </c>
      <c r="N72" s="36">
        <f>SUMIFS(СВЦЭМ!$D$39:$D$782,СВЦЭМ!$A$39:$A$782,$A72,СВЦЭМ!$B$39:$B$782,N$47)+'СЕТ СН'!$G$14+СВЦЭМ!$D$10+'СЕТ СН'!$G$5-'СЕТ СН'!$G$24</f>
        <v>2773.2446231200001</v>
      </c>
      <c r="O72" s="36">
        <f>SUMIFS(СВЦЭМ!$D$39:$D$782,СВЦЭМ!$A$39:$A$782,$A72,СВЦЭМ!$B$39:$B$782,O$47)+'СЕТ СН'!$G$14+СВЦЭМ!$D$10+'СЕТ СН'!$G$5-'СЕТ СН'!$G$24</f>
        <v>2797.0280856700001</v>
      </c>
      <c r="P72" s="36">
        <f>SUMIFS(СВЦЭМ!$D$39:$D$782,СВЦЭМ!$A$39:$A$782,$A72,СВЦЭМ!$B$39:$B$782,P$47)+'СЕТ СН'!$G$14+СВЦЭМ!$D$10+'СЕТ СН'!$G$5-'СЕТ СН'!$G$24</f>
        <v>2827.3908650100002</v>
      </c>
      <c r="Q72" s="36">
        <f>SUMIFS(СВЦЭМ!$D$39:$D$782,СВЦЭМ!$A$39:$A$782,$A72,СВЦЭМ!$B$39:$B$782,Q$47)+'СЕТ СН'!$G$14+СВЦЭМ!$D$10+'СЕТ СН'!$G$5-'СЕТ СН'!$G$24</f>
        <v>2830.3926559299998</v>
      </c>
      <c r="R72" s="36">
        <f>SUMIFS(СВЦЭМ!$D$39:$D$782,СВЦЭМ!$A$39:$A$782,$A72,СВЦЭМ!$B$39:$B$782,R$47)+'СЕТ СН'!$G$14+СВЦЭМ!$D$10+'СЕТ СН'!$G$5-'СЕТ СН'!$G$24</f>
        <v>2815.76477415</v>
      </c>
      <c r="S72" s="36">
        <f>SUMIFS(СВЦЭМ!$D$39:$D$782,СВЦЭМ!$A$39:$A$782,$A72,СВЦЭМ!$B$39:$B$782,S$47)+'СЕТ СН'!$G$14+СВЦЭМ!$D$10+'СЕТ СН'!$G$5-'СЕТ СН'!$G$24</f>
        <v>2793.4285494200003</v>
      </c>
      <c r="T72" s="36">
        <f>SUMIFS(СВЦЭМ!$D$39:$D$782,СВЦЭМ!$A$39:$A$782,$A72,СВЦЭМ!$B$39:$B$782,T$47)+'СЕТ СН'!$G$14+СВЦЭМ!$D$10+'СЕТ СН'!$G$5-'СЕТ СН'!$G$24</f>
        <v>2759.2461458299999</v>
      </c>
      <c r="U72" s="36">
        <f>SUMIFS(СВЦЭМ!$D$39:$D$782,СВЦЭМ!$A$39:$A$782,$A72,СВЦЭМ!$B$39:$B$782,U$47)+'СЕТ СН'!$G$14+СВЦЭМ!$D$10+'СЕТ СН'!$G$5-'СЕТ СН'!$G$24</f>
        <v>2750.3803578000002</v>
      </c>
      <c r="V72" s="36">
        <f>SUMIFS(СВЦЭМ!$D$39:$D$782,СВЦЭМ!$A$39:$A$782,$A72,СВЦЭМ!$B$39:$B$782,V$47)+'СЕТ СН'!$G$14+СВЦЭМ!$D$10+'СЕТ СН'!$G$5-'СЕТ СН'!$G$24</f>
        <v>2752.42100441</v>
      </c>
      <c r="W72" s="36">
        <f>SUMIFS(СВЦЭМ!$D$39:$D$782,СВЦЭМ!$A$39:$A$782,$A72,СВЦЭМ!$B$39:$B$782,W$47)+'СЕТ СН'!$G$14+СВЦЭМ!$D$10+'СЕТ СН'!$G$5-'СЕТ СН'!$G$24</f>
        <v>2737.6564986000003</v>
      </c>
      <c r="X72" s="36">
        <f>SUMIFS(СВЦЭМ!$D$39:$D$782,СВЦЭМ!$A$39:$A$782,$A72,СВЦЭМ!$B$39:$B$782,X$47)+'СЕТ СН'!$G$14+СВЦЭМ!$D$10+'СЕТ СН'!$G$5-'СЕТ СН'!$G$24</f>
        <v>2776.04275074</v>
      </c>
      <c r="Y72" s="36">
        <f>SUMIFS(СВЦЭМ!$D$39:$D$782,СВЦЭМ!$A$39:$A$782,$A72,СВЦЭМ!$B$39:$B$782,Y$47)+'СЕТ СН'!$G$14+СВЦЭМ!$D$10+'СЕТ СН'!$G$5-'СЕТ СН'!$G$24</f>
        <v>2782.7616792500003</v>
      </c>
    </row>
    <row r="73" spans="1:26" ht="15.75" x14ac:dyDescent="0.2">
      <c r="A73" s="35">
        <f t="shared" si="1"/>
        <v>44465</v>
      </c>
      <c r="B73" s="36">
        <f>SUMIFS(СВЦЭМ!$D$39:$D$782,СВЦЭМ!$A$39:$A$782,$A73,СВЦЭМ!$B$39:$B$782,B$47)+'СЕТ СН'!$G$14+СВЦЭМ!$D$10+'СЕТ СН'!$G$5-'СЕТ СН'!$G$24</f>
        <v>2812.1472320799999</v>
      </c>
      <c r="C73" s="36">
        <f>SUMIFS(СВЦЭМ!$D$39:$D$782,СВЦЭМ!$A$39:$A$782,$A73,СВЦЭМ!$B$39:$B$782,C$47)+'СЕТ СН'!$G$14+СВЦЭМ!$D$10+'СЕТ СН'!$G$5-'СЕТ СН'!$G$24</f>
        <v>2885.5287670799999</v>
      </c>
      <c r="D73" s="36">
        <f>SUMIFS(СВЦЭМ!$D$39:$D$782,СВЦЭМ!$A$39:$A$782,$A73,СВЦЭМ!$B$39:$B$782,D$47)+'СЕТ СН'!$G$14+СВЦЭМ!$D$10+'СЕТ СН'!$G$5-'СЕТ СН'!$G$24</f>
        <v>2946.9313046699999</v>
      </c>
      <c r="E73" s="36">
        <f>SUMIFS(СВЦЭМ!$D$39:$D$782,СВЦЭМ!$A$39:$A$782,$A73,СВЦЭМ!$B$39:$B$782,E$47)+'СЕТ СН'!$G$14+СВЦЭМ!$D$10+'СЕТ СН'!$G$5-'СЕТ СН'!$G$24</f>
        <v>2977.8026503299998</v>
      </c>
      <c r="F73" s="36">
        <f>SUMIFS(СВЦЭМ!$D$39:$D$782,СВЦЭМ!$A$39:$A$782,$A73,СВЦЭМ!$B$39:$B$782,F$47)+'СЕТ СН'!$G$14+СВЦЭМ!$D$10+'СЕТ СН'!$G$5-'СЕТ СН'!$G$24</f>
        <v>2980.8678115600001</v>
      </c>
      <c r="G73" s="36">
        <f>SUMIFS(СВЦЭМ!$D$39:$D$782,СВЦЭМ!$A$39:$A$782,$A73,СВЦЭМ!$B$39:$B$782,G$47)+'СЕТ СН'!$G$14+СВЦЭМ!$D$10+'СЕТ СН'!$G$5-'СЕТ СН'!$G$24</f>
        <v>2971.5665775799998</v>
      </c>
      <c r="H73" s="36">
        <f>SUMIFS(СВЦЭМ!$D$39:$D$782,СВЦЭМ!$A$39:$A$782,$A73,СВЦЭМ!$B$39:$B$782,H$47)+'СЕТ СН'!$G$14+СВЦЭМ!$D$10+'СЕТ СН'!$G$5-'СЕТ СН'!$G$24</f>
        <v>2930.1602226200002</v>
      </c>
      <c r="I73" s="36">
        <f>SUMIFS(СВЦЭМ!$D$39:$D$782,СВЦЭМ!$A$39:$A$782,$A73,СВЦЭМ!$B$39:$B$782,I$47)+'СЕТ СН'!$G$14+СВЦЭМ!$D$10+'СЕТ СН'!$G$5-'СЕТ СН'!$G$24</f>
        <v>2848.7497604600003</v>
      </c>
      <c r="J73" s="36">
        <f>SUMIFS(СВЦЭМ!$D$39:$D$782,СВЦЭМ!$A$39:$A$782,$A73,СВЦЭМ!$B$39:$B$782,J$47)+'СЕТ СН'!$G$14+СВЦЭМ!$D$10+'СЕТ СН'!$G$5-'СЕТ СН'!$G$24</f>
        <v>2780.2074367099999</v>
      </c>
      <c r="K73" s="36">
        <f>SUMIFS(СВЦЭМ!$D$39:$D$782,СВЦЭМ!$A$39:$A$782,$A73,СВЦЭМ!$B$39:$B$782,K$47)+'СЕТ СН'!$G$14+СВЦЭМ!$D$10+'СЕТ СН'!$G$5-'СЕТ СН'!$G$24</f>
        <v>2762.8097820000003</v>
      </c>
      <c r="L73" s="36">
        <f>SUMIFS(СВЦЭМ!$D$39:$D$782,СВЦЭМ!$A$39:$A$782,$A73,СВЦЭМ!$B$39:$B$782,L$47)+'СЕТ СН'!$G$14+СВЦЭМ!$D$10+'СЕТ СН'!$G$5-'СЕТ СН'!$G$24</f>
        <v>2771.00625808</v>
      </c>
      <c r="M73" s="36">
        <f>SUMIFS(СВЦЭМ!$D$39:$D$782,СВЦЭМ!$A$39:$A$782,$A73,СВЦЭМ!$B$39:$B$782,M$47)+'СЕТ СН'!$G$14+СВЦЭМ!$D$10+'СЕТ СН'!$G$5-'СЕТ СН'!$G$24</f>
        <v>2765.8748475399998</v>
      </c>
      <c r="N73" s="36">
        <f>SUMIFS(СВЦЭМ!$D$39:$D$782,СВЦЭМ!$A$39:$A$782,$A73,СВЦЭМ!$B$39:$B$782,N$47)+'СЕТ СН'!$G$14+СВЦЭМ!$D$10+'СЕТ СН'!$G$5-'СЕТ СН'!$G$24</f>
        <v>2775.5477614599999</v>
      </c>
      <c r="O73" s="36">
        <f>SUMIFS(СВЦЭМ!$D$39:$D$782,СВЦЭМ!$A$39:$A$782,$A73,СВЦЭМ!$B$39:$B$782,O$47)+'СЕТ СН'!$G$14+СВЦЭМ!$D$10+'СЕТ СН'!$G$5-'СЕТ СН'!$G$24</f>
        <v>2797.8541424300001</v>
      </c>
      <c r="P73" s="36">
        <f>SUMIFS(СВЦЭМ!$D$39:$D$782,СВЦЭМ!$A$39:$A$782,$A73,СВЦЭМ!$B$39:$B$782,P$47)+'СЕТ СН'!$G$14+СВЦЭМ!$D$10+'СЕТ СН'!$G$5-'СЕТ СН'!$G$24</f>
        <v>2829.2588498099999</v>
      </c>
      <c r="Q73" s="36">
        <f>SUMIFS(СВЦЭМ!$D$39:$D$782,СВЦЭМ!$A$39:$A$782,$A73,СВЦЭМ!$B$39:$B$782,Q$47)+'СЕТ СН'!$G$14+СВЦЭМ!$D$10+'СЕТ СН'!$G$5-'СЕТ СН'!$G$24</f>
        <v>2831.60257791</v>
      </c>
      <c r="R73" s="36">
        <f>SUMIFS(СВЦЭМ!$D$39:$D$782,СВЦЭМ!$A$39:$A$782,$A73,СВЦЭМ!$B$39:$B$782,R$47)+'СЕТ СН'!$G$14+СВЦЭМ!$D$10+'СЕТ СН'!$G$5-'СЕТ СН'!$G$24</f>
        <v>2820.1955120600001</v>
      </c>
      <c r="S73" s="36">
        <f>SUMIFS(СВЦЭМ!$D$39:$D$782,СВЦЭМ!$A$39:$A$782,$A73,СВЦЭМ!$B$39:$B$782,S$47)+'СЕТ СН'!$G$14+СВЦЭМ!$D$10+'СЕТ СН'!$G$5-'СЕТ СН'!$G$24</f>
        <v>2799.5464572400001</v>
      </c>
      <c r="T73" s="36">
        <f>SUMIFS(СВЦЭМ!$D$39:$D$782,СВЦЭМ!$A$39:$A$782,$A73,СВЦЭМ!$B$39:$B$782,T$47)+'СЕТ СН'!$G$14+СВЦЭМ!$D$10+'СЕТ СН'!$G$5-'СЕТ СН'!$G$24</f>
        <v>2766.7920459799998</v>
      </c>
      <c r="U73" s="36">
        <f>SUMIFS(СВЦЭМ!$D$39:$D$782,СВЦЭМ!$A$39:$A$782,$A73,СВЦЭМ!$B$39:$B$782,U$47)+'СЕТ СН'!$G$14+СВЦЭМ!$D$10+'СЕТ СН'!$G$5-'СЕТ СН'!$G$24</f>
        <v>2790.8689039000001</v>
      </c>
      <c r="V73" s="36">
        <f>SUMIFS(СВЦЭМ!$D$39:$D$782,СВЦЭМ!$A$39:$A$782,$A73,СВЦЭМ!$B$39:$B$782,V$47)+'СЕТ СН'!$G$14+СВЦЭМ!$D$10+'СЕТ СН'!$G$5-'СЕТ СН'!$G$24</f>
        <v>2798.61892304</v>
      </c>
      <c r="W73" s="36">
        <f>SUMIFS(СВЦЭМ!$D$39:$D$782,СВЦЭМ!$A$39:$A$782,$A73,СВЦЭМ!$B$39:$B$782,W$47)+'СЕТ СН'!$G$14+СВЦЭМ!$D$10+'СЕТ СН'!$G$5-'СЕТ СН'!$G$24</f>
        <v>2792.03121207</v>
      </c>
      <c r="X73" s="36">
        <f>SUMIFS(СВЦЭМ!$D$39:$D$782,СВЦЭМ!$A$39:$A$782,$A73,СВЦЭМ!$B$39:$B$782,X$47)+'СЕТ СН'!$G$14+СВЦЭМ!$D$10+'СЕТ СН'!$G$5-'СЕТ СН'!$G$24</f>
        <v>2781.9880508400001</v>
      </c>
      <c r="Y73" s="36">
        <f>SUMIFS(СВЦЭМ!$D$39:$D$782,СВЦЭМ!$A$39:$A$782,$A73,СВЦЭМ!$B$39:$B$782,Y$47)+'СЕТ СН'!$G$14+СВЦЭМ!$D$10+'СЕТ СН'!$G$5-'СЕТ СН'!$G$24</f>
        <v>2847.1315808899999</v>
      </c>
    </row>
    <row r="74" spans="1:26" ht="15.75" x14ac:dyDescent="0.2">
      <c r="A74" s="35">
        <f t="shared" si="1"/>
        <v>44466</v>
      </c>
      <c r="B74" s="36">
        <f>SUMIFS(СВЦЭМ!$D$39:$D$782,СВЦЭМ!$A$39:$A$782,$A74,СВЦЭМ!$B$39:$B$782,B$47)+'СЕТ СН'!$G$14+СВЦЭМ!$D$10+'СЕТ СН'!$G$5-'СЕТ СН'!$G$24</f>
        <v>2848.9941437500001</v>
      </c>
      <c r="C74" s="36">
        <f>SUMIFS(СВЦЭМ!$D$39:$D$782,СВЦЭМ!$A$39:$A$782,$A74,СВЦЭМ!$B$39:$B$782,C$47)+'СЕТ СН'!$G$14+СВЦЭМ!$D$10+'СЕТ СН'!$G$5-'СЕТ СН'!$G$24</f>
        <v>2982.7515249799999</v>
      </c>
      <c r="D74" s="36">
        <f>SUMIFS(СВЦЭМ!$D$39:$D$782,СВЦЭМ!$A$39:$A$782,$A74,СВЦЭМ!$B$39:$B$782,D$47)+'СЕТ СН'!$G$14+СВЦЭМ!$D$10+'СЕТ СН'!$G$5-'СЕТ СН'!$G$24</f>
        <v>2977.54407988</v>
      </c>
      <c r="E74" s="36">
        <f>SUMIFS(СВЦЭМ!$D$39:$D$782,СВЦЭМ!$A$39:$A$782,$A74,СВЦЭМ!$B$39:$B$782,E$47)+'СЕТ СН'!$G$14+СВЦЭМ!$D$10+'СЕТ СН'!$G$5-'СЕТ СН'!$G$24</f>
        <v>2989.96364438</v>
      </c>
      <c r="F74" s="36">
        <f>SUMIFS(СВЦЭМ!$D$39:$D$782,СВЦЭМ!$A$39:$A$782,$A74,СВЦЭМ!$B$39:$B$782,F$47)+'СЕТ СН'!$G$14+СВЦЭМ!$D$10+'СЕТ СН'!$G$5-'СЕТ СН'!$G$24</f>
        <v>2987.0809686900002</v>
      </c>
      <c r="G74" s="36">
        <f>SUMIFS(СВЦЭМ!$D$39:$D$782,СВЦЭМ!$A$39:$A$782,$A74,СВЦЭМ!$B$39:$B$782,G$47)+'СЕТ СН'!$G$14+СВЦЭМ!$D$10+'СЕТ СН'!$G$5-'СЕТ СН'!$G$24</f>
        <v>2958.23757247</v>
      </c>
      <c r="H74" s="36">
        <f>SUMIFS(СВЦЭМ!$D$39:$D$782,СВЦЭМ!$A$39:$A$782,$A74,СВЦЭМ!$B$39:$B$782,H$47)+'СЕТ СН'!$G$14+СВЦЭМ!$D$10+'СЕТ СН'!$G$5-'СЕТ СН'!$G$24</f>
        <v>2913.2841546199998</v>
      </c>
      <c r="I74" s="36">
        <f>SUMIFS(СВЦЭМ!$D$39:$D$782,СВЦЭМ!$A$39:$A$782,$A74,СВЦЭМ!$B$39:$B$782,I$47)+'СЕТ СН'!$G$14+СВЦЭМ!$D$10+'СЕТ СН'!$G$5-'СЕТ СН'!$G$24</f>
        <v>2820.88282875</v>
      </c>
      <c r="J74" s="36">
        <f>SUMIFS(СВЦЭМ!$D$39:$D$782,СВЦЭМ!$A$39:$A$782,$A74,СВЦЭМ!$B$39:$B$782,J$47)+'СЕТ СН'!$G$14+СВЦЭМ!$D$10+'СЕТ СН'!$G$5-'СЕТ СН'!$G$24</f>
        <v>2799.6927287600001</v>
      </c>
      <c r="K74" s="36">
        <f>SUMIFS(СВЦЭМ!$D$39:$D$782,СВЦЭМ!$A$39:$A$782,$A74,СВЦЭМ!$B$39:$B$782,K$47)+'СЕТ СН'!$G$14+СВЦЭМ!$D$10+'СЕТ СН'!$G$5-'СЕТ СН'!$G$24</f>
        <v>2814.55881305</v>
      </c>
      <c r="L74" s="36">
        <f>SUMIFS(СВЦЭМ!$D$39:$D$782,СВЦЭМ!$A$39:$A$782,$A74,СВЦЭМ!$B$39:$B$782,L$47)+'СЕТ СН'!$G$14+СВЦЭМ!$D$10+'СЕТ СН'!$G$5-'СЕТ СН'!$G$24</f>
        <v>2822.7747064499999</v>
      </c>
      <c r="M74" s="36">
        <f>SUMIFS(СВЦЭМ!$D$39:$D$782,СВЦЭМ!$A$39:$A$782,$A74,СВЦЭМ!$B$39:$B$782,M$47)+'СЕТ СН'!$G$14+СВЦЭМ!$D$10+'СЕТ СН'!$G$5-'СЕТ СН'!$G$24</f>
        <v>2824.95057602</v>
      </c>
      <c r="N74" s="36">
        <f>SUMIFS(СВЦЭМ!$D$39:$D$782,СВЦЭМ!$A$39:$A$782,$A74,СВЦЭМ!$B$39:$B$782,N$47)+'СЕТ СН'!$G$14+СВЦЭМ!$D$10+'СЕТ СН'!$G$5-'СЕТ СН'!$G$24</f>
        <v>2834.4860751300002</v>
      </c>
      <c r="O74" s="36">
        <f>SUMIFS(СВЦЭМ!$D$39:$D$782,СВЦЭМ!$A$39:$A$782,$A74,СВЦЭМ!$B$39:$B$782,O$47)+'СЕТ СН'!$G$14+СВЦЭМ!$D$10+'СЕТ СН'!$G$5-'СЕТ СН'!$G$24</f>
        <v>2812.8846027</v>
      </c>
      <c r="P74" s="36">
        <f>SUMIFS(СВЦЭМ!$D$39:$D$782,СВЦЭМ!$A$39:$A$782,$A74,СВЦЭМ!$B$39:$B$782,P$47)+'СЕТ СН'!$G$14+СВЦЭМ!$D$10+'СЕТ СН'!$G$5-'СЕТ СН'!$G$24</f>
        <v>2862.9235618600001</v>
      </c>
      <c r="Q74" s="36">
        <f>SUMIFS(СВЦЭМ!$D$39:$D$782,СВЦЭМ!$A$39:$A$782,$A74,СВЦЭМ!$B$39:$B$782,Q$47)+'СЕТ СН'!$G$14+СВЦЭМ!$D$10+'СЕТ СН'!$G$5-'СЕТ СН'!$G$24</f>
        <v>2859.0801154700002</v>
      </c>
      <c r="R74" s="36">
        <f>SUMIFS(СВЦЭМ!$D$39:$D$782,СВЦЭМ!$A$39:$A$782,$A74,СВЦЭМ!$B$39:$B$782,R$47)+'СЕТ СН'!$G$14+СВЦЭМ!$D$10+'СЕТ СН'!$G$5-'СЕТ СН'!$G$24</f>
        <v>2844.9737370900002</v>
      </c>
      <c r="S74" s="36">
        <f>SUMIFS(СВЦЭМ!$D$39:$D$782,СВЦЭМ!$A$39:$A$782,$A74,СВЦЭМ!$B$39:$B$782,S$47)+'СЕТ СН'!$G$14+СВЦЭМ!$D$10+'СЕТ СН'!$G$5-'СЕТ СН'!$G$24</f>
        <v>2828.0703179699999</v>
      </c>
      <c r="T74" s="36">
        <f>SUMIFS(СВЦЭМ!$D$39:$D$782,СВЦЭМ!$A$39:$A$782,$A74,СВЦЭМ!$B$39:$B$782,T$47)+'СЕТ СН'!$G$14+СВЦЭМ!$D$10+'СЕТ СН'!$G$5-'СЕТ СН'!$G$24</f>
        <v>2776.70799756</v>
      </c>
      <c r="U74" s="36">
        <f>SUMIFS(СВЦЭМ!$D$39:$D$782,СВЦЭМ!$A$39:$A$782,$A74,СВЦЭМ!$B$39:$B$782,U$47)+'СЕТ СН'!$G$14+СВЦЭМ!$D$10+'СЕТ СН'!$G$5-'СЕТ СН'!$G$24</f>
        <v>2776.2015966899999</v>
      </c>
      <c r="V74" s="36">
        <f>SUMIFS(СВЦЭМ!$D$39:$D$782,СВЦЭМ!$A$39:$A$782,$A74,СВЦЭМ!$B$39:$B$782,V$47)+'СЕТ СН'!$G$14+СВЦЭМ!$D$10+'СЕТ СН'!$G$5-'СЕТ СН'!$G$24</f>
        <v>2777.57974414</v>
      </c>
      <c r="W74" s="36">
        <f>SUMIFS(СВЦЭМ!$D$39:$D$782,СВЦЭМ!$A$39:$A$782,$A74,СВЦЭМ!$B$39:$B$782,W$47)+'СЕТ СН'!$G$14+СВЦЭМ!$D$10+'СЕТ СН'!$G$5-'СЕТ СН'!$G$24</f>
        <v>2768.5955998899999</v>
      </c>
      <c r="X74" s="36">
        <f>SUMIFS(СВЦЭМ!$D$39:$D$782,СВЦЭМ!$A$39:$A$782,$A74,СВЦЭМ!$B$39:$B$782,X$47)+'СЕТ СН'!$G$14+СВЦЭМ!$D$10+'СЕТ СН'!$G$5-'СЕТ СН'!$G$24</f>
        <v>2769.53287632</v>
      </c>
      <c r="Y74" s="36">
        <f>SUMIFS(СВЦЭМ!$D$39:$D$782,СВЦЭМ!$A$39:$A$782,$A74,СВЦЭМ!$B$39:$B$782,Y$47)+'СЕТ СН'!$G$14+СВЦЭМ!$D$10+'СЕТ СН'!$G$5-'СЕТ СН'!$G$24</f>
        <v>2790.6316908700001</v>
      </c>
    </row>
    <row r="75" spans="1:26" ht="15.75" x14ac:dyDescent="0.2">
      <c r="A75" s="35">
        <f t="shared" si="1"/>
        <v>44467</v>
      </c>
      <c r="B75" s="36">
        <f>SUMIFS(СВЦЭМ!$D$39:$D$782,СВЦЭМ!$A$39:$A$782,$A75,СВЦЭМ!$B$39:$B$782,B$47)+'СЕТ СН'!$G$14+СВЦЭМ!$D$10+'СЕТ СН'!$G$5-'СЕТ СН'!$G$24</f>
        <v>2852.54105123</v>
      </c>
      <c r="C75" s="36">
        <f>SUMIFS(СВЦЭМ!$D$39:$D$782,СВЦЭМ!$A$39:$A$782,$A75,СВЦЭМ!$B$39:$B$782,C$47)+'СЕТ СН'!$G$14+СВЦЭМ!$D$10+'СЕТ СН'!$G$5-'СЕТ СН'!$G$24</f>
        <v>2899.8848689699998</v>
      </c>
      <c r="D75" s="36">
        <f>SUMIFS(СВЦЭМ!$D$39:$D$782,СВЦЭМ!$A$39:$A$782,$A75,СВЦЭМ!$B$39:$B$782,D$47)+'СЕТ СН'!$G$14+СВЦЭМ!$D$10+'СЕТ СН'!$G$5-'СЕТ СН'!$G$24</f>
        <v>2886.89524626</v>
      </c>
      <c r="E75" s="36">
        <f>SUMIFS(СВЦЭМ!$D$39:$D$782,СВЦЭМ!$A$39:$A$782,$A75,СВЦЭМ!$B$39:$B$782,E$47)+'СЕТ СН'!$G$14+СВЦЭМ!$D$10+'СЕТ СН'!$G$5-'СЕТ СН'!$G$24</f>
        <v>2893.8382100500003</v>
      </c>
      <c r="F75" s="36">
        <f>SUMIFS(СВЦЭМ!$D$39:$D$782,СВЦЭМ!$A$39:$A$782,$A75,СВЦЭМ!$B$39:$B$782,F$47)+'СЕТ СН'!$G$14+СВЦЭМ!$D$10+'СЕТ СН'!$G$5-'СЕТ СН'!$G$24</f>
        <v>2889.4066230799999</v>
      </c>
      <c r="G75" s="36">
        <f>SUMIFS(СВЦЭМ!$D$39:$D$782,СВЦЭМ!$A$39:$A$782,$A75,СВЦЭМ!$B$39:$B$782,G$47)+'СЕТ СН'!$G$14+СВЦЭМ!$D$10+'СЕТ СН'!$G$5-'СЕТ СН'!$G$24</f>
        <v>2875.0357985599999</v>
      </c>
      <c r="H75" s="36">
        <f>SUMIFS(СВЦЭМ!$D$39:$D$782,СВЦЭМ!$A$39:$A$782,$A75,СВЦЭМ!$B$39:$B$782,H$47)+'СЕТ СН'!$G$14+СВЦЭМ!$D$10+'СЕТ СН'!$G$5-'СЕТ СН'!$G$24</f>
        <v>2897.1434505400002</v>
      </c>
      <c r="I75" s="36">
        <f>SUMIFS(СВЦЭМ!$D$39:$D$782,СВЦЭМ!$A$39:$A$782,$A75,СВЦЭМ!$B$39:$B$782,I$47)+'СЕТ СН'!$G$14+СВЦЭМ!$D$10+'СЕТ СН'!$G$5-'СЕТ СН'!$G$24</f>
        <v>2859.43215302</v>
      </c>
      <c r="J75" s="36">
        <f>SUMIFS(СВЦЭМ!$D$39:$D$782,СВЦЭМ!$A$39:$A$782,$A75,СВЦЭМ!$B$39:$B$782,J$47)+'СЕТ СН'!$G$14+СВЦЭМ!$D$10+'СЕТ СН'!$G$5-'СЕТ СН'!$G$24</f>
        <v>2829.3809300000003</v>
      </c>
      <c r="K75" s="36">
        <f>SUMIFS(СВЦЭМ!$D$39:$D$782,СВЦЭМ!$A$39:$A$782,$A75,СВЦЭМ!$B$39:$B$782,K$47)+'СЕТ СН'!$G$14+СВЦЭМ!$D$10+'СЕТ СН'!$G$5-'СЕТ СН'!$G$24</f>
        <v>2791.7284629800001</v>
      </c>
      <c r="L75" s="36">
        <f>SUMIFS(СВЦЭМ!$D$39:$D$782,СВЦЭМ!$A$39:$A$782,$A75,СВЦЭМ!$B$39:$B$782,L$47)+'СЕТ СН'!$G$14+СВЦЭМ!$D$10+'СЕТ СН'!$G$5-'СЕТ СН'!$G$24</f>
        <v>2768.42573889</v>
      </c>
      <c r="M75" s="36">
        <f>SUMIFS(СВЦЭМ!$D$39:$D$782,СВЦЭМ!$A$39:$A$782,$A75,СВЦЭМ!$B$39:$B$782,M$47)+'СЕТ СН'!$G$14+СВЦЭМ!$D$10+'СЕТ СН'!$G$5-'СЕТ СН'!$G$24</f>
        <v>2801.9952428799998</v>
      </c>
      <c r="N75" s="36">
        <f>SUMIFS(СВЦЭМ!$D$39:$D$782,СВЦЭМ!$A$39:$A$782,$A75,СВЦЭМ!$B$39:$B$782,N$47)+'СЕТ СН'!$G$14+СВЦЭМ!$D$10+'СЕТ СН'!$G$5-'СЕТ СН'!$G$24</f>
        <v>2821.3450407800001</v>
      </c>
      <c r="O75" s="36">
        <f>SUMIFS(СВЦЭМ!$D$39:$D$782,СВЦЭМ!$A$39:$A$782,$A75,СВЦЭМ!$B$39:$B$782,O$47)+'СЕТ СН'!$G$14+СВЦЭМ!$D$10+'СЕТ СН'!$G$5-'СЕТ СН'!$G$24</f>
        <v>2844.9990418299999</v>
      </c>
      <c r="P75" s="36">
        <f>SUMIFS(СВЦЭМ!$D$39:$D$782,СВЦЭМ!$A$39:$A$782,$A75,СВЦЭМ!$B$39:$B$782,P$47)+'СЕТ СН'!$G$14+СВЦЭМ!$D$10+'СЕТ СН'!$G$5-'СЕТ СН'!$G$24</f>
        <v>2876.78694412</v>
      </c>
      <c r="Q75" s="36">
        <f>SUMIFS(СВЦЭМ!$D$39:$D$782,СВЦЭМ!$A$39:$A$782,$A75,СВЦЭМ!$B$39:$B$782,Q$47)+'СЕТ СН'!$G$14+СВЦЭМ!$D$10+'СЕТ СН'!$G$5-'СЕТ СН'!$G$24</f>
        <v>2881.6090161100001</v>
      </c>
      <c r="R75" s="36">
        <f>SUMIFS(СВЦЭМ!$D$39:$D$782,СВЦЭМ!$A$39:$A$782,$A75,СВЦЭМ!$B$39:$B$782,R$47)+'СЕТ СН'!$G$14+СВЦЭМ!$D$10+'СЕТ СН'!$G$5-'СЕТ СН'!$G$24</f>
        <v>2874.9896846500001</v>
      </c>
      <c r="S75" s="36">
        <f>SUMIFS(СВЦЭМ!$D$39:$D$782,СВЦЭМ!$A$39:$A$782,$A75,СВЦЭМ!$B$39:$B$782,S$47)+'СЕТ СН'!$G$14+СВЦЭМ!$D$10+'СЕТ СН'!$G$5-'СЕТ СН'!$G$24</f>
        <v>2870.06816686</v>
      </c>
      <c r="T75" s="36">
        <f>SUMIFS(СВЦЭМ!$D$39:$D$782,СВЦЭМ!$A$39:$A$782,$A75,СВЦЭМ!$B$39:$B$782,T$47)+'СЕТ СН'!$G$14+СВЦЭМ!$D$10+'СЕТ СН'!$G$5-'СЕТ СН'!$G$24</f>
        <v>2821.7751028100001</v>
      </c>
      <c r="U75" s="36">
        <f>SUMIFS(СВЦЭМ!$D$39:$D$782,СВЦЭМ!$A$39:$A$782,$A75,СВЦЭМ!$B$39:$B$782,U$47)+'СЕТ СН'!$G$14+СВЦЭМ!$D$10+'СЕТ СН'!$G$5-'СЕТ СН'!$G$24</f>
        <v>2768.8673141600002</v>
      </c>
      <c r="V75" s="36">
        <f>SUMIFS(СВЦЭМ!$D$39:$D$782,СВЦЭМ!$A$39:$A$782,$A75,СВЦЭМ!$B$39:$B$782,V$47)+'СЕТ СН'!$G$14+СВЦЭМ!$D$10+'СЕТ СН'!$G$5-'СЕТ СН'!$G$24</f>
        <v>2773.8093700700001</v>
      </c>
      <c r="W75" s="36">
        <f>SUMIFS(СВЦЭМ!$D$39:$D$782,СВЦЭМ!$A$39:$A$782,$A75,СВЦЭМ!$B$39:$B$782,W$47)+'СЕТ СН'!$G$14+СВЦЭМ!$D$10+'СЕТ СН'!$G$5-'СЕТ СН'!$G$24</f>
        <v>2779.8661165600001</v>
      </c>
      <c r="X75" s="36">
        <f>SUMIFS(СВЦЭМ!$D$39:$D$782,СВЦЭМ!$A$39:$A$782,$A75,СВЦЭМ!$B$39:$B$782,X$47)+'СЕТ СН'!$G$14+СВЦЭМ!$D$10+'СЕТ СН'!$G$5-'СЕТ СН'!$G$24</f>
        <v>2823.0511163599999</v>
      </c>
      <c r="Y75" s="36">
        <f>SUMIFS(СВЦЭМ!$D$39:$D$782,СВЦЭМ!$A$39:$A$782,$A75,СВЦЭМ!$B$39:$B$782,Y$47)+'СЕТ СН'!$G$14+СВЦЭМ!$D$10+'СЕТ СН'!$G$5-'СЕТ СН'!$G$24</f>
        <v>2817.5547081300001</v>
      </c>
    </row>
    <row r="76" spans="1:26" ht="15.75" x14ac:dyDescent="0.2">
      <c r="A76" s="35">
        <f t="shared" si="1"/>
        <v>44468</v>
      </c>
      <c r="B76" s="36">
        <f>SUMIFS(СВЦЭМ!$D$39:$D$782,СВЦЭМ!$A$39:$A$782,$A76,СВЦЭМ!$B$39:$B$782,B$47)+'СЕТ СН'!$G$14+СВЦЭМ!$D$10+'СЕТ СН'!$G$5-'СЕТ СН'!$G$24</f>
        <v>2829.4372695500001</v>
      </c>
      <c r="C76" s="36">
        <f>SUMIFS(СВЦЭМ!$D$39:$D$782,СВЦЭМ!$A$39:$A$782,$A76,СВЦЭМ!$B$39:$B$782,C$47)+'СЕТ СН'!$G$14+СВЦЭМ!$D$10+'СЕТ СН'!$G$5-'СЕТ СН'!$G$24</f>
        <v>2921.2875027</v>
      </c>
      <c r="D76" s="36">
        <f>SUMIFS(СВЦЭМ!$D$39:$D$782,СВЦЭМ!$A$39:$A$782,$A76,СВЦЭМ!$B$39:$B$782,D$47)+'СЕТ СН'!$G$14+СВЦЭМ!$D$10+'СЕТ СН'!$G$5-'СЕТ СН'!$G$24</f>
        <v>2975.7472861299998</v>
      </c>
      <c r="E76" s="36">
        <f>SUMIFS(СВЦЭМ!$D$39:$D$782,СВЦЭМ!$A$39:$A$782,$A76,СВЦЭМ!$B$39:$B$782,E$47)+'СЕТ СН'!$G$14+СВЦЭМ!$D$10+'СЕТ СН'!$G$5-'СЕТ СН'!$G$24</f>
        <v>2983.5611838499999</v>
      </c>
      <c r="F76" s="36">
        <f>SUMIFS(СВЦЭМ!$D$39:$D$782,СВЦЭМ!$A$39:$A$782,$A76,СВЦЭМ!$B$39:$B$782,F$47)+'СЕТ СН'!$G$14+СВЦЭМ!$D$10+'СЕТ СН'!$G$5-'СЕТ СН'!$G$24</f>
        <v>2990.4971891999999</v>
      </c>
      <c r="G76" s="36">
        <f>SUMIFS(СВЦЭМ!$D$39:$D$782,СВЦЭМ!$A$39:$A$782,$A76,СВЦЭМ!$B$39:$B$782,G$47)+'СЕТ СН'!$G$14+СВЦЭМ!$D$10+'СЕТ СН'!$G$5-'СЕТ СН'!$G$24</f>
        <v>2970.5518271199999</v>
      </c>
      <c r="H76" s="36">
        <f>SUMIFS(СВЦЭМ!$D$39:$D$782,СВЦЭМ!$A$39:$A$782,$A76,СВЦЭМ!$B$39:$B$782,H$47)+'СЕТ СН'!$G$14+СВЦЭМ!$D$10+'СЕТ СН'!$G$5-'СЕТ СН'!$G$24</f>
        <v>2934.7568308099999</v>
      </c>
      <c r="I76" s="36">
        <f>SUMIFS(СВЦЭМ!$D$39:$D$782,СВЦЭМ!$A$39:$A$782,$A76,СВЦЭМ!$B$39:$B$782,I$47)+'СЕТ СН'!$G$14+СВЦЭМ!$D$10+'СЕТ СН'!$G$5-'СЕТ СН'!$G$24</f>
        <v>2886.04114923</v>
      </c>
      <c r="J76" s="36">
        <f>SUMIFS(СВЦЭМ!$D$39:$D$782,СВЦЭМ!$A$39:$A$782,$A76,СВЦЭМ!$B$39:$B$782,J$47)+'СЕТ СН'!$G$14+СВЦЭМ!$D$10+'СЕТ СН'!$G$5-'СЕТ СН'!$G$24</f>
        <v>2858.0541125499999</v>
      </c>
      <c r="K76" s="36">
        <f>SUMIFS(СВЦЭМ!$D$39:$D$782,СВЦЭМ!$A$39:$A$782,$A76,СВЦЭМ!$B$39:$B$782,K$47)+'СЕТ СН'!$G$14+СВЦЭМ!$D$10+'СЕТ СН'!$G$5-'СЕТ СН'!$G$24</f>
        <v>2797.9391414699999</v>
      </c>
      <c r="L76" s="36">
        <f>SUMIFS(СВЦЭМ!$D$39:$D$782,СВЦЭМ!$A$39:$A$782,$A76,СВЦЭМ!$B$39:$B$782,L$47)+'СЕТ СН'!$G$14+СВЦЭМ!$D$10+'СЕТ СН'!$G$5-'СЕТ СН'!$G$24</f>
        <v>2778.0338396400002</v>
      </c>
      <c r="M76" s="36">
        <f>SUMIFS(СВЦЭМ!$D$39:$D$782,СВЦЭМ!$A$39:$A$782,$A76,СВЦЭМ!$B$39:$B$782,M$47)+'СЕТ СН'!$G$14+СВЦЭМ!$D$10+'СЕТ СН'!$G$5-'СЕТ СН'!$G$24</f>
        <v>2766.8650819700001</v>
      </c>
      <c r="N76" s="36">
        <f>SUMIFS(СВЦЭМ!$D$39:$D$782,СВЦЭМ!$A$39:$A$782,$A76,СВЦЭМ!$B$39:$B$782,N$47)+'СЕТ СН'!$G$14+СВЦЭМ!$D$10+'СЕТ СН'!$G$5-'СЕТ СН'!$G$24</f>
        <v>2809.9823943900001</v>
      </c>
      <c r="O76" s="36">
        <f>SUMIFS(СВЦЭМ!$D$39:$D$782,СВЦЭМ!$A$39:$A$782,$A76,СВЦЭМ!$B$39:$B$782,O$47)+'СЕТ СН'!$G$14+СВЦЭМ!$D$10+'СЕТ СН'!$G$5-'СЕТ СН'!$G$24</f>
        <v>2832.6720117099999</v>
      </c>
      <c r="P76" s="36">
        <f>SUMIFS(СВЦЭМ!$D$39:$D$782,СВЦЭМ!$A$39:$A$782,$A76,СВЦЭМ!$B$39:$B$782,P$47)+'СЕТ СН'!$G$14+СВЦЭМ!$D$10+'СЕТ СН'!$G$5-'СЕТ СН'!$G$24</f>
        <v>2900.5242198000001</v>
      </c>
      <c r="Q76" s="36">
        <f>SUMIFS(СВЦЭМ!$D$39:$D$782,СВЦЭМ!$A$39:$A$782,$A76,СВЦЭМ!$B$39:$B$782,Q$47)+'СЕТ СН'!$G$14+СВЦЭМ!$D$10+'СЕТ СН'!$G$5-'СЕТ СН'!$G$24</f>
        <v>2903.78498274</v>
      </c>
      <c r="R76" s="36">
        <f>SUMIFS(СВЦЭМ!$D$39:$D$782,СВЦЭМ!$A$39:$A$782,$A76,СВЦЭМ!$B$39:$B$782,R$47)+'СЕТ СН'!$G$14+СВЦЭМ!$D$10+'СЕТ СН'!$G$5-'СЕТ СН'!$G$24</f>
        <v>2897.22348831</v>
      </c>
      <c r="S76" s="36">
        <f>SUMIFS(СВЦЭМ!$D$39:$D$782,СВЦЭМ!$A$39:$A$782,$A76,СВЦЭМ!$B$39:$B$782,S$47)+'СЕТ СН'!$G$14+СВЦЭМ!$D$10+'СЕТ СН'!$G$5-'СЕТ СН'!$G$24</f>
        <v>2874.9184582799999</v>
      </c>
      <c r="T76" s="36">
        <f>SUMIFS(СВЦЭМ!$D$39:$D$782,СВЦЭМ!$A$39:$A$782,$A76,СВЦЭМ!$B$39:$B$782,T$47)+'СЕТ СН'!$G$14+СВЦЭМ!$D$10+'СЕТ СН'!$G$5-'СЕТ СН'!$G$24</f>
        <v>2858.1500835500001</v>
      </c>
      <c r="U76" s="36">
        <f>SUMIFS(СВЦЭМ!$D$39:$D$782,СВЦЭМ!$A$39:$A$782,$A76,СВЦЭМ!$B$39:$B$782,U$47)+'СЕТ СН'!$G$14+СВЦЭМ!$D$10+'СЕТ СН'!$G$5-'СЕТ СН'!$G$24</f>
        <v>2811.5372897400002</v>
      </c>
      <c r="V76" s="36">
        <f>SUMIFS(СВЦЭМ!$D$39:$D$782,СВЦЭМ!$A$39:$A$782,$A76,СВЦЭМ!$B$39:$B$782,V$47)+'СЕТ СН'!$G$14+СВЦЭМ!$D$10+'СЕТ СН'!$G$5-'СЕТ СН'!$G$24</f>
        <v>2790.3756781900001</v>
      </c>
      <c r="W76" s="36">
        <f>SUMIFS(СВЦЭМ!$D$39:$D$782,СВЦЭМ!$A$39:$A$782,$A76,СВЦЭМ!$B$39:$B$782,W$47)+'СЕТ СН'!$G$14+СВЦЭМ!$D$10+'СЕТ СН'!$G$5-'СЕТ СН'!$G$24</f>
        <v>2774.9785663100001</v>
      </c>
      <c r="X76" s="36">
        <f>SUMIFS(СВЦЭМ!$D$39:$D$782,СВЦЭМ!$A$39:$A$782,$A76,СВЦЭМ!$B$39:$B$782,X$47)+'СЕТ СН'!$G$14+СВЦЭМ!$D$10+'СЕТ СН'!$G$5-'СЕТ СН'!$G$24</f>
        <v>2833.5078027999998</v>
      </c>
      <c r="Y76" s="36">
        <f>SUMIFS(СВЦЭМ!$D$39:$D$782,СВЦЭМ!$A$39:$A$782,$A76,СВЦЭМ!$B$39:$B$782,Y$47)+'СЕТ СН'!$G$14+СВЦЭМ!$D$10+'СЕТ СН'!$G$5-'СЕТ СН'!$G$24</f>
        <v>2848.8870482399998</v>
      </c>
    </row>
    <row r="77" spans="1:26" ht="15.75" x14ac:dyDescent="0.2">
      <c r="A77" s="35">
        <f t="shared" si="1"/>
        <v>44469</v>
      </c>
      <c r="B77" s="36">
        <f>SUMIFS(СВЦЭМ!$D$39:$D$782,СВЦЭМ!$A$39:$A$782,$A77,СВЦЭМ!$B$39:$B$782,B$47)+'СЕТ СН'!$G$14+СВЦЭМ!$D$10+'СЕТ СН'!$G$5-'СЕТ СН'!$G$24</f>
        <v>2866.9922327599998</v>
      </c>
      <c r="C77" s="36">
        <f>SUMIFS(СВЦЭМ!$D$39:$D$782,СВЦЭМ!$A$39:$A$782,$A77,СВЦЭМ!$B$39:$B$782,C$47)+'СЕТ СН'!$G$14+СВЦЭМ!$D$10+'СЕТ СН'!$G$5-'СЕТ СН'!$G$24</f>
        <v>2909.86097427</v>
      </c>
      <c r="D77" s="36">
        <f>SUMIFS(СВЦЭМ!$D$39:$D$782,СВЦЭМ!$A$39:$A$782,$A77,СВЦЭМ!$B$39:$B$782,D$47)+'СЕТ СН'!$G$14+СВЦЭМ!$D$10+'СЕТ СН'!$G$5-'СЕТ СН'!$G$24</f>
        <v>2961.5887665999999</v>
      </c>
      <c r="E77" s="36">
        <f>SUMIFS(СВЦЭМ!$D$39:$D$782,СВЦЭМ!$A$39:$A$782,$A77,СВЦЭМ!$B$39:$B$782,E$47)+'СЕТ СН'!$G$14+СВЦЭМ!$D$10+'СЕТ СН'!$G$5-'СЕТ СН'!$G$24</f>
        <v>2984.0116638899999</v>
      </c>
      <c r="F77" s="36">
        <f>SUMIFS(СВЦЭМ!$D$39:$D$782,СВЦЭМ!$A$39:$A$782,$A77,СВЦЭМ!$B$39:$B$782,F$47)+'СЕТ СН'!$G$14+СВЦЭМ!$D$10+'СЕТ СН'!$G$5-'СЕТ СН'!$G$24</f>
        <v>2979.6486022999998</v>
      </c>
      <c r="G77" s="36">
        <f>SUMIFS(СВЦЭМ!$D$39:$D$782,СВЦЭМ!$A$39:$A$782,$A77,СВЦЭМ!$B$39:$B$782,G$47)+'СЕТ СН'!$G$14+СВЦЭМ!$D$10+'СЕТ СН'!$G$5-'СЕТ СН'!$G$24</f>
        <v>2982.6442209100001</v>
      </c>
      <c r="H77" s="36">
        <f>SUMIFS(СВЦЭМ!$D$39:$D$782,СВЦЭМ!$A$39:$A$782,$A77,СВЦЭМ!$B$39:$B$782,H$47)+'СЕТ СН'!$G$14+СВЦЭМ!$D$10+'СЕТ СН'!$G$5-'СЕТ СН'!$G$24</f>
        <v>2920.21718315</v>
      </c>
      <c r="I77" s="36">
        <f>SUMIFS(СВЦЭМ!$D$39:$D$782,СВЦЭМ!$A$39:$A$782,$A77,СВЦЭМ!$B$39:$B$782,I$47)+'СЕТ СН'!$G$14+СВЦЭМ!$D$10+'СЕТ СН'!$G$5-'СЕТ СН'!$G$24</f>
        <v>2898.0606976700001</v>
      </c>
      <c r="J77" s="36">
        <f>SUMIFS(СВЦЭМ!$D$39:$D$782,СВЦЭМ!$A$39:$A$782,$A77,СВЦЭМ!$B$39:$B$782,J$47)+'СЕТ СН'!$G$14+СВЦЭМ!$D$10+'СЕТ СН'!$G$5-'СЕТ СН'!$G$24</f>
        <v>2864.5113651900001</v>
      </c>
      <c r="K77" s="36">
        <f>SUMIFS(СВЦЭМ!$D$39:$D$782,СВЦЭМ!$A$39:$A$782,$A77,СВЦЭМ!$B$39:$B$782,K$47)+'СЕТ СН'!$G$14+СВЦЭМ!$D$10+'СЕТ СН'!$G$5-'СЕТ СН'!$G$24</f>
        <v>2874.3660230800001</v>
      </c>
      <c r="L77" s="36">
        <f>SUMIFS(СВЦЭМ!$D$39:$D$782,СВЦЭМ!$A$39:$A$782,$A77,СВЦЭМ!$B$39:$B$782,L$47)+'СЕТ СН'!$G$14+СВЦЭМ!$D$10+'СЕТ СН'!$G$5-'СЕТ СН'!$G$24</f>
        <v>2879.74364371</v>
      </c>
      <c r="M77" s="36">
        <f>SUMIFS(СВЦЭМ!$D$39:$D$782,СВЦЭМ!$A$39:$A$782,$A77,СВЦЭМ!$B$39:$B$782,M$47)+'СЕТ СН'!$G$14+СВЦЭМ!$D$10+'СЕТ СН'!$G$5-'СЕТ СН'!$G$24</f>
        <v>2862.1814388399998</v>
      </c>
      <c r="N77" s="36">
        <f>SUMIFS(СВЦЭМ!$D$39:$D$782,СВЦЭМ!$A$39:$A$782,$A77,СВЦЭМ!$B$39:$B$782,N$47)+'СЕТ СН'!$G$14+СВЦЭМ!$D$10+'СЕТ СН'!$G$5-'СЕТ СН'!$G$24</f>
        <v>2845.5817693399999</v>
      </c>
      <c r="O77" s="36">
        <f>SUMIFS(СВЦЭМ!$D$39:$D$782,СВЦЭМ!$A$39:$A$782,$A77,СВЦЭМ!$B$39:$B$782,O$47)+'СЕТ СН'!$G$14+СВЦЭМ!$D$10+'СЕТ СН'!$G$5-'СЕТ СН'!$G$24</f>
        <v>2846.6474146999999</v>
      </c>
      <c r="P77" s="36">
        <f>SUMIFS(СВЦЭМ!$D$39:$D$782,СВЦЭМ!$A$39:$A$782,$A77,СВЦЭМ!$B$39:$B$782,P$47)+'СЕТ СН'!$G$14+СВЦЭМ!$D$10+'СЕТ СН'!$G$5-'СЕТ СН'!$G$24</f>
        <v>2892.3033342399999</v>
      </c>
      <c r="Q77" s="36">
        <f>SUMIFS(СВЦЭМ!$D$39:$D$782,СВЦЭМ!$A$39:$A$782,$A77,СВЦЭМ!$B$39:$B$782,Q$47)+'СЕТ СН'!$G$14+СВЦЭМ!$D$10+'СЕТ СН'!$G$5-'СЕТ СН'!$G$24</f>
        <v>2895.9311581500001</v>
      </c>
      <c r="R77" s="36">
        <f>SUMIFS(СВЦЭМ!$D$39:$D$782,СВЦЭМ!$A$39:$A$782,$A77,СВЦЭМ!$B$39:$B$782,R$47)+'СЕТ СН'!$G$14+СВЦЭМ!$D$10+'СЕТ СН'!$G$5-'СЕТ СН'!$G$24</f>
        <v>2889.0968062100001</v>
      </c>
      <c r="S77" s="36">
        <f>SUMIFS(СВЦЭМ!$D$39:$D$782,СВЦЭМ!$A$39:$A$782,$A77,СВЦЭМ!$B$39:$B$782,S$47)+'СЕТ СН'!$G$14+СВЦЭМ!$D$10+'СЕТ СН'!$G$5-'СЕТ СН'!$G$24</f>
        <v>2842.7778135399999</v>
      </c>
      <c r="T77" s="36">
        <f>SUMIFS(СВЦЭМ!$D$39:$D$782,СВЦЭМ!$A$39:$A$782,$A77,СВЦЭМ!$B$39:$B$782,T$47)+'СЕТ СН'!$G$14+СВЦЭМ!$D$10+'СЕТ СН'!$G$5-'СЕТ СН'!$G$24</f>
        <v>2856.4259649200003</v>
      </c>
      <c r="U77" s="36">
        <f>SUMIFS(СВЦЭМ!$D$39:$D$782,СВЦЭМ!$A$39:$A$782,$A77,СВЦЭМ!$B$39:$B$782,U$47)+'СЕТ СН'!$G$14+СВЦЭМ!$D$10+'СЕТ СН'!$G$5-'СЕТ СН'!$G$24</f>
        <v>2830.9958752699999</v>
      </c>
      <c r="V77" s="36">
        <f>SUMIFS(СВЦЭМ!$D$39:$D$782,СВЦЭМ!$A$39:$A$782,$A77,СВЦЭМ!$B$39:$B$782,V$47)+'СЕТ СН'!$G$14+СВЦЭМ!$D$10+'СЕТ СН'!$G$5-'СЕТ СН'!$G$24</f>
        <v>2823.5846296499999</v>
      </c>
      <c r="W77" s="36">
        <f>SUMIFS(СВЦЭМ!$D$39:$D$782,СВЦЭМ!$A$39:$A$782,$A77,СВЦЭМ!$B$39:$B$782,W$47)+'СЕТ СН'!$G$14+СВЦЭМ!$D$10+'СЕТ СН'!$G$5-'СЕТ СН'!$G$24</f>
        <v>2812.8697474000001</v>
      </c>
      <c r="X77" s="36">
        <f>SUMIFS(СВЦЭМ!$D$39:$D$782,СВЦЭМ!$A$39:$A$782,$A77,СВЦЭМ!$B$39:$B$782,X$47)+'СЕТ СН'!$G$14+СВЦЭМ!$D$10+'СЕТ СН'!$G$5-'СЕТ СН'!$G$24</f>
        <v>2836.3047743900001</v>
      </c>
      <c r="Y77" s="36">
        <f>SUMIFS(СВЦЭМ!$D$39:$D$782,СВЦЭМ!$A$39:$A$782,$A77,СВЦЭМ!$B$39:$B$782,Y$47)+'СЕТ СН'!$G$14+СВЦЭМ!$D$10+'СЕТ СН'!$G$5-'СЕТ СН'!$G$24</f>
        <v>2880.5857853299999</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01.09.2021</v>
      </c>
      <c r="B84" s="36">
        <f>SUMIFS(СВЦЭМ!$D$39:$D$782,СВЦЭМ!$A$39:$A$782,$A84,СВЦЭМ!$B$39:$B$782,B$83)+'СЕТ СН'!$H$14+СВЦЭМ!$D$10+'СЕТ СН'!$H$5-'СЕТ СН'!$H$24</f>
        <v>2829.3830627299999</v>
      </c>
      <c r="C84" s="36">
        <f>SUMIFS(СВЦЭМ!$D$39:$D$782,СВЦЭМ!$A$39:$A$782,$A84,СВЦЭМ!$B$39:$B$782,C$83)+'СЕТ СН'!$H$14+СВЦЭМ!$D$10+'СЕТ СН'!$H$5-'СЕТ СН'!$H$24</f>
        <v>2927.5254486700001</v>
      </c>
      <c r="D84" s="36">
        <f>SUMIFS(СВЦЭМ!$D$39:$D$782,СВЦЭМ!$A$39:$A$782,$A84,СВЦЭМ!$B$39:$B$782,D$83)+'СЕТ СН'!$H$14+СВЦЭМ!$D$10+'СЕТ СН'!$H$5-'СЕТ СН'!$H$24</f>
        <v>3006.10640685</v>
      </c>
      <c r="E84" s="36">
        <f>SUMIFS(СВЦЭМ!$D$39:$D$782,СВЦЭМ!$A$39:$A$782,$A84,СВЦЭМ!$B$39:$B$782,E$83)+'СЕТ СН'!$H$14+СВЦЭМ!$D$10+'СЕТ СН'!$H$5-'СЕТ СН'!$H$24</f>
        <v>3037.03640223</v>
      </c>
      <c r="F84" s="36">
        <f>SUMIFS(СВЦЭМ!$D$39:$D$782,СВЦЭМ!$A$39:$A$782,$A84,СВЦЭМ!$B$39:$B$782,F$83)+'СЕТ СН'!$H$14+СВЦЭМ!$D$10+'СЕТ СН'!$H$5-'СЕТ СН'!$H$24</f>
        <v>3035.2657489399999</v>
      </c>
      <c r="G84" s="36">
        <f>SUMIFS(СВЦЭМ!$D$39:$D$782,СВЦЭМ!$A$39:$A$782,$A84,СВЦЭМ!$B$39:$B$782,G$83)+'СЕТ СН'!$H$14+СВЦЭМ!$D$10+'СЕТ СН'!$H$5-'СЕТ СН'!$H$24</f>
        <v>3005.0279563700001</v>
      </c>
      <c r="H84" s="36">
        <f>SUMIFS(СВЦЭМ!$D$39:$D$782,СВЦЭМ!$A$39:$A$782,$A84,СВЦЭМ!$B$39:$B$782,H$83)+'СЕТ СН'!$H$14+СВЦЭМ!$D$10+'СЕТ СН'!$H$5-'СЕТ СН'!$H$24</f>
        <v>2951.1383326599998</v>
      </c>
      <c r="I84" s="36">
        <f>SUMIFS(СВЦЭМ!$D$39:$D$782,СВЦЭМ!$A$39:$A$782,$A84,СВЦЭМ!$B$39:$B$782,I$83)+'СЕТ СН'!$H$14+СВЦЭМ!$D$10+'СЕТ СН'!$H$5-'СЕТ СН'!$H$24</f>
        <v>2876.0289486699999</v>
      </c>
      <c r="J84" s="36">
        <f>SUMIFS(СВЦЭМ!$D$39:$D$782,СВЦЭМ!$A$39:$A$782,$A84,СВЦЭМ!$B$39:$B$782,J$83)+'СЕТ СН'!$H$14+СВЦЭМ!$D$10+'СЕТ СН'!$H$5-'СЕТ СН'!$H$24</f>
        <v>2822.0705833100001</v>
      </c>
      <c r="K84" s="36">
        <f>SUMIFS(СВЦЭМ!$D$39:$D$782,СВЦЭМ!$A$39:$A$782,$A84,СВЦЭМ!$B$39:$B$782,K$83)+'СЕТ СН'!$H$14+СВЦЭМ!$D$10+'СЕТ СН'!$H$5-'СЕТ СН'!$H$24</f>
        <v>2783.9490829400002</v>
      </c>
      <c r="L84" s="36">
        <f>SUMIFS(СВЦЭМ!$D$39:$D$782,СВЦЭМ!$A$39:$A$782,$A84,СВЦЭМ!$B$39:$B$782,L$83)+'СЕТ СН'!$H$14+СВЦЭМ!$D$10+'СЕТ СН'!$H$5-'СЕТ СН'!$H$24</f>
        <v>2769.18544002</v>
      </c>
      <c r="M84" s="36">
        <f>SUMIFS(СВЦЭМ!$D$39:$D$782,СВЦЭМ!$A$39:$A$782,$A84,СВЦЭМ!$B$39:$B$782,M$83)+'СЕТ СН'!$H$14+СВЦЭМ!$D$10+'СЕТ СН'!$H$5-'СЕТ СН'!$H$24</f>
        <v>2769.8686070499998</v>
      </c>
      <c r="N84" s="36">
        <f>SUMIFS(СВЦЭМ!$D$39:$D$782,СВЦЭМ!$A$39:$A$782,$A84,СВЦЭМ!$B$39:$B$782,N$83)+'СЕТ СН'!$H$14+СВЦЭМ!$D$10+'СЕТ СН'!$H$5-'СЕТ СН'!$H$24</f>
        <v>2792.3096546199999</v>
      </c>
      <c r="O84" s="36">
        <f>SUMIFS(СВЦЭМ!$D$39:$D$782,СВЦЭМ!$A$39:$A$782,$A84,СВЦЭМ!$B$39:$B$782,O$83)+'СЕТ СН'!$H$14+СВЦЭМ!$D$10+'СЕТ СН'!$H$5-'СЕТ СН'!$H$24</f>
        <v>2830.9865485600003</v>
      </c>
      <c r="P84" s="36">
        <f>SUMIFS(СВЦЭМ!$D$39:$D$782,СВЦЭМ!$A$39:$A$782,$A84,СВЦЭМ!$B$39:$B$782,P$83)+'СЕТ СН'!$H$14+СВЦЭМ!$D$10+'СЕТ СН'!$H$5-'СЕТ СН'!$H$24</f>
        <v>2864.6966496700002</v>
      </c>
      <c r="Q84" s="36">
        <f>SUMIFS(СВЦЭМ!$D$39:$D$782,СВЦЭМ!$A$39:$A$782,$A84,СВЦЭМ!$B$39:$B$782,Q$83)+'СЕТ СН'!$H$14+СВЦЭМ!$D$10+'СЕТ СН'!$H$5-'СЕТ СН'!$H$24</f>
        <v>2866.7218760699998</v>
      </c>
      <c r="R84" s="36">
        <f>SUMIFS(СВЦЭМ!$D$39:$D$782,СВЦЭМ!$A$39:$A$782,$A84,СВЦЭМ!$B$39:$B$782,R$83)+'СЕТ СН'!$H$14+СВЦЭМ!$D$10+'СЕТ СН'!$H$5-'СЕТ СН'!$H$24</f>
        <v>2861.2562704800002</v>
      </c>
      <c r="S84" s="36">
        <f>SUMIFS(СВЦЭМ!$D$39:$D$782,СВЦЭМ!$A$39:$A$782,$A84,СВЦЭМ!$B$39:$B$782,S$83)+'СЕТ СН'!$H$14+СВЦЭМ!$D$10+'СЕТ СН'!$H$5-'СЕТ СН'!$H$24</f>
        <v>2830.3900973</v>
      </c>
      <c r="T84" s="36">
        <f>SUMIFS(СВЦЭМ!$D$39:$D$782,СВЦЭМ!$A$39:$A$782,$A84,СВЦЭМ!$B$39:$B$782,T$83)+'СЕТ СН'!$H$14+СВЦЭМ!$D$10+'СЕТ СН'!$H$5-'СЕТ СН'!$H$24</f>
        <v>2792.12046887</v>
      </c>
      <c r="U84" s="36">
        <f>SUMIFS(СВЦЭМ!$D$39:$D$782,СВЦЭМ!$A$39:$A$782,$A84,СВЦЭМ!$B$39:$B$782,U$83)+'СЕТ СН'!$H$14+СВЦЭМ!$D$10+'СЕТ СН'!$H$5-'СЕТ СН'!$H$24</f>
        <v>2758.9171978499999</v>
      </c>
      <c r="V84" s="36">
        <f>SUMIFS(СВЦЭМ!$D$39:$D$782,СВЦЭМ!$A$39:$A$782,$A84,СВЦЭМ!$B$39:$B$782,V$83)+'СЕТ СН'!$H$14+СВЦЭМ!$D$10+'СЕТ СН'!$H$5-'СЕТ СН'!$H$24</f>
        <v>2763.70664855</v>
      </c>
      <c r="W84" s="36">
        <f>SUMIFS(СВЦЭМ!$D$39:$D$782,СВЦЭМ!$A$39:$A$782,$A84,СВЦЭМ!$B$39:$B$782,W$83)+'СЕТ СН'!$H$14+СВЦЭМ!$D$10+'СЕТ СН'!$H$5-'СЕТ СН'!$H$24</f>
        <v>2761.8794370599999</v>
      </c>
      <c r="X84" s="36">
        <f>SUMIFS(СВЦЭМ!$D$39:$D$782,СВЦЭМ!$A$39:$A$782,$A84,СВЦЭМ!$B$39:$B$782,X$83)+'СЕТ СН'!$H$14+СВЦЭМ!$D$10+'СЕТ СН'!$H$5-'СЕТ СН'!$H$24</f>
        <v>2760.2112421400002</v>
      </c>
      <c r="Y84" s="36">
        <f>SUMIFS(СВЦЭМ!$D$39:$D$782,СВЦЭМ!$A$39:$A$782,$A84,СВЦЭМ!$B$39:$B$782,Y$83)+'СЕТ СН'!$H$14+СВЦЭМ!$D$10+'СЕТ СН'!$H$5-'СЕТ СН'!$H$24</f>
        <v>2827.9385771500001</v>
      </c>
      <c r="AA84" s="45"/>
    </row>
    <row r="85" spans="1:27" ht="15.75" x14ac:dyDescent="0.2">
      <c r="A85" s="35">
        <f>A84+1</f>
        <v>44441</v>
      </c>
      <c r="B85" s="36">
        <f>SUMIFS(СВЦЭМ!$D$39:$D$782,СВЦЭМ!$A$39:$A$782,$A85,СВЦЭМ!$B$39:$B$782,B$83)+'СЕТ СН'!$H$14+СВЦЭМ!$D$10+'СЕТ СН'!$H$5-'СЕТ СН'!$H$24</f>
        <v>2920.3365180800001</v>
      </c>
      <c r="C85" s="36">
        <f>SUMIFS(СВЦЭМ!$D$39:$D$782,СВЦЭМ!$A$39:$A$782,$A85,СВЦЭМ!$B$39:$B$782,C$83)+'СЕТ СН'!$H$14+СВЦЭМ!$D$10+'СЕТ СН'!$H$5-'СЕТ СН'!$H$24</f>
        <v>2993.9338112099999</v>
      </c>
      <c r="D85" s="36">
        <f>SUMIFS(СВЦЭМ!$D$39:$D$782,СВЦЭМ!$A$39:$A$782,$A85,СВЦЭМ!$B$39:$B$782,D$83)+'СЕТ СН'!$H$14+СВЦЭМ!$D$10+'СЕТ СН'!$H$5-'СЕТ СН'!$H$24</f>
        <v>3071.44769434</v>
      </c>
      <c r="E85" s="36">
        <f>SUMIFS(СВЦЭМ!$D$39:$D$782,СВЦЭМ!$A$39:$A$782,$A85,СВЦЭМ!$B$39:$B$782,E$83)+'СЕТ СН'!$H$14+СВЦЭМ!$D$10+'СЕТ СН'!$H$5-'СЕТ СН'!$H$24</f>
        <v>3089.55274702</v>
      </c>
      <c r="F85" s="36">
        <f>SUMIFS(СВЦЭМ!$D$39:$D$782,СВЦЭМ!$A$39:$A$782,$A85,СВЦЭМ!$B$39:$B$782,F$83)+'СЕТ СН'!$H$14+СВЦЭМ!$D$10+'СЕТ СН'!$H$5-'СЕТ СН'!$H$24</f>
        <v>3072.85877321</v>
      </c>
      <c r="G85" s="36">
        <f>SUMIFS(СВЦЭМ!$D$39:$D$782,СВЦЭМ!$A$39:$A$782,$A85,СВЦЭМ!$B$39:$B$782,G$83)+'СЕТ СН'!$H$14+СВЦЭМ!$D$10+'СЕТ СН'!$H$5-'СЕТ СН'!$H$24</f>
        <v>3052.5993040200001</v>
      </c>
      <c r="H85" s="36">
        <f>SUMIFS(СВЦЭМ!$D$39:$D$782,СВЦЭМ!$A$39:$A$782,$A85,СВЦЭМ!$B$39:$B$782,H$83)+'СЕТ СН'!$H$14+СВЦЭМ!$D$10+'СЕТ СН'!$H$5-'СЕТ СН'!$H$24</f>
        <v>3002.7968159399998</v>
      </c>
      <c r="I85" s="36">
        <f>SUMIFS(СВЦЭМ!$D$39:$D$782,СВЦЭМ!$A$39:$A$782,$A85,СВЦЭМ!$B$39:$B$782,I$83)+'СЕТ СН'!$H$14+СВЦЭМ!$D$10+'СЕТ СН'!$H$5-'СЕТ СН'!$H$24</f>
        <v>2924.02969257</v>
      </c>
      <c r="J85" s="36">
        <f>SUMIFS(СВЦЭМ!$D$39:$D$782,СВЦЭМ!$A$39:$A$782,$A85,СВЦЭМ!$B$39:$B$782,J$83)+'СЕТ СН'!$H$14+СВЦЭМ!$D$10+'СЕТ СН'!$H$5-'СЕТ СН'!$H$24</f>
        <v>2834.1734452400001</v>
      </c>
      <c r="K85" s="36">
        <f>SUMIFS(СВЦЭМ!$D$39:$D$782,СВЦЭМ!$A$39:$A$782,$A85,СВЦЭМ!$B$39:$B$782,K$83)+'СЕТ СН'!$H$14+СВЦЭМ!$D$10+'СЕТ СН'!$H$5-'СЕТ СН'!$H$24</f>
        <v>2812.2513366900002</v>
      </c>
      <c r="L85" s="36">
        <f>SUMIFS(СВЦЭМ!$D$39:$D$782,СВЦЭМ!$A$39:$A$782,$A85,СВЦЭМ!$B$39:$B$782,L$83)+'СЕТ СН'!$H$14+СВЦЭМ!$D$10+'СЕТ СН'!$H$5-'СЕТ СН'!$H$24</f>
        <v>2805.7699050900001</v>
      </c>
      <c r="M85" s="36">
        <f>SUMIFS(СВЦЭМ!$D$39:$D$782,СВЦЭМ!$A$39:$A$782,$A85,СВЦЭМ!$B$39:$B$782,M$83)+'СЕТ СН'!$H$14+СВЦЭМ!$D$10+'СЕТ СН'!$H$5-'СЕТ СН'!$H$24</f>
        <v>2820.3372239700002</v>
      </c>
      <c r="N85" s="36">
        <f>SUMIFS(СВЦЭМ!$D$39:$D$782,СВЦЭМ!$A$39:$A$782,$A85,СВЦЭМ!$B$39:$B$782,N$83)+'СЕТ СН'!$H$14+СВЦЭМ!$D$10+'СЕТ СН'!$H$5-'СЕТ СН'!$H$24</f>
        <v>2822.72706083</v>
      </c>
      <c r="O85" s="36">
        <f>SUMIFS(СВЦЭМ!$D$39:$D$782,СВЦЭМ!$A$39:$A$782,$A85,СВЦЭМ!$B$39:$B$782,O$83)+'СЕТ СН'!$H$14+СВЦЭМ!$D$10+'СЕТ СН'!$H$5-'СЕТ СН'!$H$24</f>
        <v>2861.58982272</v>
      </c>
      <c r="P85" s="36">
        <f>SUMIFS(СВЦЭМ!$D$39:$D$782,СВЦЭМ!$A$39:$A$782,$A85,СВЦЭМ!$B$39:$B$782,P$83)+'СЕТ СН'!$H$14+СВЦЭМ!$D$10+'СЕТ СН'!$H$5-'СЕТ СН'!$H$24</f>
        <v>2891.6616119099999</v>
      </c>
      <c r="Q85" s="36">
        <f>SUMIFS(СВЦЭМ!$D$39:$D$782,СВЦЭМ!$A$39:$A$782,$A85,СВЦЭМ!$B$39:$B$782,Q$83)+'СЕТ СН'!$H$14+СВЦЭМ!$D$10+'СЕТ СН'!$H$5-'СЕТ СН'!$H$24</f>
        <v>2891.7313605999998</v>
      </c>
      <c r="R85" s="36">
        <f>SUMIFS(СВЦЭМ!$D$39:$D$782,СВЦЭМ!$A$39:$A$782,$A85,СВЦЭМ!$B$39:$B$782,R$83)+'СЕТ СН'!$H$14+СВЦЭМ!$D$10+'СЕТ СН'!$H$5-'СЕТ СН'!$H$24</f>
        <v>2890.2684888200001</v>
      </c>
      <c r="S85" s="36">
        <f>SUMIFS(СВЦЭМ!$D$39:$D$782,СВЦЭМ!$A$39:$A$782,$A85,СВЦЭМ!$B$39:$B$782,S$83)+'СЕТ СН'!$H$14+СВЦЭМ!$D$10+'СЕТ СН'!$H$5-'СЕТ СН'!$H$24</f>
        <v>2869.7416118199999</v>
      </c>
      <c r="T85" s="36">
        <f>SUMIFS(СВЦЭМ!$D$39:$D$782,СВЦЭМ!$A$39:$A$782,$A85,СВЦЭМ!$B$39:$B$782,T$83)+'СЕТ СН'!$H$14+СВЦЭМ!$D$10+'СЕТ СН'!$H$5-'СЕТ СН'!$H$24</f>
        <v>2864.35015165</v>
      </c>
      <c r="U85" s="36">
        <f>SUMIFS(СВЦЭМ!$D$39:$D$782,СВЦЭМ!$A$39:$A$782,$A85,СВЦЭМ!$B$39:$B$782,U$83)+'СЕТ СН'!$H$14+СВЦЭМ!$D$10+'СЕТ СН'!$H$5-'СЕТ СН'!$H$24</f>
        <v>2843.2525199900001</v>
      </c>
      <c r="V85" s="36">
        <f>SUMIFS(СВЦЭМ!$D$39:$D$782,СВЦЭМ!$A$39:$A$782,$A85,СВЦЭМ!$B$39:$B$782,V$83)+'СЕТ СН'!$H$14+СВЦЭМ!$D$10+'СЕТ СН'!$H$5-'СЕТ СН'!$H$24</f>
        <v>2859.9683852500002</v>
      </c>
      <c r="W85" s="36">
        <f>SUMIFS(СВЦЭМ!$D$39:$D$782,СВЦЭМ!$A$39:$A$782,$A85,СВЦЭМ!$B$39:$B$782,W$83)+'СЕТ СН'!$H$14+СВЦЭМ!$D$10+'СЕТ СН'!$H$5-'СЕТ СН'!$H$24</f>
        <v>2855.7264862000002</v>
      </c>
      <c r="X85" s="36">
        <f>SUMIFS(СВЦЭМ!$D$39:$D$782,СВЦЭМ!$A$39:$A$782,$A85,СВЦЭМ!$B$39:$B$782,X$83)+'СЕТ СН'!$H$14+СВЦЭМ!$D$10+'СЕТ СН'!$H$5-'СЕТ СН'!$H$24</f>
        <v>2832.8700839499998</v>
      </c>
      <c r="Y85" s="36">
        <f>SUMIFS(СВЦЭМ!$D$39:$D$782,СВЦЭМ!$A$39:$A$782,$A85,СВЦЭМ!$B$39:$B$782,Y$83)+'СЕТ СН'!$H$14+СВЦЭМ!$D$10+'СЕТ СН'!$H$5-'СЕТ СН'!$H$24</f>
        <v>2846.6029725399999</v>
      </c>
    </row>
    <row r="86" spans="1:27" ht="15.75" x14ac:dyDescent="0.2">
      <c r="A86" s="35">
        <f t="shared" ref="A86:A113" si="2">A85+1</f>
        <v>44442</v>
      </c>
      <c r="B86" s="36">
        <f>SUMIFS(СВЦЭМ!$D$39:$D$782,СВЦЭМ!$A$39:$A$782,$A86,СВЦЭМ!$B$39:$B$782,B$83)+'СЕТ СН'!$H$14+СВЦЭМ!$D$10+'СЕТ СН'!$H$5-'СЕТ СН'!$H$24</f>
        <v>2930.1742185799999</v>
      </c>
      <c r="C86" s="36">
        <f>SUMIFS(СВЦЭМ!$D$39:$D$782,СВЦЭМ!$A$39:$A$782,$A86,СВЦЭМ!$B$39:$B$782,C$83)+'СЕТ СН'!$H$14+СВЦЭМ!$D$10+'СЕТ СН'!$H$5-'СЕТ СН'!$H$24</f>
        <v>3002.65581879</v>
      </c>
      <c r="D86" s="36">
        <f>SUMIFS(СВЦЭМ!$D$39:$D$782,СВЦЭМ!$A$39:$A$782,$A86,СВЦЭМ!$B$39:$B$782,D$83)+'СЕТ СН'!$H$14+СВЦЭМ!$D$10+'СЕТ СН'!$H$5-'СЕТ СН'!$H$24</f>
        <v>3065.5789224499999</v>
      </c>
      <c r="E86" s="36">
        <f>SUMIFS(СВЦЭМ!$D$39:$D$782,СВЦЭМ!$A$39:$A$782,$A86,СВЦЭМ!$B$39:$B$782,E$83)+'СЕТ СН'!$H$14+СВЦЭМ!$D$10+'СЕТ СН'!$H$5-'СЕТ СН'!$H$24</f>
        <v>3087.94413983</v>
      </c>
      <c r="F86" s="36">
        <f>SUMIFS(СВЦЭМ!$D$39:$D$782,СВЦЭМ!$A$39:$A$782,$A86,СВЦЭМ!$B$39:$B$782,F$83)+'СЕТ СН'!$H$14+СВЦЭМ!$D$10+'СЕТ СН'!$H$5-'СЕТ СН'!$H$24</f>
        <v>3080.25057023</v>
      </c>
      <c r="G86" s="36">
        <f>SUMIFS(СВЦЭМ!$D$39:$D$782,СВЦЭМ!$A$39:$A$782,$A86,СВЦЭМ!$B$39:$B$782,G$83)+'СЕТ СН'!$H$14+СВЦЭМ!$D$10+'СЕТ СН'!$H$5-'СЕТ СН'!$H$24</f>
        <v>3047.5345056300002</v>
      </c>
      <c r="H86" s="36">
        <f>SUMIFS(СВЦЭМ!$D$39:$D$782,СВЦЭМ!$A$39:$A$782,$A86,СВЦЭМ!$B$39:$B$782,H$83)+'СЕТ СН'!$H$14+СВЦЭМ!$D$10+'СЕТ СН'!$H$5-'СЕТ СН'!$H$24</f>
        <v>2983.84013349</v>
      </c>
      <c r="I86" s="36">
        <f>SUMIFS(СВЦЭМ!$D$39:$D$782,СВЦЭМ!$A$39:$A$782,$A86,СВЦЭМ!$B$39:$B$782,I$83)+'СЕТ СН'!$H$14+СВЦЭМ!$D$10+'СЕТ СН'!$H$5-'СЕТ СН'!$H$24</f>
        <v>2901.6627496199999</v>
      </c>
      <c r="J86" s="36">
        <f>SUMIFS(СВЦЭМ!$D$39:$D$782,СВЦЭМ!$A$39:$A$782,$A86,СВЦЭМ!$B$39:$B$782,J$83)+'СЕТ СН'!$H$14+СВЦЭМ!$D$10+'СЕТ СН'!$H$5-'СЕТ СН'!$H$24</f>
        <v>2837.6989768200001</v>
      </c>
      <c r="K86" s="36">
        <f>SUMIFS(СВЦЭМ!$D$39:$D$782,СВЦЭМ!$A$39:$A$782,$A86,СВЦЭМ!$B$39:$B$782,K$83)+'СЕТ СН'!$H$14+СВЦЭМ!$D$10+'СЕТ СН'!$H$5-'СЕТ СН'!$H$24</f>
        <v>2815.2796423700001</v>
      </c>
      <c r="L86" s="36">
        <f>SUMIFS(СВЦЭМ!$D$39:$D$782,СВЦЭМ!$A$39:$A$782,$A86,СВЦЭМ!$B$39:$B$782,L$83)+'СЕТ СН'!$H$14+СВЦЭМ!$D$10+'СЕТ СН'!$H$5-'СЕТ СН'!$H$24</f>
        <v>2811.68282357</v>
      </c>
      <c r="M86" s="36">
        <f>SUMIFS(СВЦЭМ!$D$39:$D$782,СВЦЭМ!$A$39:$A$782,$A86,СВЦЭМ!$B$39:$B$782,M$83)+'СЕТ СН'!$H$14+СВЦЭМ!$D$10+'СЕТ СН'!$H$5-'СЕТ СН'!$H$24</f>
        <v>2805.6882466799998</v>
      </c>
      <c r="N86" s="36">
        <f>SUMIFS(СВЦЭМ!$D$39:$D$782,СВЦЭМ!$A$39:$A$782,$A86,СВЦЭМ!$B$39:$B$782,N$83)+'СЕТ СН'!$H$14+СВЦЭМ!$D$10+'СЕТ СН'!$H$5-'СЕТ СН'!$H$24</f>
        <v>2812.99101931</v>
      </c>
      <c r="O86" s="36">
        <f>SUMIFS(СВЦЭМ!$D$39:$D$782,СВЦЭМ!$A$39:$A$782,$A86,СВЦЭМ!$B$39:$B$782,O$83)+'СЕТ СН'!$H$14+СВЦЭМ!$D$10+'СЕТ СН'!$H$5-'СЕТ СН'!$H$24</f>
        <v>2832.4791195500002</v>
      </c>
      <c r="P86" s="36">
        <f>SUMIFS(СВЦЭМ!$D$39:$D$782,СВЦЭМ!$A$39:$A$782,$A86,СВЦЭМ!$B$39:$B$782,P$83)+'СЕТ СН'!$H$14+СВЦЭМ!$D$10+'СЕТ СН'!$H$5-'СЕТ СН'!$H$24</f>
        <v>2867.5769233000001</v>
      </c>
      <c r="Q86" s="36">
        <f>SUMIFS(СВЦЭМ!$D$39:$D$782,СВЦЭМ!$A$39:$A$782,$A86,СВЦЭМ!$B$39:$B$782,Q$83)+'СЕТ СН'!$H$14+СВЦЭМ!$D$10+'СЕТ СН'!$H$5-'СЕТ СН'!$H$24</f>
        <v>2880.0606252900002</v>
      </c>
      <c r="R86" s="36">
        <f>SUMIFS(СВЦЭМ!$D$39:$D$782,СВЦЭМ!$A$39:$A$782,$A86,СВЦЭМ!$B$39:$B$782,R$83)+'СЕТ СН'!$H$14+СВЦЭМ!$D$10+'СЕТ СН'!$H$5-'СЕТ СН'!$H$24</f>
        <v>2877.3119017200002</v>
      </c>
      <c r="S86" s="36">
        <f>SUMIFS(СВЦЭМ!$D$39:$D$782,СВЦЭМ!$A$39:$A$782,$A86,СВЦЭМ!$B$39:$B$782,S$83)+'СЕТ СН'!$H$14+СВЦЭМ!$D$10+'СЕТ СН'!$H$5-'СЕТ СН'!$H$24</f>
        <v>2859.1680364399999</v>
      </c>
      <c r="T86" s="36">
        <f>SUMIFS(СВЦЭМ!$D$39:$D$782,СВЦЭМ!$A$39:$A$782,$A86,СВЦЭМ!$B$39:$B$782,T$83)+'СЕТ СН'!$H$14+СВЦЭМ!$D$10+'СЕТ СН'!$H$5-'СЕТ СН'!$H$24</f>
        <v>2826.5194928999999</v>
      </c>
      <c r="U86" s="36">
        <f>SUMIFS(СВЦЭМ!$D$39:$D$782,СВЦЭМ!$A$39:$A$782,$A86,СВЦЭМ!$B$39:$B$782,U$83)+'СЕТ СН'!$H$14+СВЦЭМ!$D$10+'СЕТ СН'!$H$5-'СЕТ СН'!$H$24</f>
        <v>2823.0264813200001</v>
      </c>
      <c r="V86" s="36">
        <f>SUMIFS(СВЦЭМ!$D$39:$D$782,СВЦЭМ!$A$39:$A$782,$A86,СВЦЭМ!$B$39:$B$782,V$83)+'СЕТ СН'!$H$14+СВЦЭМ!$D$10+'СЕТ СН'!$H$5-'СЕТ СН'!$H$24</f>
        <v>2841.5018803600001</v>
      </c>
      <c r="W86" s="36">
        <f>SUMIFS(СВЦЭМ!$D$39:$D$782,СВЦЭМ!$A$39:$A$782,$A86,СВЦЭМ!$B$39:$B$782,W$83)+'СЕТ СН'!$H$14+СВЦЭМ!$D$10+'СЕТ СН'!$H$5-'СЕТ СН'!$H$24</f>
        <v>2840.3723099500003</v>
      </c>
      <c r="X86" s="36">
        <f>SUMIFS(СВЦЭМ!$D$39:$D$782,СВЦЭМ!$A$39:$A$782,$A86,СВЦЭМ!$B$39:$B$782,X$83)+'СЕТ СН'!$H$14+СВЦЭМ!$D$10+'СЕТ СН'!$H$5-'СЕТ СН'!$H$24</f>
        <v>2803.6383256500003</v>
      </c>
      <c r="Y86" s="36">
        <f>SUMIFS(СВЦЭМ!$D$39:$D$782,СВЦЭМ!$A$39:$A$782,$A86,СВЦЭМ!$B$39:$B$782,Y$83)+'СЕТ СН'!$H$14+СВЦЭМ!$D$10+'СЕТ СН'!$H$5-'СЕТ СН'!$H$24</f>
        <v>2831.0205622200001</v>
      </c>
    </row>
    <row r="87" spans="1:27" ht="15.75" x14ac:dyDescent="0.2">
      <c r="A87" s="35">
        <f t="shared" si="2"/>
        <v>44443</v>
      </c>
      <c r="B87" s="36">
        <f>SUMIFS(СВЦЭМ!$D$39:$D$782,СВЦЭМ!$A$39:$A$782,$A87,СВЦЭМ!$B$39:$B$782,B$83)+'СЕТ СН'!$H$14+СВЦЭМ!$D$10+'СЕТ СН'!$H$5-'СЕТ СН'!$H$24</f>
        <v>2898.0127019800002</v>
      </c>
      <c r="C87" s="36">
        <f>SUMIFS(СВЦЭМ!$D$39:$D$782,СВЦЭМ!$A$39:$A$782,$A87,СВЦЭМ!$B$39:$B$782,C$83)+'СЕТ СН'!$H$14+СВЦЭМ!$D$10+'СЕТ СН'!$H$5-'СЕТ СН'!$H$24</f>
        <v>2979.8112678100001</v>
      </c>
      <c r="D87" s="36">
        <f>SUMIFS(СВЦЭМ!$D$39:$D$782,СВЦЭМ!$A$39:$A$782,$A87,СВЦЭМ!$B$39:$B$782,D$83)+'СЕТ СН'!$H$14+СВЦЭМ!$D$10+'СЕТ СН'!$H$5-'СЕТ СН'!$H$24</f>
        <v>3038.1663774799999</v>
      </c>
      <c r="E87" s="36">
        <f>SUMIFS(СВЦЭМ!$D$39:$D$782,СВЦЭМ!$A$39:$A$782,$A87,СВЦЭМ!$B$39:$B$782,E$83)+'СЕТ СН'!$H$14+СВЦЭМ!$D$10+'СЕТ СН'!$H$5-'СЕТ СН'!$H$24</f>
        <v>3057.91730001</v>
      </c>
      <c r="F87" s="36">
        <f>SUMIFS(СВЦЭМ!$D$39:$D$782,СВЦЭМ!$A$39:$A$782,$A87,СВЦЭМ!$B$39:$B$782,F$83)+'СЕТ СН'!$H$14+СВЦЭМ!$D$10+'СЕТ СН'!$H$5-'СЕТ СН'!$H$24</f>
        <v>3057.7408086099999</v>
      </c>
      <c r="G87" s="36">
        <f>SUMIFS(СВЦЭМ!$D$39:$D$782,СВЦЭМ!$A$39:$A$782,$A87,СВЦЭМ!$B$39:$B$782,G$83)+'СЕТ СН'!$H$14+СВЦЭМ!$D$10+'СЕТ СН'!$H$5-'СЕТ СН'!$H$24</f>
        <v>3039.16076247</v>
      </c>
      <c r="H87" s="36">
        <f>SUMIFS(СВЦЭМ!$D$39:$D$782,СВЦЭМ!$A$39:$A$782,$A87,СВЦЭМ!$B$39:$B$782,H$83)+'СЕТ СН'!$H$14+СВЦЭМ!$D$10+'СЕТ СН'!$H$5-'СЕТ СН'!$H$24</f>
        <v>2988.3532963799998</v>
      </c>
      <c r="I87" s="36">
        <f>SUMIFS(СВЦЭМ!$D$39:$D$782,СВЦЭМ!$A$39:$A$782,$A87,СВЦЭМ!$B$39:$B$782,I$83)+'СЕТ СН'!$H$14+СВЦЭМ!$D$10+'СЕТ СН'!$H$5-'СЕТ СН'!$H$24</f>
        <v>2903.5654057400002</v>
      </c>
      <c r="J87" s="36">
        <f>SUMIFS(СВЦЭМ!$D$39:$D$782,СВЦЭМ!$A$39:$A$782,$A87,СВЦЭМ!$B$39:$B$782,J$83)+'СЕТ СН'!$H$14+СВЦЭМ!$D$10+'СЕТ СН'!$H$5-'СЕТ СН'!$H$24</f>
        <v>2820.9907285200002</v>
      </c>
      <c r="K87" s="36">
        <f>SUMIFS(СВЦЭМ!$D$39:$D$782,СВЦЭМ!$A$39:$A$782,$A87,СВЦЭМ!$B$39:$B$782,K$83)+'СЕТ СН'!$H$14+СВЦЭМ!$D$10+'СЕТ СН'!$H$5-'СЕТ СН'!$H$24</f>
        <v>2797.7439083700001</v>
      </c>
      <c r="L87" s="36">
        <f>SUMIFS(СВЦЭМ!$D$39:$D$782,СВЦЭМ!$A$39:$A$782,$A87,СВЦЭМ!$B$39:$B$782,L$83)+'СЕТ СН'!$H$14+СВЦЭМ!$D$10+'СЕТ СН'!$H$5-'СЕТ СН'!$H$24</f>
        <v>2807.8791269799999</v>
      </c>
      <c r="M87" s="36">
        <f>SUMIFS(СВЦЭМ!$D$39:$D$782,СВЦЭМ!$A$39:$A$782,$A87,СВЦЭМ!$B$39:$B$782,M$83)+'СЕТ СН'!$H$14+СВЦЭМ!$D$10+'СЕТ СН'!$H$5-'СЕТ СН'!$H$24</f>
        <v>2805.7504277600001</v>
      </c>
      <c r="N87" s="36">
        <f>SUMIFS(СВЦЭМ!$D$39:$D$782,СВЦЭМ!$A$39:$A$782,$A87,СВЦЭМ!$B$39:$B$782,N$83)+'СЕТ СН'!$H$14+СВЦЭМ!$D$10+'СЕТ СН'!$H$5-'СЕТ СН'!$H$24</f>
        <v>2807.1029015499998</v>
      </c>
      <c r="O87" s="36">
        <f>SUMIFS(СВЦЭМ!$D$39:$D$782,СВЦЭМ!$A$39:$A$782,$A87,СВЦЭМ!$B$39:$B$782,O$83)+'СЕТ СН'!$H$14+СВЦЭМ!$D$10+'СЕТ СН'!$H$5-'СЕТ СН'!$H$24</f>
        <v>2830.59961191</v>
      </c>
      <c r="P87" s="36">
        <f>SUMIFS(СВЦЭМ!$D$39:$D$782,СВЦЭМ!$A$39:$A$782,$A87,СВЦЭМ!$B$39:$B$782,P$83)+'СЕТ СН'!$H$14+СВЦЭМ!$D$10+'СЕТ СН'!$H$5-'СЕТ СН'!$H$24</f>
        <v>2861.7650807</v>
      </c>
      <c r="Q87" s="36">
        <f>SUMIFS(СВЦЭМ!$D$39:$D$782,СВЦЭМ!$A$39:$A$782,$A87,СВЦЭМ!$B$39:$B$782,Q$83)+'СЕТ СН'!$H$14+СВЦЭМ!$D$10+'СЕТ СН'!$H$5-'СЕТ СН'!$H$24</f>
        <v>2883.7863642500001</v>
      </c>
      <c r="R87" s="36">
        <f>SUMIFS(СВЦЭМ!$D$39:$D$782,СВЦЭМ!$A$39:$A$782,$A87,СВЦЭМ!$B$39:$B$782,R$83)+'СЕТ СН'!$H$14+СВЦЭМ!$D$10+'СЕТ СН'!$H$5-'СЕТ СН'!$H$24</f>
        <v>2877.9039388299998</v>
      </c>
      <c r="S87" s="36">
        <f>SUMIFS(СВЦЭМ!$D$39:$D$782,СВЦЭМ!$A$39:$A$782,$A87,СВЦЭМ!$B$39:$B$782,S$83)+'СЕТ СН'!$H$14+СВЦЭМ!$D$10+'СЕТ СН'!$H$5-'СЕТ СН'!$H$24</f>
        <v>2841.8992886300002</v>
      </c>
      <c r="T87" s="36">
        <f>SUMIFS(СВЦЭМ!$D$39:$D$782,СВЦЭМ!$A$39:$A$782,$A87,СВЦЭМ!$B$39:$B$782,T$83)+'СЕТ СН'!$H$14+СВЦЭМ!$D$10+'СЕТ СН'!$H$5-'СЕТ СН'!$H$24</f>
        <v>2814.2621647800001</v>
      </c>
      <c r="U87" s="36">
        <f>SUMIFS(СВЦЭМ!$D$39:$D$782,СВЦЭМ!$A$39:$A$782,$A87,СВЦЭМ!$B$39:$B$782,U$83)+'СЕТ СН'!$H$14+СВЦЭМ!$D$10+'СЕТ СН'!$H$5-'СЕТ СН'!$H$24</f>
        <v>2788.2261006799999</v>
      </c>
      <c r="V87" s="36">
        <f>SUMIFS(СВЦЭМ!$D$39:$D$782,СВЦЭМ!$A$39:$A$782,$A87,СВЦЭМ!$B$39:$B$782,V$83)+'СЕТ СН'!$H$14+СВЦЭМ!$D$10+'СЕТ СН'!$H$5-'СЕТ СН'!$H$24</f>
        <v>2766.7663301100001</v>
      </c>
      <c r="W87" s="36">
        <f>SUMIFS(СВЦЭМ!$D$39:$D$782,СВЦЭМ!$A$39:$A$782,$A87,СВЦЭМ!$B$39:$B$782,W$83)+'СЕТ СН'!$H$14+СВЦЭМ!$D$10+'СЕТ СН'!$H$5-'СЕТ СН'!$H$24</f>
        <v>2774.8917151300002</v>
      </c>
      <c r="X87" s="36">
        <f>SUMIFS(СВЦЭМ!$D$39:$D$782,СВЦЭМ!$A$39:$A$782,$A87,СВЦЭМ!$B$39:$B$782,X$83)+'СЕТ СН'!$H$14+СВЦЭМ!$D$10+'СЕТ СН'!$H$5-'СЕТ СН'!$H$24</f>
        <v>2792.1886794500001</v>
      </c>
      <c r="Y87" s="36">
        <f>SUMIFS(СВЦЭМ!$D$39:$D$782,СВЦЭМ!$A$39:$A$782,$A87,СВЦЭМ!$B$39:$B$782,Y$83)+'СЕТ СН'!$H$14+СВЦЭМ!$D$10+'СЕТ СН'!$H$5-'СЕТ СН'!$H$24</f>
        <v>2814.5349435899998</v>
      </c>
    </row>
    <row r="88" spans="1:27" ht="15.75" x14ac:dyDescent="0.2">
      <c r="A88" s="35">
        <f t="shared" si="2"/>
        <v>44444</v>
      </c>
      <c r="B88" s="36">
        <f>SUMIFS(СВЦЭМ!$D$39:$D$782,СВЦЭМ!$A$39:$A$782,$A88,СВЦЭМ!$B$39:$B$782,B$83)+'СЕТ СН'!$H$14+СВЦЭМ!$D$10+'СЕТ СН'!$H$5-'СЕТ СН'!$H$24</f>
        <v>2837.0505910100001</v>
      </c>
      <c r="C88" s="36">
        <f>SUMIFS(СВЦЭМ!$D$39:$D$782,СВЦЭМ!$A$39:$A$782,$A88,СВЦЭМ!$B$39:$B$782,C$83)+'СЕТ СН'!$H$14+СВЦЭМ!$D$10+'СЕТ СН'!$H$5-'СЕТ СН'!$H$24</f>
        <v>2916.4821933399999</v>
      </c>
      <c r="D88" s="36">
        <f>SUMIFS(СВЦЭМ!$D$39:$D$782,СВЦЭМ!$A$39:$A$782,$A88,СВЦЭМ!$B$39:$B$782,D$83)+'СЕТ СН'!$H$14+СВЦЭМ!$D$10+'СЕТ СН'!$H$5-'СЕТ СН'!$H$24</f>
        <v>2989.8436239299999</v>
      </c>
      <c r="E88" s="36">
        <f>SUMIFS(СВЦЭМ!$D$39:$D$782,СВЦЭМ!$A$39:$A$782,$A88,СВЦЭМ!$B$39:$B$782,E$83)+'СЕТ СН'!$H$14+СВЦЭМ!$D$10+'СЕТ СН'!$H$5-'СЕТ СН'!$H$24</f>
        <v>3018.8174625299998</v>
      </c>
      <c r="F88" s="36">
        <f>SUMIFS(СВЦЭМ!$D$39:$D$782,СВЦЭМ!$A$39:$A$782,$A88,СВЦЭМ!$B$39:$B$782,F$83)+'СЕТ СН'!$H$14+СВЦЭМ!$D$10+'СЕТ СН'!$H$5-'СЕТ СН'!$H$24</f>
        <v>3041.9625736100002</v>
      </c>
      <c r="G88" s="36">
        <f>SUMIFS(СВЦЭМ!$D$39:$D$782,СВЦЭМ!$A$39:$A$782,$A88,СВЦЭМ!$B$39:$B$782,G$83)+'СЕТ СН'!$H$14+СВЦЭМ!$D$10+'СЕТ СН'!$H$5-'СЕТ СН'!$H$24</f>
        <v>3050.34315294</v>
      </c>
      <c r="H88" s="36">
        <f>SUMIFS(СВЦЭМ!$D$39:$D$782,СВЦЭМ!$A$39:$A$782,$A88,СВЦЭМ!$B$39:$B$782,H$83)+'СЕТ СН'!$H$14+СВЦЭМ!$D$10+'СЕТ СН'!$H$5-'СЕТ СН'!$H$24</f>
        <v>3028.5754128899998</v>
      </c>
      <c r="I88" s="36">
        <f>SUMIFS(СВЦЭМ!$D$39:$D$782,СВЦЭМ!$A$39:$A$782,$A88,СВЦЭМ!$B$39:$B$782,I$83)+'СЕТ СН'!$H$14+СВЦЭМ!$D$10+'СЕТ СН'!$H$5-'СЕТ СН'!$H$24</f>
        <v>2959.7286930999999</v>
      </c>
      <c r="J88" s="36">
        <f>SUMIFS(СВЦЭМ!$D$39:$D$782,СВЦЭМ!$A$39:$A$782,$A88,СВЦЭМ!$B$39:$B$782,J$83)+'СЕТ СН'!$H$14+СВЦЭМ!$D$10+'СЕТ СН'!$H$5-'СЕТ СН'!$H$24</f>
        <v>2874.2909188399999</v>
      </c>
      <c r="K88" s="36">
        <f>SUMIFS(СВЦЭМ!$D$39:$D$782,СВЦЭМ!$A$39:$A$782,$A88,СВЦЭМ!$B$39:$B$782,K$83)+'СЕТ СН'!$H$14+СВЦЭМ!$D$10+'СЕТ СН'!$H$5-'СЕТ СН'!$H$24</f>
        <v>2808.9431493699999</v>
      </c>
      <c r="L88" s="36">
        <f>SUMIFS(СВЦЭМ!$D$39:$D$782,СВЦЭМ!$A$39:$A$782,$A88,СВЦЭМ!$B$39:$B$782,L$83)+'СЕТ СН'!$H$14+СВЦЭМ!$D$10+'СЕТ СН'!$H$5-'СЕТ СН'!$H$24</f>
        <v>2809.6503338399998</v>
      </c>
      <c r="M88" s="36">
        <f>SUMIFS(СВЦЭМ!$D$39:$D$782,СВЦЭМ!$A$39:$A$782,$A88,СВЦЭМ!$B$39:$B$782,M$83)+'СЕТ СН'!$H$14+СВЦЭМ!$D$10+'СЕТ СН'!$H$5-'СЕТ СН'!$H$24</f>
        <v>2808.9425586900002</v>
      </c>
      <c r="N88" s="36">
        <f>SUMIFS(СВЦЭМ!$D$39:$D$782,СВЦЭМ!$A$39:$A$782,$A88,СВЦЭМ!$B$39:$B$782,N$83)+'СЕТ СН'!$H$14+СВЦЭМ!$D$10+'СЕТ СН'!$H$5-'СЕТ СН'!$H$24</f>
        <v>2810.0373330800003</v>
      </c>
      <c r="O88" s="36">
        <f>SUMIFS(СВЦЭМ!$D$39:$D$782,СВЦЭМ!$A$39:$A$782,$A88,СВЦЭМ!$B$39:$B$782,O$83)+'СЕТ СН'!$H$14+СВЦЭМ!$D$10+'СЕТ СН'!$H$5-'СЕТ СН'!$H$24</f>
        <v>2836.33091715</v>
      </c>
      <c r="P88" s="36">
        <f>SUMIFS(СВЦЭМ!$D$39:$D$782,СВЦЭМ!$A$39:$A$782,$A88,СВЦЭМ!$B$39:$B$782,P$83)+'СЕТ СН'!$H$14+СВЦЭМ!$D$10+'СЕТ СН'!$H$5-'СЕТ СН'!$H$24</f>
        <v>2869.2201126499999</v>
      </c>
      <c r="Q88" s="36">
        <f>SUMIFS(СВЦЭМ!$D$39:$D$782,СВЦЭМ!$A$39:$A$782,$A88,СВЦЭМ!$B$39:$B$782,Q$83)+'СЕТ СН'!$H$14+СВЦЭМ!$D$10+'СЕТ СН'!$H$5-'СЕТ СН'!$H$24</f>
        <v>2877.3809330100003</v>
      </c>
      <c r="R88" s="36">
        <f>SUMIFS(СВЦЭМ!$D$39:$D$782,СВЦЭМ!$A$39:$A$782,$A88,СВЦЭМ!$B$39:$B$782,R$83)+'СЕТ СН'!$H$14+СВЦЭМ!$D$10+'СЕТ СН'!$H$5-'СЕТ СН'!$H$24</f>
        <v>2870.2277520600001</v>
      </c>
      <c r="S88" s="36">
        <f>SUMIFS(СВЦЭМ!$D$39:$D$782,СВЦЭМ!$A$39:$A$782,$A88,СВЦЭМ!$B$39:$B$782,S$83)+'СЕТ СН'!$H$14+СВЦЭМ!$D$10+'СЕТ СН'!$H$5-'СЕТ СН'!$H$24</f>
        <v>2823.8395839599998</v>
      </c>
      <c r="T88" s="36">
        <f>SUMIFS(СВЦЭМ!$D$39:$D$782,СВЦЭМ!$A$39:$A$782,$A88,СВЦЭМ!$B$39:$B$782,T$83)+'СЕТ СН'!$H$14+СВЦЭМ!$D$10+'СЕТ СН'!$H$5-'СЕТ СН'!$H$24</f>
        <v>2796.1183595399998</v>
      </c>
      <c r="U88" s="36">
        <f>SUMIFS(СВЦЭМ!$D$39:$D$782,СВЦЭМ!$A$39:$A$782,$A88,СВЦЭМ!$B$39:$B$782,U$83)+'СЕТ СН'!$H$14+СВЦЭМ!$D$10+'СЕТ СН'!$H$5-'СЕТ СН'!$H$24</f>
        <v>2767.1939297600002</v>
      </c>
      <c r="V88" s="36">
        <f>SUMIFS(СВЦЭМ!$D$39:$D$782,СВЦЭМ!$A$39:$A$782,$A88,СВЦЭМ!$B$39:$B$782,V$83)+'СЕТ СН'!$H$14+СВЦЭМ!$D$10+'СЕТ СН'!$H$5-'СЕТ СН'!$H$24</f>
        <v>2766.2153656300002</v>
      </c>
      <c r="W88" s="36">
        <f>SUMIFS(СВЦЭМ!$D$39:$D$782,СВЦЭМ!$A$39:$A$782,$A88,СВЦЭМ!$B$39:$B$782,W$83)+'СЕТ СН'!$H$14+СВЦЭМ!$D$10+'СЕТ СН'!$H$5-'СЕТ СН'!$H$24</f>
        <v>2789.5672105100002</v>
      </c>
      <c r="X88" s="36">
        <f>SUMIFS(СВЦЭМ!$D$39:$D$782,СВЦЭМ!$A$39:$A$782,$A88,СВЦЭМ!$B$39:$B$782,X$83)+'СЕТ СН'!$H$14+СВЦЭМ!$D$10+'СЕТ СН'!$H$5-'СЕТ СН'!$H$24</f>
        <v>2832.8108162099998</v>
      </c>
      <c r="Y88" s="36">
        <f>SUMIFS(СВЦЭМ!$D$39:$D$782,СВЦЭМ!$A$39:$A$782,$A88,СВЦЭМ!$B$39:$B$782,Y$83)+'СЕТ СН'!$H$14+СВЦЭМ!$D$10+'СЕТ СН'!$H$5-'СЕТ СН'!$H$24</f>
        <v>2892.1926297700002</v>
      </c>
    </row>
    <row r="89" spans="1:27" ht="15.75" x14ac:dyDescent="0.2">
      <c r="A89" s="35">
        <f t="shared" si="2"/>
        <v>44445</v>
      </c>
      <c r="B89" s="36">
        <f>SUMIFS(СВЦЭМ!$D$39:$D$782,СВЦЭМ!$A$39:$A$782,$A89,СВЦЭМ!$B$39:$B$782,B$83)+'СЕТ СН'!$H$14+СВЦЭМ!$D$10+'СЕТ СН'!$H$5-'СЕТ СН'!$H$24</f>
        <v>2906.83194912</v>
      </c>
      <c r="C89" s="36">
        <f>SUMIFS(СВЦЭМ!$D$39:$D$782,СВЦЭМ!$A$39:$A$782,$A89,СВЦЭМ!$B$39:$B$782,C$83)+'СЕТ СН'!$H$14+СВЦЭМ!$D$10+'СЕТ СН'!$H$5-'СЕТ СН'!$H$24</f>
        <v>2985.9603828499999</v>
      </c>
      <c r="D89" s="36">
        <f>SUMIFS(СВЦЭМ!$D$39:$D$782,СВЦЭМ!$A$39:$A$782,$A89,СВЦЭМ!$B$39:$B$782,D$83)+'СЕТ СН'!$H$14+СВЦЭМ!$D$10+'СЕТ СН'!$H$5-'СЕТ СН'!$H$24</f>
        <v>3052.10938485</v>
      </c>
      <c r="E89" s="36">
        <f>SUMIFS(СВЦЭМ!$D$39:$D$782,СВЦЭМ!$A$39:$A$782,$A89,СВЦЭМ!$B$39:$B$782,E$83)+'СЕТ СН'!$H$14+СВЦЭМ!$D$10+'СЕТ СН'!$H$5-'СЕТ СН'!$H$24</f>
        <v>3081.8811841799998</v>
      </c>
      <c r="F89" s="36">
        <f>SUMIFS(СВЦЭМ!$D$39:$D$782,СВЦЭМ!$A$39:$A$782,$A89,СВЦЭМ!$B$39:$B$782,F$83)+'СЕТ СН'!$H$14+СВЦЭМ!$D$10+'СЕТ СН'!$H$5-'СЕТ СН'!$H$24</f>
        <v>3089.5497395100001</v>
      </c>
      <c r="G89" s="36">
        <f>SUMIFS(СВЦЭМ!$D$39:$D$782,СВЦЭМ!$A$39:$A$782,$A89,СВЦЭМ!$B$39:$B$782,G$83)+'СЕТ СН'!$H$14+СВЦЭМ!$D$10+'СЕТ СН'!$H$5-'СЕТ СН'!$H$24</f>
        <v>3091.3546537499997</v>
      </c>
      <c r="H89" s="36">
        <f>SUMIFS(СВЦЭМ!$D$39:$D$782,СВЦЭМ!$A$39:$A$782,$A89,СВЦЭМ!$B$39:$B$782,H$83)+'СЕТ СН'!$H$14+СВЦЭМ!$D$10+'СЕТ СН'!$H$5-'СЕТ СН'!$H$24</f>
        <v>3033.2178490699998</v>
      </c>
      <c r="I89" s="36">
        <f>SUMIFS(СВЦЭМ!$D$39:$D$782,СВЦЭМ!$A$39:$A$782,$A89,СВЦЭМ!$B$39:$B$782,I$83)+'СЕТ СН'!$H$14+СВЦЭМ!$D$10+'СЕТ СН'!$H$5-'СЕТ СН'!$H$24</f>
        <v>2943.74878713</v>
      </c>
      <c r="J89" s="36">
        <f>SUMIFS(СВЦЭМ!$D$39:$D$782,СВЦЭМ!$A$39:$A$782,$A89,СВЦЭМ!$B$39:$B$782,J$83)+'СЕТ СН'!$H$14+СВЦЭМ!$D$10+'СЕТ СН'!$H$5-'СЕТ СН'!$H$24</f>
        <v>2860.8298246700001</v>
      </c>
      <c r="K89" s="36">
        <f>SUMIFS(СВЦЭМ!$D$39:$D$782,СВЦЭМ!$A$39:$A$782,$A89,СВЦЭМ!$B$39:$B$782,K$83)+'СЕТ СН'!$H$14+СВЦЭМ!$D$10+'СЕТ СН'!$H$5-'СЕТ СН'!$H$24</f>
        <v>2841.30228382</v>
      </c>
      <c r="L89" s="36">
        <f>SUMIFS(СВЦЭМ!$D$39:$D$782,СВЦЭМ!$A$39:$A$782,$A89,СВЦЭМ!$B$39:$B$782,L$83)+'СЕТ СН'!$H$14+СВЦЭМ!$D$10+'СЕТ СН'!$H$5-'СЕТ СН'!$H$24</f>
        <v>2837.0261827899999</v>
      </c>
      <c r="M89" s="36">
        <f>SUMIFS(СВЦЭМ!$D$39:$D$782,СВЦЭМ!$A$39:$A$782,$A89,СВЦЭМ!$B$39:$B$782,M$83)+'СЕТ СН'!$H$14+СВЦЭМ!$D$10+'СЕТ СН'!$H$5-'СЕТ СН'!$H$24</f>
        <v>2832.3706899500003</v>
      </c>
      <c r="N89" s="36">
        <f>SUMIFS(СВЦЭМ!$D$39:$D$782,СВЦЭМ!$A$39:$A$782,$A89,СВЦЭМ!$B$39:$B$782,N$83)+'СЕТ СН'!$H$14+СВЦЭМ!$D$10+'СЕТ СН'!$H$5-'СЕТ СН'!$H$24</f>
        <v>2828.11695629</v>
      </c>
      <c r="O89" s="36">
        <f>SUMIFS(СВЦЭМ!$D$39:$D$782,СВЦЭМ!$A$39:$A$782,$A89,СВЦЭМ!$B$39:$B$782,O$83)+'СЕТ СН'!$H$14+СВЦЭМ!$D$10+'СЕТ СН'!$H$5-'СЕТ СН'!$H$24</f>
        <v>2838.1218811799999</v>
      </c>
      <c r="P89" s="36">
        <f>SUMIFS(СВЦЭМ!$D$39:$D$782,СВЦЭМ!$A$39:$A$782,$A89,СВЦЭМ!$B$39:$B$782,P$83)+'СЕТ СН'!$H$14+СВЦЭМ!$D$10+'СЕТ СН'!$H$5-'СЕТ СН'!$H$24</f>
        <v>2859.7897554299998</v>
      </c>
      <c r="Q89" s="36">
        <f>SUMIFS(СВЦЭМ!$D$39:$D$782,СВЦЭМ!$A$39:$A$782,$A89,СВЦЭМ!$B$39:$B$782,Q$83)+'СЕТ СН'!$H$14+СВЦЭМ!$D$10+'СЕТ СН'!$H$5-'СЕТ СН'!$H$24</f>
        <v>2871.8625364199997</v>
      </c>
      <c r="R89" s="36">
        <f>SUMIFS(СВЦЭМ!$D$39:$D$782,СВЦЭМ!$A$39:$A$782,$A89,СВЦЭМ!$B$39:$B$782,R$83)+'СЕТ СН'!$H$14+СВЦЭМ!$D$10+'СЕТ СН'!$H$5-'СЕТ СН'!$H$24</f>
        <v>2862.8150990200002</v>
      </c>
      <c r="S89" s="36">
        <f>SUMIFS(СВЦЭМ!$D$39:$D$782,СВЦЭМ!$A$39:$A$782,$A89,СВЦЭМ!$B$39:$B$782,S$83)+'СЕТ СН'!$H$14+СВЦЭМ!$D$10+'СЕТ СН'!$H$5-'СЕТ СН'!$H$24</f>
        <v>2845.4577851600002</v>
      </c>
      <c r="T89" s="36">
        <f>SUMIFS(СВЦЭМ!$D$39:$D$782,СВЦЭМ!$A$39:$A$782,$A89,СВЦЭМ!$B$39:$B$782,T$83)+'СЕТ СН'!$H$14+СВЦЭМ!$D$10+'СЕТ СН'!$H$5-'СЕТ СН'!$H$24</f>
        <v>2830.1155533199999</v>
      </c>
      <c r="U89" s="36">
        <f>SUMIFS(СВЦЭМ!$D$39:$D$782,СВЦЭМ!$A$39:$A$782,$A89,СВЦЭМ!$B$39:$B$782,U$83)+'СЕТ СН'!$H$14+СВЦЭМ!$D$10+'СЕТ СН'!$H$5-'СЕТ СН'!$H$24</f>
        <v>2868.6601356900001</v>
      </c>
      <c r="V89" s="36">
        <f>SUMIFS(СВЦЭМ!$D$39:$D$782,СВЦЭМ!$A$39:$A$782,$A89,СВЦЭМ!$B$39:$B$782,V$83)+'СЕТ СН'!$H$14+СВЦЭМ!$D$10+'СЕТ СН'!$H$5-'СЕТ СН'!$H$24</f>
        <v>2889.9134363900002</v>
      </c>
      <c r="W89" s="36">
        <f>SUMIFS(СВЦЭМ!$D$39:$D$782,СВЦЭМ!$A$39:$A$782,$A89,СВЦЭМ!$B$39:$B$782,W$83)+'СЕТ СН'!$H$14+СВЦЭМ!$D$10+'СЕТ СН'!$H$5-'СЕТ СН'!$H$24</f>
        <v>2884.24221253</v>
      </c>
      <c r="X89" s="36">
        <f>SUMIFS(СВЦЭМ!$D$39:$D$782,СВЦЭМ!$A$39:$A$782,$A89,СВЦЭМ!$B$39:$B$782,X$83)+'СЕТ СН'!$H$14+СВЦЭМ!$D$10+'СЕТ СН'!$H$5-'СЕТ СН'!$H$24</f>
        <v>2829.13996572</v>
      </c>
      <c r="Y89" s="36">
        <f>SUMIFS(СВЦЭМ!$D$39:$D$782,СВЦЭМ!$A$39:$A$782,$A89,СВЦЭМ!$B$39:$B$782,Y$83)+'СЕТ СН'!$H$14+СВЦЭМ!$D$10+'СЕТ СН'!$H$5-'СЕТ СН'!$H$24</f>
        <v>2847.6021141199999</v>
      </c>
    </row>
    <row r="90" spans="1:27" ht="15.75" x14ac:dyDescent="0.2">
      <c r="A90" s="35">
        <f t="shared" si="2"/>
        <v>44446</v>
      </c>
      <c r="B90" s="36">
        <f>SUMIFS(СВЦЭМ!$D$39:$D$782,СВЦЭМ!$A$39:$A$782,$A90,СВЦЭМ!$B$39:$B$782,B$83)+'СЕТ СН'!$H$14+СВЦЭМ!$D$10+'СЕТ СН'!$H$5-'СЕТ СН'!$H$24</f>
        <v>2989.63221208</v>
      </c>
      <c r="C90" s="36">
        <f>SUMIFS(СВЦЭМ!$D$39:$D$782,СВЦЭМ!$A$39:$A$782,$A90,СВЦЭМ!$B$39:$B$782,C$83)+'СЕТ СН'!$H$14+СВЦЭМ!$D$10+'СЕТ СН'!$H$5-'СЕТ СН'!$H$24</f>
        <v>3081.1157338200001</v>
      </c>
      <c r="D90" s="36">
        <f>SUMIFS(СВЦЭМ!$D$39:$D$782,СВЦЭМ!$A$39:$A$782,$A90,СВЦЭМ!$B$39:$B$782,D$83)+'СЕТ СН'!$H$14+СВЦЭМ!$D$10+'СЕТ СН'!$H$5-'СЕТ СН'!$H$24</f>
        <v>3140.9238856000002</v>
      </c>
      <c r="E90" s="36">
        <f>SUMIFS(СВЦЭМ!$D$39:$D$782,СВЦЭМ!$A$39:$A$782,$A90,СВЦЭМ!$B$39:$B$782,E$83)+'СЕТ СН'!$H$14+СВЦЭМ!$D$10+'СЕТ СН'!$H$5-'СЕТ СН'!$H$24</f>
        <v>3128.67536036</v>
      </c>
      <c r="F90" s="36">
        <f>SUMIFS(СВЦЭМ!$D$39:$D$782,СВЦЭМ!$A$39:$A$782,$A90,СВЦЭМ!$B$39:$B$782,F$83)+'СЕТ СН'!$H$14+СВЦЭМ!$D$10+'СЕТ СН'!$H$5-'СЕТ СН'!$H$24</f>
        <v>3124.3644382699999</v>
      </c>
      <c r="G90" s="36">
        <f>SUMIFS(СВЦЭМ!$D$39:$D$782,СВЦЭМ!$A$39:$A$782,$A90,СВЦЭМ!$B$39:$B$782,G$83)+'СЕТ СН'!$H$14+СВЦЭМ!$D$10+'СЕТ СН'!$H$5-'СЕТ СН'!$H$24</f>
        <v>3129.81720976</v>
      </c>
      <c r="H90" s="36">
        <f>SUMIFS(СВЦЭМ!$D$39:$D$782,СВЦЭМ!$A$39:$A$782,$A90,СВЦЭМ!$B$39:$B$782,H$83)+'СЕТ СН'!$H$14+СВЦЭМ!$D$10+'СЕТ СН'!$H$5-'СЕТ СН'!$H$24</f>
        <v>3057.7536161899998</v>
      </c>
      <c r="I90" s="36">
        <f>SUMIFS(СВЦЭМ!$D$39:$D$782,СВЦЭМ!$A$39:$A$782,$A90,СВЦЭМ!$B$39:$B$782,I$83)+'СЕТ СН'!$H$14+СВЦЭМ!$D$10+'СЕТ СН'!$H$5-'СЕТ СН'!$H$24</f>
        <v>2975.5879732200001</v>
      </c>
      <c r="J90" s="36">
        <f>SUMIFS(СВЦЭМ!$D$39:$D$782,СВЦЭМ!$A$39:$A$782,$A90,СВЦЭМ!$B$39:$B$782,J$83)+'СЕТ СН'!$H$14+СВЦЭМ!$D$10+'СЕТ СН'!$H$5-'СЕТ СН'!$H$24</f>
        <v>2903.0450396000001</v>
      </c>
      <c r="K90" s="36">
        <f>SUMIFS(СВЦЭМ!$D$39:$D$782,СВЦЭМ!$A$39:$A$782,$A90,СВЦЭМ!$B$39:$B$782,K$83)+'СЕТ СН'!$H$14+СВЦЭМ!$D$10+'СЕТ СН'!$H$5-'СЕТ СН'!$H$24</f>
        <v>2896.6575906200001</v>
      </c>
      <c r="L90" s="36">
        <f>SUMIFS(СВЦЭМ!$D$39:$D$782,СВЦЭМ!$A$39:$A$782,$A90,СВЦЭМ!$B$39:$B$782,L$83)+'СЕТ СН'!$H$14+СВЦЭМ!$D$10+'СЕТ СН'!$H$5-'СЕТ СН'!$H$24</f>
        <v>2893.3803047599999</v>
      </c>
      <c r="M90" s="36">
        <f>SUMIFS(СВЦЭМ!$D$39:$D$782,СВЦЭМ!$A$39:$A$782,$A90,СВЦЭМ!$B$39:$B$782,M$83)+'СЕТ СН'!$H$14+СВЦЭМ!$D$10+'СЕТ СН'!$H$5-'СЕТ СН'!$H$24</f>
        <v>2888.1354501999999</v>
      </c>
      <c r="N90" s="36">
        <f>SUMIFS(СВЦЭМ!$D$39:$D$782,СВЦЭМ!$A$39:$A$782,$A90,СВЦЭМ!$B$39:$B$782,N$83)+'СЕТ СН'!$H$14+СВЦЭМ!$D$10+'СЕТ СН'!$H$5-'СЕТ СН'!$H$24</f>
        <v>2889.3844162599999</v>
      </c>
      <c r="O90" s="36">
        <f>SUMIFS(СВЦЭМ!$D$39:$D$782,СВЦЭМ!$A$39:$A$782,$A90,СВЦЭМ!$B$39:$B$782,O$83)+'СЕТ СН'!$H$14+СВЦЭМ!$D$10+'СЕТ СН'!$H$5-'СЕТ СН'!$H$24</f>
        <v>2914.3454307500001</v>
      </c>
      <c r="P90" s="36">
        <f>SUMIFS(СВЦЭМ!$D$39:$D$782,СВЦЭМ!$A$39:$A$782,$A90,СВЦЭМ!$B$39:$B$782,P$83)+'СЕТ СН'!$H$14+СВЦЭМ!$D$10+'СЕТ СН'!$H$5-'СЕТ СН'!$H$24</f>
        <v>2950.4874320099998</v>
      </c>
      <c r="Q90" s="36">
        <f>SUMIFS(СВЦЭМ!$D$39:$D$782,СВЦЭМ!$A$39:$A$782,$A90,СВЦЭМ!$B$39:$B$782,Q$83)+'СЕТ СН'!$H$14+СВЦЭМ!$D$10+'СЕТ СН'!$H$5-'СЕТ СН'!$H$24</f>
        <v>2957.3066845399999</v>
      </c>
      <c r="R90" s="36">
        <f>SUMIFS(СВЦЭМ!$D$39:$D$782,СВЦЭМ!$A$39:$A$782,$A90,СВЦЭМ!$B$39:$B$782,R$83)+'СЕТ СН'!$H$14+СВЦЭМ!$D$10+'СЕТ СН'!$H$5-'СЕТ СН'!$H$24</f>
        <v>2946.7782947999999</v>
      </c>
      <c r="S90" s="36">
        <f>SUMIFS(СВЦЭМ!$D$39:$D$782,СВЦЭМ!$A$39:$A$782,$A90,СВЦЭМ!$B$39:$B$782,S$83)+'СЕТ СН'!$H$14+СВЦЭМ!$D$10+'СЕТ СН'!$H$5-'СЕТ СН'!$H$24</f>
        <v>2921.0459515399998</v>
      </c>
      <c r="T90" s="36">
        <f>SUMIFS(СВЦЭМ!$D$39:$D$782,СВЦЭМ!$A$39:$A$782,$A90,СВЦЭМ!$B$39:$B$782,T$83)+'СЕТ СН'!$H$14+СВЦЭМ!$D$10+'СЕТ СН'!$H$5-'СЕТ СН'!$H$24</f>
        <v>2887.3405387299999</v>
      </c>
      <c r="U90" s="36">
        <f>SUMIFS(СВЦЭМ!$D$39:$D$782,СВЦЭМ!$A$39:$A$782,$A90,СВЦЭМ!$B$39:$B$782,U$83)+'СЕТ СН'!$H$14+СВЦЭМ!$D$10+'СЕТ СН'!$H$5-'СЕТ СН'!$H$24</f>
        <v>2876.15317491</v>
      </c>
      <c r="V90" s="36">
        <f>SUMIFS(СВЦЭМ!$D$39:$D$782,СВЦЭМ!$A$39:$A$782,$A90,СВЦЭМ!$B$39:$B$782,V$83)+'СЕТ СН'!$H$14+СВЦЭМ!$D$10+'СЕТ СН'!$H$5-'СЕТ СН'!$H$24</f>
        <v>2901.72117497</v>
      </c>
      <c r="W90" s="36">
        <f>SUMIFS(СВЦЭМ!$D$39:$D$782,СВЦЭМ!$A$39:$A$782,$A90,СВЦЭМ!$B$39:$B$782,W$83)+'СЕТ СН'!$H$14+СВЦЭМ!$D$10+'СЕТ СН'!$H$5-'СЕТ СН'!$H$24</f>
        <v>2896.5477657199999</v>
      </c>
      <c r="X90" s="36">
        <f>SUMIFS(СВЦЭМ!$D$39:$D$782,СВЦЭМ!$A$39:$A$782,$A90,СВЦЭМ!$B$39:$B$782,X$83)+'СЕТ СН'!$H$14+СВЦЭМ!$D$10+'СЕТ СН'!$H$5-'СЕТ СН'!$H$24</f>
        <v>2884.9485794399998</v>
      </c>
      <c r="Y90" s="36">
        <f>SUMIFS(СВЦЭМ!$D$39:$D$782,СВЦЭМ!$A$39:$A$782,$A90,СВЦЭМ!$B$39:$B$782,Y$83)+'СЕТ СН'!$H$14+СВЦЭМ!$D$10+'СЕТ СН'!$H$5-'СЕТ СН'!$H$24</f>
        <v>2938.3325411199999</v>
      </c>
    </row>
    <row r="91" spans="1:27" ht="15.75" x14ac:dyDescent="0.2">
      <c r="A91" s="35">
        <f t="shared" si="2"/>
        <v>44447</v>
      </c>
      <c r="B91" s="36">
        <f>SUMIFS(СВЦЭМ!$D$39:$D$782,СВЦЭМ!$A$39:$A$782,$A91,СВЦЭМ!$B$39:$B$782,B$83)+'СЕТ СН'!$H$14+СВЦЭМ!$D$10+'СЕТ СН'!$H$5-'СЕТ СН'!$H$24</f>
        <v>3046.9555343399998</v>
      </c>
      <c r="C91" s="36">
        <f>SUMIFS(СВЦЭМ!$D$39:$D$782,СВЦЭМ!$A$39:$A$782,$A91,СВЦЭМ!$B$39:$B$782,C$83)+'СЕТ СН'!$H$14+СВЦЭМ!$D$10+'СЕТ СН'!$H$5-'СЕТ СН'!$H$24</f>
        <v>3119.4032669099997</v>
      </c>
      <c r="D91" s="36">
        <f>SUMIFS(СВЦЭМ!$D$39:$D$782,СВЦЭМ!$A$39:$A$782,$A91,СВЦЭМ!$B$39:$B$782,D$83)+'СЕТ СН'!$H$14+СВЦЭМ!$D$10+'СЕТ СН'!$H$5-'СЕТ СН'!$H$24</f>
        <v>3174.7238866299999</v>
      </c>
      <c r="E91" s="36">
        <f>SUMIFS(СВЦЭМ!$D$39:$D$782,СВЦЭМ!$A$39:$A$782,$A91,СВЦЭМ!$B$39:$B$782,E$83)+'СЕТ СН'!$H$14+СВЦЭМ!$D$10+'СЕТ СН'!$H$5-'СЕТ СН'!$H$24</f>
        <v>3134.5762843599996</v>
      </c>
      <c r="F91" s="36">
        <f>SUMIFS(СВЦЭМ!$D$39:$D$782,СВЦЭМ!$A$39:$A$782,$A91,СВЦЭМ!$B$39:$B$782,F$83)+'СЕТ СН'!$H$14+СВЦЭМ!$D$10+'СЕТ СН'!$H$5-'СЕТ СН'!$H$24</f>
        <v>3121.9184848</v>
      </c>
      <c r="G91" s="36">
        <f>SUMIFS(СВЦЭМ!$D$39:$D$782,СВЦЭМ!$A$39:$A$782,$A91,СВЦЭМ!$B$39:$B$782,G$83)+'СЕТ СН'!$H$14+СВЦЭМ!$D$10+'СЕТ СН'!$H$5-'СЕТ СН'!$H$24</f>
        <v>3141.94635853</v>
      </c>
      <c r="H91" s="36">
        <f>SUMIFS(СВЦЭМ!$D$39:$D$782,СВЦЭМ!$A$39:$A$782,$A91,СВЦЭМ!$B$39:$B$782,H$83)+'СЕТ СН'!$H$14+СВЦЭМ!$D$10+'СЕТ СН'!$H$5-'СЕТ СН'!$H$24</f>
        <v>3102.1541692999999</v>
      </c>
      <c r="I91" s="36">
        <f>SUMIFS(СВЦЭМ!$D$39:$D$782,СВЦЭМ!$A$39:$A$782,$A91,СВЦЭМ!$B$39:$B$782,I$83)+'СЕТ СН'!$H$14+СВЦЭМ!$D$10+'СЕТ СН'!$H$5-'СЕТ СН'!$H$24</f>
        <v>3002.4940857500001</v>
      </c>
      <c r="J91" s="36">
        <f>SUMIFS(СВЦЭМ!$D$39:$D$782,СВЦЭМ!$A$39:$A$782,$A91,СВЦЭМ!$B$39:$B$782,J$83)+'СЕТ СН'!$H$14+СВЦЭМ!$D$10+'СЕТ СН'!$H$5-'СЕТ СН'!$H$24</f>
        <v>2917.9529312599998</v>
      </c>
      <c r="K91" s="36">
        <f>SUMIFS(СВЦЭМ!$D$39:$D$782,СВЦЭМ!$A$39:$A$782,$A91,СВЦЭМ!$B$39:$B$782,K$83)+'СЕТ СН'!$H$14+СВЦЭМ!$D$10+'СЕТ СН'!$H$5-'СЕТ СН'!$H$24</f>
        <v>2881.20537848</v>
      </c>
      <c r="L91" s="36">
        <f>SUMIFS(СВЦЭМ!$D$39:$D$782,СВЦЭМ!$A$39:$A$782,$A91,СВЦЭМ!$B$39:$B$782,L$83)+'СЕТ СН'!$H$14+СВЦЭМ!$D$10+'СЕТ СН'!$H$5-'СЕТ СН'!$H$24</f>
        <v>2877.5413014800001</v>
      </c>
      <c r="M91" s="36">
        <f>SUMIFS(СВЦЭМ!$D$39:$D$782,СВЦЭМ!$A$39:$A$782,$A91,СВЦЭМ!$B$39:$B$782,M$83)+'СЕТ СН'!$H$14+СВЦЭМ!$D$10+'СЕТ СН'!$H$5-'СЕТ СН'!$H$24</f>
        <v>2866.3697181900002</v>
      </c>
      <c r="N91" s="36">
        <f>SUMIFS(СВЦЭМ!$D$39:$D$782,СВЦЭМ!$A$39:$A$782,$A91,СВЦЭМ!$B$39:$B$782,N$83)+'СЕТ СН'!$H$14+СВЦЭМ!$D$10+'СЕТ СН'!$H$5-'СЕТ СН'!$H$24</f>
        <v>2870.4709399399999</v>
      </c>
      <c r="O91" s="36">
        <f>SUMIFS(СВЦЭМ!$D$39:$D$782,СВЦЭМ!$A$39:$A$782,$A91,СВЦЭМ!$B$39:$B$782,O$83)+'СЕТ СН'!$H$14+СВЦЭМ!$D$10+'СЕТ СН'!$H$5-'СЕТ СН'!$H$24</f>
        <v>2905.2476119299999</v>
      </c>
      <c r="P91" s="36">
        <f>SUMIFS(СВЦЭМ!$D$39:$D$782,СВЦЭМ!$A$39:$A$782,$A91,СВЦЭМ!$B$39:$B$782,P$83)+'СЕТ СН'!$H$14+СВЦЭМ!$D$10+'СЕТ СН'!$H$5-'СЕТ СН'!$H$24</f>
        <v>2937.89166243</v>
      </c>
      <c r="Q91" s="36">
        <f>SUMIFS(СВЦЭМ!$D$39:$D$782,СВЦЭМ!$A$39:$A$782,$A91,СВЦЭМ!$B$39:$B$782,Q$83)+'СЕТ СН'!$H$14+СВЦЭМ!$D$10+'СЕТ СН'!$H$5-'СЕТ СН'!$H$24</f>
        <v>2936.28415976</v>
      </c>
      <c r="R91" s="36">
        <f>SUMIFS(СВЦЭМ!$D$39:$D$782,СВЦЭМ!$A$39:$A$782,$A91,СВЦЭМ!$B$39:$B$782,R$83)+'СЕТ СН'!$H$14+СВЦЭМ!$D$10+'СЕТ СН'!$H$5-'СЕТ СН'!$H$24</f>
        <v>2935.1789780300001</v>
      </c>
      <c r="S91" s="36">
        <f>SUMIFS(СВЦЭМ!$D$39:$D$782,СВЦЭМ!$A$39:$A$782,$A91,СВЦЭМ!$B$39:$B$782,S$83)+'СЕТ СН'!$H$14+СВЦЭМ!$D$10+'СЕТ СН'!$H$5-'СЕТ СН'!$H$24</f>
        <v>2906.8460000200002</v>
      </c>
      <c r="T91" s="36">
        <f>SUMIFS(СВЦЭМ!$D$39:$D$782,СВЦЭМ!$A$39:$A$782,$A91,СВЦЭМ!$B$39:$B$782,T$83)+'СЕТ СН'!$H$14+СВЦЭМ!$D$10+'СЕТ СН'!$H$5-'СЕТ СН'!$H$24</f>
        <v>2873.0395764599998</v>
      </c>
      <c r="U91" s="36">
        <f>SUMIFS(СВЦЭМ!$D$39:$D$782,СВЦЭМ!$A$39:$A$782,$A91,СВЦЭМ!$B$39:$B$782,U$83)+'СЕТ СН'!$H$14+СВЦЭМ!$D$10+'СЕТ СН'!$H$5-'СЕТ СН'!$H$24</f>
        <v>2871.1172529400001</v>
      </c>
      <c r="V91" s="36">
        <f>SUMIFS(СВЦЭМ!$D$39:$D$782,СВЦЭМ!$A$39:$A$782,$A91,СВЦЭМ!$B$39:$B$782,V$83)+'СЕТ СН'!$H$14+СВЦЭМ!$D$10+'СЕТ СН'!$H$5-'СЕТ СН'!$H$24</f>
        <v>2863.7234894399999</v>
      </c>
      <c r="W91" s="36">
        <f>SUMIFS(СВЦЭМ!$D$39:$D$782,СВЦЭМ!$A$39:$A$782,$A91,СВЦЭМ!$B$39:$B$782,W$83)+'СЕТ СН'!$H$14+СВЦЭМ!$D$10+'СЕТ СН'!$H$5-'СЕТ СН'!$H$24</f>
        <v>2858.4266574100002</v>
      </c>
      <c r="X91" s="36">
        <f>SUMIFS(СВЦЭМ!$D$39:$D$782,СВЦЭМ!$A$39:$A$782,$A91,СВЦЭМ!$B$39:$B$782,X$83)+'СЕТ СН'!$H$14+СВЦЭМ!$D$10+'СЕТ СН'!$H$5-'СЕТ СН'!$H$24</f>
        <v>2889.7261642799999</v>
      </c>
      <c r="Y91" s="36">
        <f>SUMIFS(СВЦЭМ!$D$39:$D$782,СВЦЭМ!$A$39:$A$782,$A91,СВЦЭМ!$B$39:$B$782,Y$83)+'СЕТ СН'!$H$14+СВЦЭМ!$D$10+'СЕТ СН'!$H$5-'СЕТ СН'!$H$24</f>
        <v>2948.9858207500001</v>
      </c>
    </row>
    <row r="92" spans="1:27" ht="15.75" x14ac:dyDescent="0.2">
      <c r="A92" s="35">
        <f t="shared" si="2"/>
        <v>44448</v>
      </c>
      <c r="B92" s="36">
        <f>SUMIFS(СВЦЭМ!$D$39:$D$782,СВЦЭМ!$A$39:$A$782,$A92,СВЦЭМ!$B$39:$B$782,B$83)+'СЕТ СН'!$H$14+СВЦЭМ!$D$10+'СЕТ СН'!$H$5-'СЕТ СН'!$H$24</f>
        <v>3062.5529548</v>
      </c>
      <c r="C92" s="36">
        <f>SUMIFS(СВЦЭМ!$D$39:$D$782,СВЦЭМ!$A$39:$A$782,$A92,СВЦЭМ!$B$39:$B$782,C$83)+'СЕТ СН'!$H$14+СВЦЭМ!$D$10+'СЕТ СН'!$H$5-'СЕТ СН'!$H$24</f>
        <v>3150.7037111199998</v>
      </c>
      <c r="D92" s="36">
        <f>SUMIFS(СВЦЭМ!$D$39:$D$782,СВЦЭМ!$A$39:$A$782,$A92,СВЦЭМ!$B$39:$B$782,D$83)+'СЕТ СН'!$H$14+СВЦЭМ!$D$10+'СЕТ СН'!$H$5-'СЕТ СН'!$H$24</f>
        <v>3215.8534972999996</v>
      </c>
      <c r="E92" s="36">
        <f>SUMIFS(СВЦЭМ!$D$39:$D$782,СВЦЭМ!$A$39:$A$782,$A92,СВЦЭМ!$B$39:$B$782,E$83)+'СЕТ СН'!$H$14+СВЦЭМ!$D$10+'СЕТ СН'!$H$5-'СЕТ СН'!$H$24</f>
        <v>3232.71551249</v>
      </c>
      <c r="F92" s="36">
        <f>SUMIFS(СВЦЭМ!$D$39:$D$782,СВЦЭМ!$A$39:$A$782,$A92,СВЦЭМ!$B$39:$B$782,F$83)+'СЕТ СН'!$H$14+СВЦЭМ!$D$10+'СЕТ СН'!$H$5-'СЕТ СН'!$H$24</f>
        <v>3239.4506228700002</v>
      </c>
      <c r="G92" s="36">
        <f>SUMIFS(СВЦЭМ!$D$39:$D$782,СВЦЭМ!$A$39:$A$782,$A92,СВЦЭМ!$B$39:$B$782,G$83)+'СЕТ СН'!$H$14+СВЦЭМ!$D$10+'СЕТ СН'!$H$5-'СЕТ СН'!$H$24</f>
        <v>3221.1321894499997</v>
      </c>
      <c r="H92" s="36">
        <f>SUMIFS(СВЦЭМ!$D$39:$D$782,СВЦЭМ!$A$39:$A$782,$A92,СВЦЭМ!$B$39:$B$782,H$83)+'СЕТ СН'!$H$14+СВЦЭМ!$D$10+'СЕТ СН'!$H$5-'СЕТ СН'!$H$24</f>
        <v>3156.6676429099998</v>
      </c>
      <c r="I92" s="36">
        <f>SUMIFS(СВЦЭМ!$D$39:$D$782,СВЦЭМ!$A$39:$A$782,$A92,СВЦЭМ!$B$39:$B$782,I$83)+'СЕТ СН'!$H$14+СВЦЭМ!$D$10+'СЕТ СН'!$H$5-'СЕТ СН'!$H$24</f>
        <v>3053.5367757499998</v>
      </c>
      <c r="J92" s="36">
        <f>SUMIFS(СВЦЭМ!$D$39:$D$782,СВЦЭМ!$A$39:$A$782,$A92,СВЦЭМ!$B$39:$B$782,J$83)+'СЕТ СН'!$H$14+СВЦЭМ!$D$10+'СЕТ СН'!$H$5-'СЕТ СН'!$H$24</f>
        <v>2958.7772688200002</v>
      </c>
      <c r="K92" s="36">
        <f>SUMIFS(СВЦЭМ!$D$39:$D$782,СВЦЭМ!$A$39:$A$782,$A92,СВЦЭМ!$B$39:$B$782,K$83)+'СЕТ СН'!$H$14+СВЦЭМ!$D$10+'СЕТ СН'!$H$5-'СЕТ СН'!$H$24</f>
        <v>2920.5611658799999</v>
      </c>
      <c r="L92" s="36">
        <f>SUMIFS(СВЦЭМ!$D$39:$D$782,СВЦЭМ!$A$39:$A$782,$A92,СВЦЭМ!$B$39:$B$782,L$83)+'СЕТ СН'!$H$14+СВЦЭМ!$D$10+'СЕТ СН'!$H$5-'СЕТ СН'!$H$24</f>
        <v>2912.5065228900003</v>
      </c>
      <c r="M92" s="36">
        <f>SUMIFS(СВЦЭМ!$D$39:$D$782,СВЦЭМ!$A$39:$A$782,$A92,СВЦЭМ!$B$39:$B$782,M$83)+'СЕТ СН'!$H$14+СВЦЭМ!$D$10+'СЕТ СН'!$H$5-'СЕТ СН'!$H$24</f>
        <v>2900.1741542300001</v>
      </c>
      <c r="N92" s="36">
        <f>SUMIFS(СВЦЭМ!$D$39:$D$782,СВЦЭМ!$A$39:$A$782,$A92,СВЦЭМ!$B$39:$B$782,N$83)+'СЕТ СН'!$H$14+СВЦЭМ!$D$10+'СЕТ СН'!$H$5-'СЕТ СН'!$H$24</f>
        <v>2903.7817671299999</v>
      </c>
      <c r="O92" s="36">
        <f>SUMIFS(СВЦЭМ!$D$39:$D$782,СВЦЭМ!$A$39:$A$782,$A92,СВЦЭМ!$B$39:$B$782,O$83)+'СЕТ СН'!$H$14+СВЦЭМ!$D$10+'СЕТ СН'!$H$5-'СЕТ СН'!$H$24</f>
        <v>2933.2630200900003</v>
      </c>
      <c r="P92" s="36">
        <f>SUMIFS(СВЦЭМ!$D$39:$D$782,СВЦЭМ!$A$39:$A$782,$A92,СВЦЭМ!$B$39:$B$782,P$83)+'СЕТ СН'!$H$14+СВЦЭМ!$D$10+'СЕТ СН'!$H$5-'СЕТ СН'!$H$24</f>
        <v>2968.20095072</v>
      </c>
      <c r="Q92" s="36">
        <f>SUMIFS(СВЦЭМ!$D$39:$D$782,СВЦЭМ!$A$39:$A$782,$A92,СВЦЭМ!$B$39:$B$782,Q$83)+'СЕТ СН'!$H$14+СВЦЭМ!$D$10+'СЕТ СН'!$H$5-'СЕТ СН'!$H$24</f>
        <v>2978.1415198099999</v>
      </c>
      <c r="R92" s="36">
        <f>SUMIFS(СВЦЭМ!$D$39:$D$782,СВЦЭМ!$A$39:$A$782,$A92,СВЦЭМ!$B$39:$B$782,R$83)+'СЕТ СН'!$H$14+СВЦЭМ!$D$10+'СЕТ СН'!$H$5-'СЕТ СН'!$H$24</f>
        <v>2968.7087721500002</v>
      </c>
      <c r="S92" s="36">
        <f>SUMIFS(СВЦЭМ!$D$39:$D$782,СВЦЭМ!$A$39:$A$782,$A92,СВЦЭМ!$B$39:$B$782,S$83)+'СЕТ СН'!$H$14+СВЦЭМ!$D$10+'СЕТ СН'!$H$5-'СЕТ СН'!$H$24</f>
        <v>2941.4809841900001</v>
      </c>
      <c r="T92" s="36">
        <f>SUMIFS(СВЦЭМ!$D$39:$D$782,СВЦЭМ!$A$39:$A$782,$A92,СВЦЭМ!$B$39:$B$782,T$83)+'СЕТ СН'!$H$14+СВЦЭМ!$D$10+'СЕТ СН'!$H$5-'СЕТ СН'!$H$24</f>
        <v>2906.4224984699999</v>
      </c>
      <c r="U92" s="36">
        <f>SUMIFS(СВЦЭМ!$D$39:$D$782,СВЦЭМ!$A$39:$A$782,$A92,СВЦЭМ!$B$39:$B$782,U$83)+'СЕТ СН'!$H$14+СВЦЭМ!$D$10+'СЕТ СН'!$H$5-'СЕТ СН'!$H$24</f>
        <v>2892.7656413300001</v>
      </c>
      <c r="V92" s="36">
        <f>SUMIFS(СВЦЭМ!$D$39:$D$782,СВЦЭМ!$A$39:$A$782,$A92,СВЦЭМ!$B$39:$B$782,V$83)+'СЕТ СН'!$H$14+СВЦЭМ!$D$10+'СЕТ СН'!$H$5-'СЕТ СН'!$H$24</f>
        <v>2904.62736898</v>
      </c>
      <c r="W92" s="36">
        <f>SUMIFS(СВЦЭМ!$D$39:$D$782,СВЦЭМ!$A$39:$A$782,$A92,СВЦЭМ!$B$39:$B$782,W$83)+'СЕТ СН'!$H$14+СВЦЭМ!$D$10+'СЕТ СН'!$H$5-'СЕТ СН'!$H$24</f>
        <v>2891.22267878</v>
      </c>
      <c r="X92" s="36">
        <f>SUMIFS(СВЦЭМ!$D$39:$D$782,СВЦЭМ!$A$39:$A$782,$A92,СВЦЭМ!$B$39:$B$782,X$83)+'СЕТ СН'!$H$14+СВЦЭМ!$D$10+'СЕТ СН'!$H$5-'СЕТ СН'!$H$24</f>
        <v>3052.9269917500001</v>
      </c>
      <c r="Y92" s="36">
        <f>SUMIFS(СВЦЭМ!$D$39:$D$782,СВЦЭМ!$A$39:$A$782,$A92,СВЦЭМ!$B$39:$B$782,Y$83)+'СЕТ СН'!$H$14+СВЦЭМ!$D$10+'СЕТ СН'!$H$5-'СЕТ СН'!$H$24</f>
        <v>3038.9177591899997</v>
      </c>
    </row>
    <row r="93" spans="1:27" ht="15.75" x14ac:dyDescent="0.2">
      <c r="A93" s="35">
        <f t="shared" si="2"/>
        <v>44449</v>
      </c>
      <c r="B93" s="36">
        <f>SUMIFS(СВЦЭМ!$D$39:$D$782,СВЦЭМ!$A$39:$A$782,$A93,СВЦЭМ!$B$39:$B$782,B$83)+'СЕТ СН'!$H$14+СВЦЭМ!$D$10+'СЕТ СН'!$H$5-'СЕТ СН'!$H$24</f>
        <v>3019.8358662099999</v>
      </c>
      <c r="C93" s="36">
        <f>SUMIFS(СВЦЭМ!$D$39:$D$782,СВЦЭМ!$A$39:$A$782,$A93,СВЦЭМ!$B$39:$B$782,C$83)+'СЕТ СН'!$H$14+СВЦЭМ!$D$10+'СЕТ СН'!$H$5-'СЕТ СН'!$H$24</f>
        <v>3107.1199939799999</v>
      </c>
      <c r="D93" s="36">
        <f>SUMIFS(СВЦЭМ!$D$39:$D$782,СВЦЭМ!$A$39:$A$782,$A93,СВЦЭМ!$B$39:$B$782,D$83)+'СЕТ СН'!$H$14+СВЦЭМ!$D$10+'СЕТ СН'!$H$5-'СЕТ СН'!$H$24</f>
        <v>3161.7846815399998</v>
      </c>
      <c r="E93" s="36">
        <f>SUMIFS(СВЦЭМ!$D$39:$D$782,СВЦЭМ!$A$39:$A$782,$A93,СВЦЭМ!$B$39:$B$782,E$83)+'СЕТ СН'!$H$14+СВЦЭМ!$D$10+'СЕТ СН'!$H$5-'СЕТ СН'!$H$24</f>
        <v>3189.7498679599998</v>
      </c>
      <c r="F93" s="36">
        <f>SUMIFS(СВЦЭМ!$D$39:$D$782,СВЦЭМ!$A$39:$A$782,$A93,СВЦЭМ!$B$39:$B$782,F$83)+'СЕТ СН'!$H$14+СВЦЭМ!$D$10+'СЕТ СН'!$H$5-'СЕТ СН'!$H$24</f>
        <v>3157.5967597999997</v>
      </c>
      <c r="G93" s="36">
        <f>SUMIFS(СВЦЭМ!$D$39:$D$782,СВЦЭМ!$A$39:$A$782,$A93,СВЦЭМ!$B$39:$B$782,G$83)+'СЕТ СН'!$H$14+СВЦЭМ!$D$10+'СЕТ СН'!$H$5-'СЕТ СН'!$H$24</f>
        <v>3133.4508779799999</v>
      </c>
      <c r="H93" s="36">
        <f>SUMIFS(СВЦЭМ!$D$39:$D$782,СВЦЭМ!$A$39:$A$782,$A93,СВЦЭМ!$B$39:$B$782,H$83)+'СЕТ СН'!$H$14+СВЦЭМ!$D$10+'СЕТ СН'!$H$5-'СЕТ СН'!$H$24</f>
        <v>3070.1294909999997</v>
      </c>
      <c r="I93" s="36">
        <f>SUMIFS(СВЦЭМ!$D$39:$D$782,СВЦЭМ!$A$39:$A$782,$A93,СВЦЭМ!$B$39:$B$782,I$83)+'СЕТ СН'!$H$14+СВЦЭМ!$D$10+'СЕТ СН'!$H$5-'СЕТ СН'!$H$24</f>
        <v>2974.3616225999999</v>
      </c>
      <c r="J93" s="36">
        <f>SUMIFS(СВЦЭМ!$D$39:$D$782,СВЦЭМ!$A$39:$A$782,$A93,СВЦЭМ!$B$39:$B$782,J$83)+'СЕТ СН'!$H$14+СВЦЭМ!$D$10+'СЕТ СН'!$H$5-'СЕТ СН'!$H$24</f>
        <v>2877.3187250400001</v>
      </c>
      <c r="K93" s="36">
        <f>SUMIFS(СВЦЭМ!$D$39:$D$782,СВЦЭМ!$A$39:$A$782,$A93,СВЦЭМ!$B$39:$B$782,K$83)+'СЕТ СН'!$H$14+СВЦЭМ!$D$10+'СЕТ СН'!$H$5-'СЕТ СН'!$H$24</f>
        <v>2845.8676871400003</v>
      </c>
      <c r="L93" s="36">
        <f>SUMIFS(СВЦЭМ!$D$39:$D$782,СВЦЭМ!$A$39:$A$782,$A93,СВЦЭМ!$B$39:$B$782,L$83)+'СЕТ СН'!$H$14+СВЦЭМ!$D$10+'СЕТ СН'!$H$5-'СЕТ СН'!$H$24</f>
        <v>2835.2013670800002</v>
      </c>
      <c r="M93" s="36">
        <f>SUMIFS(СВЦЭМ!$D$39:$D$782,СВЦЭМ!$A$39:$A$782,$A93,СВЦЭМ!$B$39:$B$782,M$83)+'СЕТ СН'!$H$14+СВЦЭМ!$D$10+'СЕТ СН'!$H$5-'СЕТ СН'!$H$24</f>
        <v>2827.1624326299998</v>
      </c>
      <c r="N93" s="36">
        <f>SUMIFS(СВЦЭМ!$D$39:$D$782,СВЦЭМ!$A$39:$A$782,$A93,СВЦЭМ!$B$39:$B$782,N$83)+'СЕТ СН'!$H$14+СВЦЭМ!$D$10+'СЕТ СН'!$H$5-'СЕТ СН'!$H$24</f>
        <v>2832.8047146399999</v>
      </c>
      <c r="O93" s="36">
        <f>SUMIFS(СВЦЭМ!$D$39:$D$782,СВЦЭМ!$A$39:$A$782,$A93,СВЦЭМ!$B$39:$B$782,O$83)+'СЕТ СН'!$H$14+СВЦЭМ!$D$10+'СЕТ СН'!$H$5-'СЕТ СН'!$H$24</f>
        <v>2863.8452984300002</v>
      </c>
      <c r="P93" s="36">
        <f>SUMIFS(СВЦЭМ!$D$39:$D$782,СВЦЭМ!$A$39:$A$782,$A93,СВЦЭМ!$B$39:$B$782,P$83)+'СЕТ СН'!$H$14+СВЦЭМ!$D$10+'СЕТ СН'!$H$5-'СЕТ СН'!$H$24</f>
        <v>2883.6036651599998</v>
      </c>
      <c r="Q93" s="36">
        <f>SUMIFS(СВЦЭМ!$D$39:$D$782,СВЦЭМ!$A$39:$A$782,$A93,СВЦЭМ!$B$39:$B$782,Q$83)+'СЕТ СН'!$H$14+СВЦЭМ!$D$10+'СЕТ СН'!$H$5-'СЕТ СН'!$H$24</f>
        <v>2899.7513186900001</v>
      </c>
      <c r="R93" s="36">
        <f>SUMIFS(СВЦЭМ!$D$39:$D$782,СВЦЭМ!$A$39:$A$782,$A93,СВЦЭМ!$B$39:$B$782,R$83)+'СЕТ СН'!$H$14+СВЦЭМ!$D$10+'СЕТ СН'!$H$5-'СЕТ СН'!$H$24</f>
        <v>2904.06601783</v>
      </c>
      <c r="S93" s="36">
        <f>SUMIFS(СВЦЭМ!$D$39:$D$782,СВЦЭМ!$A$39:$A$782,$A93,СВЦЭМ!$B$39:$B$782,S$83)+'СЕТ СН'!$H$14+СВЦЭМ!$D$10+'СЕТ СН'!$H$5-'СЕТ СН'!$H$24</f>
        <v>2880.7968473800001</v>
      </c>
      <c r="T93" s="36">
        <f>SUMIFS(СВЦЭМ!$D$39:$D$782,СВЦЭМ!$A$39:$A$782,$A93,СВЦЭМ!$B$39:$B$782,T$83)+'СЕТ СН'!$H$14+СВЦЭМ!$D$10+'СЕТ СН'!$H$5-'СЕТ СН'!$H$24</f>
        <v>2841.9654508900003</v>
      </c>
      <c r="U93" s="36">
        <f>SUMIFS(СВЦЭМ!$D$39:$D$782,СВЦЭМ!$A$39:$A$782,$A93,СВЦЭМ!$B$39:$B$782,U$83)+'СЕТ СН'!$H$14+СВЦЭМ!$D$10+'СЕТ СН'!$H$5-'СЕТ СН'!$H$24</f>
        <v>2812.58348553</v>
      </c>
      <c r="V93" s="36">
        <f>SUMIFS(СВЦЭМ!$D$39:$D$782,СВЦЭМ!$A$39:$A$782,$A93,СВЦЭМ!$B$39:$B$782,V$83)+'СЕТ СН'!$H$14+СВЦЭМ!$D$10+'СЕТ СН'!$H$5-'СЕТ СН'!$H$24</f>
        <v>2822.4499703700003</v>
      </c>
      <c r="W93" s="36">
        <f>SUMIFS(СВЦЭМ!$D$39:$D$782,СВЦЭМ!$A$39:$A$782,$A93,СВЦЭМ!$B$39:$B$782,W$83)+'СЕТ СН'!$H$14+СВЦЭМ!$D$10+'СЕТ СН'!$H$5-'СЕТ СН'!$H$24</f>
        <v>2812.6667206299999</v>
      </c>
      <c r="X93" s="36">
        <f>SUMIFS(СВЦЭМ!$D$39:$D$782,СВЦЭМ!$A$39:$A$782,$A93,СВЦЭМ!$B$39:$B$782,X$83)+'СЕТ СН'!$H$14+СВЦЭМ!$D$10+'СЕТ СН'!$H$5-'СЕТ СН'!$H$24</f>
        <v>2833.2083698500001</v>
      </c>
      <c r="Y93" s="36">
        <f>SUMIFS(СВЦЭМ!$D$39:$D$782,СВЦЭМ!$A$39:$A$782,$A93,СВЦЭМ!$B$39:$B$782,Y$83)+'СЕТ СН'!$H$14+СВЦЭМ!$D$10+'СЕТ СН'!$H$5-'СЕТ СН'!$H$24</f>
        <v>2869.6762643299999</v>
      </c>
    </row>
    <row r="94" spans="1:27" ht="15.75" x14ac:dyDescent="0.2">
      <c r="A94" s="35">
        <f t="shared" si="2"/>
        <v>44450</v>
      </c>
      <c r="B94" s="36">
        <f>SUMIFS(СВЦЭМ!$D$39:$D$782,СВЦЭМ!$A$39:$A$782,$A94,СВЦЭМ!$B$39:$B$782,B$83)+'СЕТ СН'!$H$14+СВЦЭМ!$D$10+'СЕТ СН'!$H$5-'СЕТ СН'!$H$24</f>
        <v>2969.12882846</v>
      </c>
      <c r="C94" s="36">
        <f>SUMIFS(СВЦЭМ!$D$39:$D$782,СВЦЭМ!$A$39:$A$782,$A94,СВЦЭМ!$B$39:$B$782,C$83)+'СЕТ СН'!$H$14+СВЦЭМ!$D$10+'СЕТ СН'!$H$5-'СЕТ СН'!$H$24</f>
        <v>3047.0791631800003</v>
      </c>
      <c r="D94" s="36">
        <f>SUMIFS(СВЦЭМ!$D$39:$D$782,СВЦЭМ!$A$39:$A$782,$A94,СВЦЭМ!$B$39:$B$782,D$83)+'СЕТ СН'!$H$14+СВЦЭМ!$D$10+'СЕТ СН'!$H$5-'СЕТ СН'!$H$24</f>
        <v>3103.8218253599998</v>
      </c>
      <c r="E94" s="36">
        <f>SUMIFS(СВЦЭМ!$D$39:$D$782,СВЦЭМ!$A$39:$A$782,$A94,СВЦЭМ!$B$39:$B$782,E$83)+'СЕТ СН'!$H$14+СВЦЭМ!$D$10+'СЕТ СН'!$H$5-'СЕТ СН'!$H$24</f>
        <v>3130.4885752599998</v>
      </c>
      <c r="F94" s="36">
        <f>SUMIFS(СВЦЭМ!$D$39:$D$782,СВЦЭМ!$A$39:$A$782,$A94,СВЦЭМ!$B$39:$B$782,F$83)+'СЕТ СН'!$H$14+СВЦЭМ!$D$10+'СЕТ СН'!$H$5-'СЕТ СН'!$H$24</f>
        <v>3145.0941432600002</v>
      </c>
      <c r="G94" s="36">
        <f>SUMIFS(СВЦЭМ!$D$39:$D$782,СВЦЭМ!$A$39:$A$782,$A94,СВЦЭМ!$B$39:$B$782,G$83)+'СЕТ СН'!$H$14+СВЦЭМ!$D$10+'СЕТ СН'!$H$5-'СЕТ СН'!$H$24</f>
        <v>3132.9750150499999</v>
      </c>
      <c r="H94" s="36">
        <f>SUMIFS(СВЦЭМ!$D$39:$D$782,СВЦЭМ!$A$39:$A$782,$A94,СВЦЭМ!$B$39:$B$782,H$83)+'СЕТ СН'!$H$14+СВЦЭМ!$D$10+'СЕТ СН'!$H$5-'СЕТ СН'!$H$24</f>
        <v>3094.2007058300001</v>
      </c>
      <c r="I94" s="36">
        <f>SUMIFS(СВЦЭМ!$D$39:$D$782,СВЦЭМ!$A$39:$A$782,$A94,СВЦЭМ!$B$39:$B$782,I$83)+'СЕТ СН'!$H$14+СВЦЭМ!$D$10+'СЕТ СН'!$H$5-'СЕТ СН'!$H$24</f>
        <v>3013.8827489200003</v>
      </c>
      <c r="J94" s="36">
        <f>SUMIFS(СВЦЭМ!$D$39:$D$782,СВЦЭМ!$A$39:$A$782,$A94,СВЦЭМ!$B$39:$B$782,J$83)+'СЕТ СН'!$H$14+СВЦЭМ!$D$10+'СЕТ СН'!$H$5-'СЕТ СН'!$H$24</f>
        <v>2925.5072316800001</v>
      </c>
      <c r="K94" s="36">
        <f>SUMIFS(СВЦЭМ!$D$39:$D$782,СВЦЭМ!$A$39:$A$782,$A94,СВЦЭМ!$B$39:$B$782,K$83)+'СЕТ СН'!$H$14+СВЦЭМ!$D$10+'СЕТ СН'!$H$5-'СЕТ СН'!$H$24</f>
        <v>2868.8674287399999</v>
      </c>
      <c r="L94" s="36">
        <f>SUMIFS(СВЦЭМ!$D$39:$D$782,СВЦЭМ!$A$39:$A$782,$A94,СВЦЭМ!$B$39:$B$782,L$83)+'СЕТ СН'!$H$14+СВЦЭМ!$D$10+'СЕТ СН'!$H$5-'СЕТ СН'!$H$24</f>
        <v>2864.0762708900002</v>
      </c>
      <c r="M94" s="36">
        <f>SUMIFS(СВЦЭМ!$D$39:$D$782,СВЦЭМ!$A$39:$A$782,$A94,СВЦЭМ!$B$39:$B$782,M$83)+'СЕТ СН'!$H$14+СВЦЭМ!$D$10+'СЕТ СН'!$H$5-'СЕТ СН'!$H$24</f>
        <v>2850.4210953900001</v>
      </c>
      <c r="N94" s="36">
        <f>SUMIFS(СВЦЭМ!$D$39:$D$782,СВЦЭМ!$A$39:$A$782,$A94,СВЦЭМ!$B$39:$B$782,N$83)+'СЕТ СН'!$H$14+СВЦЭМ!$D$10+'СЕТ СН'!$H$5-'СЕТ СН'!$H$24</f>
        <v>2849.6852187899999</v>
      </c>
      <c r="O94" s="36">
        <f>SUMIFS(СВЦЭМ!$D$39:$D$782,СВЦЭМ!$A$39:$A$782,$A94,СВЦЭМ!$B$39:$B$782,O$83)+'СЕТ СН'!$H$14+СВЦЭМ!$D$10+'СЕТ СН'!$H$5-'СЕТ СН'!$H$24</f>
        <v>2870.4299026600002</v>
      </c>
      <c r="P94" s="36">
        <f>SUMIFS(СВЦЭМ!$D$39:$D$782,СВЦЭМ!$A$39:$A$782,$A94,СВЦЭМ!$B$39:$B$782,P$83)+'СЕТ СН'!$H$14+СВЦЭМ!$D$10+'СЕТ СН'!$H$5-'СЕТ СН'!$H$24</f>
        <v>2903.8185136900001</v>
      </c>
      <c r="Q94" s="36">
        <f>SUMIFS(СВЦЭМ!$D$39:$D$782,СВЦЭМ!$A$39:$A$782,$A94,СВЦЭМ!$B$39:$B$782,Q$83)+'СЕТ СН'!$H$14+СВЦЭМ!$D$10+'СЕТ СН'!$H$5-'СЕТ СН'!$H$24</f>
        <v>2926.2496346100002</v>
      </c>
      <c r="R94" s="36">
        <f>SUMIFS(СВЦЭМ!$D$39:$D$782,СВЦЭМ!$A$39:$A$782,$A94,СВЦЭМ!$B$39:$B$782,R$83)+'СЕТ СН'!$H$14+СВЦЭМ!$D$10+'СЕТ СН'!$H$5-'СЕТ СН'!$H$24</f>
        <v>2922.9191870099999</v>
      </c>
      <c r="S94" s="36">
        <f>SUMIFS(СВЦЭМ!$D$39:$D$782,СВЦЭМ!$A$39:$A$782,$A94,СВЦЭМ!$B$39:$B$782,S$83)+'СЕТ СН'!$H$14+СВЦЭМ!$D$10+'СЕТ СН'!$H$5-'СЕТ СН'!$H$24</f>
        <v>2910.8703492700001</v>
      </c>
      <c r="T94" s="36">
        <f>SUMIFS(СВЦЭМ!$D$39:$D$782,СВЦЭМ!$A$39:$A$782,$A94,СВЦЭМ!$B$39:$B$782,T$83)+'СЕТ СН'!$H$14+СВЦЭМ!$D$10+'СЕТ СН'!$H$5-'СЕТ СН'!$H$24</f>
        <v>2863.64409918</v>
      </c>
      <c r="U94" s="36">
        <f>SUMIFS(СВЦЭМ!$D$39:$D$782,СВЦЭМ!$A$39:$A$782,$A94,СВЦЭМ!$B$39:$B$782,U$83)+'СЕТ СН'!$H$14+СВЦЭМ!$D$10+'СЕТ СН'!$H$5-'СЕТ СН'!$H$24</f>
        <v>2827.5235490700002</v>
      </c>
      <c r="V94" s="36">
        <f>SUMIFS(СВЦЭМ!$D$39:$D$782,СВЦЭМ!$A$39:$A$782,$A94,СВЦЭМ!$B$39:$B$782,V$83)+'СЕТ СН'!$H$14+СВЦЭМ!$D$10+'СЕТ СН'!$H$5-'СЕТ СН'!$H$24</f>
        <v>2822.1659794400002</v>
      </c>
      <c r="W94" s="36">
        <f>SUMIFS(СВЦЭМ!$D$39:$D$782,СВЦЭМ!$A$39:$A$782,$A94,СВЦЭМ!$B$39:$B$782,W$83)+'СЕТ СН'!$H$14+СВЦЭМ!$D$10+'СЕТ СН'!$H$5-'СЕТ СН'!$H$24</f>
        <v>2837.3824082599999</v>
      </c>
      <c r="X94" s="36">
        <f>SUMIFS(СВЦЭМ!$D$39:$D$782,СВЦЭМ!$A$39:$A$782,$A94,СВЦЭМ!$B$39:$B$782,X$83)+'СЕТ СН'!$H$14+СВЦЭМ!$D$10+'СЕТ СН'!$H$5-'СЕТ СН'!$H$24</f>
        <v>2882.4114781100002</v>
      </c>
      <c r="Y94" s="36">
        <f>SUMIFS(СВЦЭМ!$D$39:$D$782,СВЦЭМ!$A$39:$A$782,$A94,СВЦЭМ!$B$39:$B$782,Y$83)+'СЕТ СН'!$H$14+СВЦЭМ!$D$10+'СЕТ СН'!$H$5-'СЕТ СН'!$H$24</f>
        <v>2945.6175309300002</v>
      </c>
    </row>
    <row r="95" spans="1:27" ht="15.75" x14ac:dyDescent="0.2">
      <c r="A95" s="35">
        <f t="shared" si="2"/>
        <v>44451</v>
      </c>
      <c r="B95" s="36">
        <f>SUMIFS(СВЦЭМ!$D$39:$D$782,СВЦЭМ!$A$39:$A$782,$A95,СВЦЭМ!$B$39:$B$782,B$83)+'СЕТ СН'!$H$14+СВЦЭМ!$D$10+'СЕТ СН'!$H$5-'СЕТ СН'!$H$24</f>
        <v>2983.87769807</v>
      </c>
      <c r="C95" s="36">
        <f>SUMIFS(СВЦЭМ!$D$39:$D$782,СВЦЭМ!$A$39:$A$782,$A95,СВЦЭМ!$B$39:$B$782,C$83)+'СЕТ СН'!$H$14+СВЦЭМ!$D$10+'СЕТ СН'!$H$5-'СЕТ СН'!$H$24</f>
        <v>3054.30750597</v>
      </c>
      <c r="D95" s="36">
        <f>SUMIFS(СВЦЭМ!$D$39:$D$782,СВЦЭМ!$A$39:$A$782,$A95,СВЦЭМ!$B$39:$B$782,D$83)+'СЕТ СН'!$H$14+СВЦЭМ!$D$10+'СЕТ СН'!$H$5-'СЕТ СН'!$H$24</f>
        <v>3102.8414432</v>
      </c>
      <c r="E95" s="36">
        <f>SUMIFS(СВЦЭМ!$D$39:$D$782,СВЦЭМ!$A$39:$A$782,$A95,СВЦЭМ!$B$39:$B$782,E$83)+'СЕТ СН'!$H$14+СВЦЭМ!$D$10+'СЕТ СН'!$H$5-'СЕТ СН'!$H$24</f>
        <v>3131.65379115</v>
      </c>
      <c r="F95" s="36">
        <f>SUMIFS(СВЦЭМ!$D$39:$D$782,СВЦЭМ!$A$39:$A$782,$A95,СВЦЭМ!$B$39:$B$782,F$83)+'СЕТ СН'!$H$14+СВЦЭМ!$D$10+'СЕТ СН'!$H$5-'СЕТ СН'!$H$24</f>
        <v>3152.23649742</v>
      </c>
      <c r="G95" s="36">
        <f>SUMIFS(СВЦЭМ!$D$39:$D$782,СВЦЭМ!$A$39:$A$782,$A95,СВЦЭМ!$B$39:$B$782,G$83)+'СЕТ СН'!$H$14+СВЦЭМ!$D$10+'СЕТ СН'!$H$5-'СЕТ СН'!$H$24</f>
        <v>3145.4347197299999</v>
      </c>
      <c r="H95" s="36">
        <f>SUMIFS(СВЦЭМ!$D$39:$D$782,СВЦЭМ!$A$39:$A$782,$A95,СВЦЭМ!$B$39:$B$782,H$83)+'СЕТ СН'!$H$14+СВЦЭМ!$D$10+'СЕТ СН'!$H$5-'СЕТ СН'!$H$24</f>
        <v>3110.94748609</v>
      </c>
      <c r="I95" s="36">
        <f>SUMIFS(СВЦЭМ!$D$39:$D$782,СВЦЭМ!$A$39:$A$782,$A95,СВЦЭМ!$B$39:$B$782,I$83)+'СЕТ СН'!$H$14+СВЦЭМ!$D$10+'СЕТ СН'!$H$5-'СЕТ СН'!$H$24</f>
        <v>3032.8500925899998</v>
      </c>
      <c r="J95" s="36">
        <f>SUMIFS(СВЦЭМ!$D$39:$D$782,СВЦЭМ!$A$39:$A$782,$A95,СВЦЭМ!$B$39:$B$782,J$83)+'СЕТ СН'!$H$14+СВЦЭМ!$D$10+'СЕТ СН'!$H$5-'СЕТ СН'!$H$24</f>
        <v>2961.17487312</v>
      </c>
      <c r="K95" s="36">
        <f>SUMIFS(СВЦЭМ!$D$39:$D$782,СВЦЭМ!$A$39:$A$782,$A95,СВЦЭМ!$B$39:$B$782,K$83)+'СЕТ СН'!$H$14+СВЦЭМ!$D$10+'СЕТ СН'!$H$5-'СЕТ СН'!$H$24</f>
        <v>2900.4787454699999</v>
      </c>
      <c r="L95" s="36">
        <f>SUMIFS(СВЦЭМ!$D$39:$D$782,СВЦЭМ!$A$39:$A$782,$A95,СВЦЭМ!$B$39:$B$782,L$83)+'СЕТ СН'!$H$14+СВЦЭМ!$D$10+'СЕТ СН'!$H$5-'СЕТ СН'!$H$24</f>
        <v>2872.4550826099999</v>
      </c>
      <c r="M95" s="36">
        <f>SUMIFS(СВЦЭМ!$D$39:$D$782,СВЦЭМ!$A$39:$A$782,$A95,СВЦЭМ!$B$39:$B$782,M$83)+'СЕТ СН'!$H$14+СВЦЭМ!$D$10+'СЕТ СН'!$H$5-'СЕТ СН'!$H$24</f>
        <v>2864.6278151000001</v>
      </c>
      <c r="N95" s="36">
        <f>SUMIFS(СВЦЭМ!$D$39:$D$782,СВЦЭМ!$A$39:$A$782,$A95,СВЦЭМ!$B$39:$B$782,N$83)+'СЕТ СН'!$H$14+СВЦЭМ!$D$10+'СЕТ СН'!$H$5-'СЕТ СН'!$H$24</f>
        <v>2863.4384553700002</v>
      </c>
      <c r="O95" s="36">
        <f>SUMIFS(СВЦЭМ!$D$39:$D$782,СВЦЭМ!$A$39:$A$782,$A95,СВЦЭМ!$B$39:$B$782,O$83)+'СЕТ СН'!$H$14+СВЦЭМ!$D$10+'СЕТ СН'!$H$5-'СЕТ СН'!$H$24</f>
        <v>2896.7766289900001</v>
      </c>
      <c r="P95" s="36">
        <f>SUMIFS(СВЦЭМ!$D$39:$D$782,СВЦЭМ!$A$39:$A$782,$A95,СВЦЭМ!$B$39:$B$782,P$83)+'СЕТ СН'!$H$14+СВЦЭМ!$D$10+'СЕТ СН'!$H$5-'СЕТ СН'!$H$24</f>
        <v>2928.2099870900001</v>
      </c>
      <c r="Q95" s="36">
        <f>SUMIFS(СВЦЭМ!$D$39:$D$782,СВЦЭМ!$A$39:$A$782,$A95,СВЦЭМ!$B$39:$B$782,Q$83)+'СЕТ СН'!$H$14+СВЦЭМ!$D$10+'СЕТ СН'!$H$5-'СЕТ СН'!$H$24</f>
        <v>2944.9573060399998</v>
      </c>
      <c r="R95" s="36">
        <f>SUMIFS(СВЦЭМ!$D$39:$D$782,СВЦЭМ!$A$39:$A$782,$A95,СВЦЭМ!$B$39:$B$782,R$83)+'СЕТ СН'!$H$14+СВЦЭМ!$D$10+'СЕТ СН'!$H$5-'СЕТ СН'!$H$24</f>
        <v>2933.31771355</v>
      </c>
      <c r="S95" s="36">
        <f>SUMIFS(СВЦЭМ!$D$39:$D$782,СВЦЭМ!$A$39:$A$782,$A95,СВЦЭМ!$B$39:$B$782,S$83)+'СЕТ СН'!$H$14+СВЦЭМ!$D$10+'СЕТ СН'!$H$5-'СЕТ СН'!$H$24</f>
        <v>2897.8970947500002</v>
      </c>
      <c r="T95" s="36">
        <f>SUMIFS(СВЦЭМ!$D$39:$D$782,СВЦЭМ!$A$39:$A$782,$A95,СВЦЭМ!$B$39:$B$782,T$83)+'СЕТ СН'!$H$14+СВЦЭМ!$D$10+'СЕТ СН'!$H$5-'СЕТ СН'!$H$24</f>
        <v>2858.13915056</v>
      </c>
      <c r="U95" s="36">
        <f>SUMIFS(СВЦЭМ!$D$39:$D$782,СВЦЭМ!$A$39:$A$782,$A95,СВЦЭМ!$B$39:$B$782,U$83)+'СЕТ СН'!$H$14+СВЦЭМ!$D$10+'СЕТ СН'!$H$5-'СЕТ СН'!$H$24</f>
        <v>2814.4912072299999</v>
      </c>
      <c r="V95" s="36">
        <f>SUMIFS(СВЦЭМ!$D$39:$D$782,СВЦЭМ!$A$39:$A$782,$A95,СВЦЭМ!$B$39:$B$782,V$83)+'СЕТ СН'!$H$14+СВЦЭМ!$D$10+'СЕТ СН'!$H$5-'СЕТ СН'!$H$24</f>
        <v>2828.54798944</v>
      </c>
      <c r="W95" s="36">
        <f>SUMIFS(СВЦЭМ!$D$39:$D$782,СВЦЭМ!$A$39:$A$782,$A95,СВЦЭМ!$B$39:$B$782,W$83)+'СЕТ СН'!$H$14+СВЦЭМ!$D$10+'СЕТ СН'!$H$5-'СЕТ СН'!$H$24</f>
        <v>2824.7412972500001</v>
      </c>
      <c r="X95" s="36">
        <f>SUMIFS(СВЦЭМ!$D$39:$D$782,СВЦЭМ!$A$39:$A$782,$A95,СВЦЭМ!$B$39:$B$782,X$83)+'СЕТ СН'!$H$14+СВЦЭМ!$D$10+'СЕТ СН'!$H$5-'СЕТ СН'!$H$24</f>
        <v>2837.68382122</v>
      </c>
      <c r="Y95" s="36">
        <f>SUMIFS(СВЦЭМ!$D$39:$D$782,СВЦЭМ!$A$39:$A$782,$A95,СВЦЭМ!$B$39:$B$782,Y$83)+'СЕТ СН'!$H$14+СВЦЭМ!$D$10+'СЕТ СН'!$H$5-'СЕТ СН'!$H$24</f>
        <v>2914.7997271599997</v>
      </c>
    </row>
    <row r="96" spans="1:27" ht="15.75" x14ac:dyDescent="0.2">
      <c r="A96" s="35">
        <f t="shared" si="2"/>
        <v>44452</v>
      </c>
      <c r="B96" s="36">
        <f>SUMIFS(СВЦЭМ!$D$39:$D$782,СВЦЭМ!$A$39:$A$782,$A96,СВЦЭМ!$B$39:$B$782,B$83)+'СЕТ СН'!$H$14+СВЦЭМ!$D$10+'СЕТ СН'!$H$5-'СЕТ СН'!$H$24</f>
        <v>2996.8261517599999</v>
      </c>
      <c r="C96" s="36">
        <f>SUMIFS(СВЦЭМ!$D$39:$D$782,СВЦЭМ!$A$39:$A$782,$A96,СВЦЭМ!$B$39:$B$782,C$83)+'СЕТ СН'!$H$14+СВЦЭМ!$D$10+'СЕТ СН'!$H$5-'СЕТ СН'!$H$24</f>
        <v>3080.3678243300001</v>
      </c>
      <c r="D96" s="36">
        <f>SUMIFS(СВЦЭМ!$D$39:$D$782,СВЦЭМ!$A$39:$A$782,$A96,СВЦЭМ!$B$39:$B$782,D$83)+'СЕТ СН'!$H$14+СВЦЭМ!$D$10+'СЕТ СН'!$H$5-'СЕТ СН'!$H$24</f>
        <v>3144.4220636399996</v>
      </c>
      <c r="E96" s="36">
        <f>SUMIFS(СВЦЭМ!$D$39:$D$782,СВЦЭМ!$A$39:$A$782,$A96,СВЦЭМ!$B$39:$B$782,E$83)+'СЕТ СН'!$H$14+СВЦЭМ!$D$10+'СЕТ СН'!$H$5-'СЕТ СН'!$H$24</f>
        <v>3167.71301756</v>
      </c>
      <c r="F96" s="36">
        <f>SUMIFS(СВЦЭМ!$D$39:$D$782,СВЦЭМ!$A$39:$A$782,$A96,СВЦЭМ!$B$39:$B$782,F$83)+'СЕТ СН'!$H$14+СВЦЭМ!$D$10+'СЕТ СН'!$H$5-'СЕТ СН'!$H$24</f>
        <v>3177.50895429</v>
      </c>
      <c r="G96" s="36">
        <f>SUMIFS(СВЦЭМ!$D$39:$D$782,СВЦЭМ!$A$39:$A$782,$A96,СВЦЭМ!$B$39:$B$782,G$83)+'СЕТ СН'!$H$14+СВЦЭМ!$D$10+'СЕТ СН'!$H$5-'СЕТ СН'!$H$24</f>
        <v>3154.2061648199997</v>
      </c>
      <c r="H96" s="36">
        <f>SUMIFS(СВЦЭМ!$D$39:$D$782,СВЦЭМ!$A$39:$A$782,$A96,СВЦЭМ!$B$39:$B$782,H$83)+'СЕТ СН'!$H$14+СВЦЭМ!$D$10+'СЕТ СН'!$H$5-'СЕТ СН'!$H$24</f>
        <v>3075.5881760100001</v>
      </c>
      <c r="I96" s="36">
        <f>SUMIFS(СВЦЭМ!$D$39:$D$782,СВЦЭМ!$A$39:$A$782,$A96,СВЦЭМ!$B$39:$B$782,I$83)+'СЕТ СН'!$H$14+СВЦЭМ!$D$10+'СЕТ СН'!$H$5-'СЕТ СН'!$H$24</f>
        <v>2979.5048306899998</v>
      </c>
      <c r="J96" s="36">
        <f>SUMIFS(СВЦЭМ!$D$39:$D$782,СВЦЭМ!$A$39:$A$782,$A96,СВЦЭМ!$B$39:$B$782,J$83)+'СЕТ СН'!$H$14+СВЦЭМ!$D$10+'СЕТ СН'!$H$5-'СЕТ СН'!$H$24</f>
        <v>2948.3332765800001</v>
      </c>
      <c r="K96" s="36">
        <f>SUMIFS(СВЦЭМ!$D$39:$D$782,СВЦЭМ!$A$39:$A$782,$A96,СВЦЭМ!$B$39:$B$782,K$83)+'СЕТ СН'!$H$14+СВЦЭМ!$D$10+'СЕТ СН'!$H$5-'СЕТ СН'!$H$24</f>
        <v>2931.01057524</v>
      </c>
      <c r="L96" s="36">
        <f>SUMIFS(СВЦЭМ!$D$39:$D$782,СВЦЭМ!$A$39:$A$782,$A96,СВЦЭМ!$B$39:$B$782,L$83)+'СЕТ СН'!$H$14+СВЦЭМ!$D$10+'СЕТ СН'!$H$5-'СЕТ СН'!$H$24</f>
        <v>2925.3546898200002</v>
      </c>
      <c r="M96" s="36">
        <f>SUMIFS(СВЦЭМ!$D$39:$D$782,СВЦЭМ!$A$39:$A$782,$A96,СВЦЭМ!$B$39:$B$782,M$83)+'СЕТ СН'!$H$14+СВЦЭМ!$D$10+'СЕТ СН'!$H$5-'СЕТ СН'!$H$24</f>
        <v>2922.4464085700001</v>
      </c>
      <c r="N96" s="36">
        <f>SUMIFS(СВЦЭМ!$D$39:$D$782,СВЦЭМ!$A$39:$A$782,$A96,СВЦЭМ!$B$39:$B$782,N$83)+'СЕТ СН'!$H$14+СВЦЭМ!$D$10+'СЕТ СН'!$H$5-'СЕТ СН'!$H$24</f>
        <v>2900.6221269899997</v>
      </c>
      <c r="O96" s="36">
        <f>SUMIFS(СВЦЭМ!$D$39:$D$782,СВЦЭМ!$A$39:$A$782,$A96,СВЦЭМ!$B$39:$B$782,O$83)+'СЕТ СН'!$H$14+СВЦЭМ!$D$10+'СЕТ СН'!$H$5-'СЕТ СН'!$H$24</f>
        <v>2906.2879960999999</v>
      </c>
      <c r="P96" s="36">
        <f>SUMIFS(СВЦЭМ!$D$39:$D$782,СВЦЭМ!$A$39:$A$782,$A96,СВЦЭМ!$B$39:$B$782,P$83)+'СЕТ СН'!$H$14+СВЦЭМ!$D$10+'СЕТ СН'!$H$5-'СЕТ СН'!$H$24</f>
        <v>2942.6097433200002</v>
      </c>
      <c r="Q96" s="36">
        <f>SUMIFS(СВЦЭМ!$D$39:$D$782,СВЦЭМ!$A$39:$A$782,$A96,СВЦЭМ!$B$39:$B$782,Q$83)+'СЕТ СН'!$H$14+СВЦЭМ!$D$10+'СЕТ СН'!$H$5-'СЕТ СН'!$H$24</f>
        <v>2950.8256019999999</v>
      </c>
      <c r="R96" s="36">
        <f>SUMIFS(СВЦЭМ!$D$39:$D$782,СВЦЭМ!$A$39:$A$782,$A96,СВЦЭМ!$B$39:$B$782,R$83)+'СЕТ СН'!$H$14+СВЦЭМ!$D$10+'СЕТ СН'!$H$5-'СЕТ СН'!$H$24</f>
        <v>2948.7953786100002</v>
      </c>
      <c r="S96" s="36">
        <f>SUMIFS(СВЦЭМ!$D$39:$D$782,СВЦЭМ!$A$39:$A$782,$A96,СВЦЭМ!$B$39:$B$782,S$83)+'СЕТ СН'!$H$14+СВЦЭМ!$D$10+'СЕТ СН'!$H$5-'СЕТ СН'!$H$24</f>
        <v>2915.1558400700001</v>
      </c>
      <c r="T96" s="36">
        <f>SUMIFS(СВЦЭМ!$D$39:$D$782,СВЦЭМ!$A$39:$A$782,$A96,СВЦЭМ!$B$39:$B$782,T$83)+'СЕТ СН'!$H$14+СВЦЭМ!$D$10+'СЕТ СН'!$H$5-'СЕТ СН'!$H$24</f>
        <v>2865.5813553500002</v>
      </c>
      <c r="U96" s="36">
        <f>SUMIFS(СВЦЭМ!$D$39:$D$782,СВЦЭМ!$A$39:$A$782,$A96,СВЦЭМ!$B$39:$B$782,U$83)+'СЕТ СН'!$H$14+СВЦЭМ!$D$10+'СЕТ СН'!$H$5-'СЕТ СН'!$H$24</f>
        <v>2819.61105262</v>
      </c>
      <c r="V96" s="36">
        <f>SUMIFS(СВЦЭМ!$D$39:$D$782,СВЦЭМ!$A$39:$A$782,$A96,СВЦЭМ!$B$39:$B$782,V$83)+'СЕТ СН'!$H$14+СВЦЭМ!$D$10+'СЕТ СН'!$H$5-'СЕТ СН'!$H$24</f>
        <v>2829.34075708</v>
      </c>
      <c r="W96" s="36">
        <f>SUMIFS(СВЦЭМ!$D$39:$D$782,СВЦЭМ!$A$39:$A$782,$A96,СВЦЭМ!$B$39:$B$782,W$83)+'СЕТ СН'!$H$14+СВЦЭМ!$D$10+'СЕТ СН'!$H$5-'СЕТ СН'!$H$24</f>
        <v>2826.6455977300002</v>
      </c>
      <c r="X96" s="36">
        <f>SUMIFS(СВЦЭМ!$D$39:$D$782,СВЦЭМ!$A$39:$A$782,$A96,СВЦЭМ!$B$39:$B$782,X$83)+'СЕТ СН'!$H$14+СВЦЭМ!$D$10+'СЕТ СН'!$H$5-'СЕТ СН'!$H$24</f>
        <v>2845.8018047599999</v>
      </c>
      <c r="Y96" s="36">
        <f>SUMIFS(СВЦЭМ!$D$39:$D$782,СВЦЭМ!$A$39:$A$782,$A96,СВЦЭМ!$B$39:$B$782,Y$83)+'СЕТ СН'!$H$14+СВЦЭМ!$D$10+'СЕТ СН'!$H$5-'СЕТ СН'!$H$24</f>
        <v>2940.7263491100002</v>
      </c>
    </row>
    <row r="97" spans="1:25" ht="15.75" x14ac:dyDescent="0.2">
      <c r="A97" s="35">
        <f t="shared" si="2"/>
        <v>44453</v>
      </c>
      <c r="B97" s="36">
        <f>SUMIFS(СВЦЭМ!$D$39:$D$782,СВЦЭМ!$A$39:$A$782,$A97,СВЦЭМ!$B$39:$B$782,B$83)+'СЕТ СН'!$H$14+СВЦЭМ!$D$10+'СЕТ СН'!$H$5-'СЕТ СН'!$H$24</f>
        <v>2992.38272383</v>
      </c>
      <c r="C97" s="36">
        <f>SUMIFS(СВЦЭМ!$D$39:$D$782,СВЦЭМ!$A$39:$A$782,$A97,СВЦЭМ!$B$39:$B$782,C$83)+'СЕТ СН'!$H$14+СВЦЭМ!$D$10+'СЕТ СН'!$H$5-'СЕТ СН'!$H$24</f>
        <v>3074.30197271</v>
      </c>
      <c r="D97" s="36">
        <f>SUMIFS(СВЦЭМ!$D$39:$D$782,СВЦЭМ!$A$39:$A$782,$A97,СВЦЭМ!$B$39:$B$782,D$83)+'СЕТ СН'!$H$14+СВЦЭМ!$D$10+'СЕТ СН'!$H$5-'СЕТ СН'!$H$24</f>
        <v>3120.59209212</v>
      </c>
      <c r="E97" s="36">
        <f>SUMIFS(СВЦЭМ!$D$39:$D$782,СВЦЭМ!$A$39:$A$782,$A97,СВЦЭМ!$B$39:$B$782,E$83)+'СЕТ СН'!$H$14+СВЦЭМ!$D$10+'СЕТ СН'!$H$5-'СЕТ СН'!$H$24</f>
        <v>3136.2517589299996</v>
      </c>
      <c r="F97" s="36">
        <f>SUMIFS(СВЦЭМ!$D$39:$D$782,СВЦЭМ!$A$39:$A$782,$A97,СВЦЭМ!$B$39:$B$782,F$83)+'СЕТ СН'!$H$14+СВЦЭМ!$D$10+'СЕТ СН'!$H$5-'СЕТ СН'!$H$24</f>
        <v>3144.2601252099998</v>
      </c>
      <c r="G97" s="36">
        <f>SUMIFS(СВЦЭМ!$D$39:$D$782,СВЦЭМ!$A$39:$A$782,$A97,СВЦЭМ!$B$39:$B$782,G$83)+'СЕТ СН'!$H$14+СВЦЭМ!$D$10+'СЕТ СН'!$H$5-'СЕТ СН'!$H$24</f>
        <v>3113.9286293199998</v>
      </c>
      <c r="H97" s="36">
        <f>SUMIFS(СВЦЭМ!$D$39:$D$782,СВЦЭМ!$A$39:$A$782,$A97,СВЦЭМ!$B$39:$B$782,H$83)+'СЕТ СН'!$H$14+СВЦЭМ!$D$10+'СЕТ СН'!$H$5-'СЕТ СН'!$H$24</f>
        <v>3051.5583811199999</v>
      </c>
      <c r="I97" s="36">
        <f>SUMIFS(СВЦЭМ!$D$39:$D$782,СВЦЭМ!$A$39:$A$782,$A97,СВЦЭМ!$B$39:$B$782,I$83)+'СЕТ СН'!$H$14+СВЦЭМ!$D$10+'СЕТ СН'!$H$5-'СЕТ СН'!$H$24</f>
        <v>2986.1755922299999</v>
      </c>
      <c r="J97" s="36">
        <f>SUMIFS(СВЦЭМ!$D$39:$D$782,СВЦЭМ!$A$39:$A$782,$A97,СВЦЭМ!$B$39:$B$782,J$83)+'СЕТ СН'!$H$14+СВЦЭМ!$D$10+'СЕТ СН'!$H$5-'СЕТ СН'!$H$24</f>
        <v>2935.0045546199999</v>
      </c>
      <c r="K97" s="36">
        <f>SUMIFS(СВЦЭМ!$D$39:$D$782,СВЦЭМ!$A$39:$A$782,$A97,СВЦЭМ!$B$39:$B$782,K$83)+'СЕТ СН'!$H$14+СВЦЭМ!$D$10+'СЕТ СН'!$H$5-'СЕТ СН'!$H$24</f>
        <v>2967.1875897899999</v>
      </c>
      <c r="L97" s="36">
        <f>SUMIFS(СВЦЭМ!$D$39:$D$782,СВЦЭМ!$A$39:$A$782,$A97,СВЦЭМ!$B$39:$B$782,L$83)+'СЕТ СН'!$H$14+СВЦЭМ!$D$10+'СЕТ СН'!$H$5-'СЕТ СН'!$H$24</f>
        <v>2954.4922714899999</v>
      </c>
      <c r="M97" s="36">
        <f>SUMIFS(СВЦЭМ!$D$39:$D$782,СВЦЭМ!$A$39:$A$782,$A97,СВЦЭМ!$B$39:$B$782,M$83)+'СЕТ СН'!$H$14+СВЦЭМ!$D$10+'СЕТ СН'!$H$5-'СЕТ СН'!$H$24</f>
        <v>2964.47901809</v>
      </c>
      <c r="N97" s="36">
        <f>SUMIFS(СВЦЭМ!$D$39:$D$782,СВЦЭМ!$A$39:$A$782,$A97,СВЦЭМ!$B$39:$B$782,N$83)+'СЕТ СН'!$H$14+СВЦЭМ!$D$10+'СЕТ СН'!$H$5-'СЕТ СН'!$H$24</f>
        <v>2919.4703356999999</v>
      </c>
      <c r="O97" s="36">
        <f>SUMIFS(СВЦЭМ!$D$39:$D$782,СВЦЭМ!$A$39:$A$782,$A97,СВЦЭМ!$B$39:$B$782,O$83)+'СЕТ СН'!$H$14+СВЦЭМ!$D$10+'СЕТ СН'!$H$5-'СЕТ СН'!$H$24</f>
        <v>2919.99920307</v>
      </c>
      <c r="P97" s="36">
        <f>SUMIFS(СВЦЭМ!$D$39:$D$782,СВЦЭМ!$A$39:$A$782,$A97,СВЦЭМ!$B$39:$B$782,P$83)+'СЕТ СН'!$H$14+СВЦЭМ!$D$10+'СЕТ СН'!$H$5-'СЕТ СН'!$H$24</f>
        <v>2962.1297925200001</v>
      </c>
      <c r="Q97" s="36">
        <f>SUMIFS(СВЦЭМ!$D$39:$D$782,СВЦЭМ!$A$39:$A$782,$A97,СВЦЭМ!$B$39:$B$782,Q$83)+'СЕТ СН'!$H$14+СВЦЭМ!$D$10+'СЕТ СН'!$H$5-'СЕТ СН'!$H$24</f>
        <v>2978.9765421500001</v>
      </c>
      <c r="R97" s="36">
        <f>SUMIFS(СВЦЭМ!$D$39:$D$782,СВЦЭМ!$A$39:$A$782,$A97,СВЦЭМ!$B$39:$B$782,R$83)+'СЕТ СН'!$H$14+СВЦЭМ!$D$10+'СЕТ СН'!$H$5-'СЕТ СН'!$H$24</f>
        <v>2970.6144190800001</v>
      </c>
      <c r="S97" s="36">
        <f>SUMIFS(СВЦЭМ!$D$39:$D$782,СВЦЭМ!$A$39:$A$782,$A97,СВЦЭМ!$B$39:$B$782,S$83)+'СЕТ СН'!$H$14+СВЦЭМ!$D$10+'СЕТ СН'!$H$5-'СЕТ СН'!$H$24</f>
        <v>2925.5130443500002</v>
      </c>
      <c r="T97" s="36">
        <f>SUMIFS(СВЦЭМ!$D$39:$D$782,СВЦЭМ!$A$39:$A$782,$A97,СВЦЭМ!$B$39:$B$782,T$83)+'СЕТ СН'!$H$14+СВЦЭМ!$D$10+'СЕТ СН'!$H$5-'СЕТ СН'!$H$24</f>
        <v>2948.9044847099999</v>
      </c>
      <c r="U97" s="36">
        <f>SUMIFS(СВЦЭМ!$D$39:$D$782,СВЦЭМ!$A$39:$A$782,$A97,СВЦЭМ!$B$39:$B$782,U$83)+'СЕТ СН'!$H$14+СВЦЭМ!$D$10+'СЕТ СН'!$H$5-'СЕТ СН'!$H$24</f>
        <v>3019.0655614400002</v>
      </c>
      <c r="V97" s="36">
        <f>SUMIFS(СВЦЭМ!$D$39:$D$782,СВЦЭМ!$A$39:$A$782,$A97,СВЦЭМ!$B$39:$B$782,V$83)+'СЕТ СН'!$H$14+СВЦЭМ!$D$10+'СЕТ СН'!$H$5-'СЕТ СН'!$H$24</f>
        <v>3036.6857049600003</v>
      </c>
      <c r="W97" s="36">
        <f>SUMIFS(СВЦЭМ!$D$39:$D$782,СВЦЭМ!$A$39:$A$782,$A97,СВЦЭМ!$B$39:$B$782,W$83)+'СЕТ СН'!$H$14+СВЦЭМ!$D$10+'СЕТ СН'!$H$5-'СЕТ СН'!$H$24</f>
        <v>3022.56580386</v>
      </c>
      <c r="X97" s="36">
        <f>SUMIFS(СВЦЭМ!$D$39:$D$782,СВЦЭМ!$A$39:$A$782,$A97,СВЦЭМ!$B$39:$B$782,X$83)+'СЕТ СН'!$H$14+СВЦЭМ!$D$10+'СЕТ СН'!$H$5-'СЕТ СН'!$H$24</f>
        <v>2967.9369463200001</v>
      </c>
      <c r="Y97" s="36">
        <f>SUMIFS(СВЦЭМ!$D$39:$D$782,СВЦЭМ!$A$39:$A$782,$A97,СВЦЭМ!$B$39:$B$782,Y$83)+'СЕТ СН'!$H$14+СВЦЭМ!$D$10+'СЕТ СН'!$H$5-'СЕТ СН'!$H$24</f>
        <v>2955.8633737300001</v>
      </c>
    </row>
    <row r="98" spans="1:25" ht="15.75" x14ac:dyDescent="0.2">
      <c r="A98" s="35">
        <f t="shared" si="2"/>
        <v>44454</v>
      </c>
      <c r="B98" s="36">
        <f>SUMIFS(СВЦЭМ!$D$39:$D$782,СВЦЭМ!$A$39:$A$782,$A98,СВЦЭМ!$B$39:$B$782,B$83)+'СЕТ СН'!$H$14+СВЦЭМ!$D$10+'СЕТ СН'!$H$5-'СЕТ СН'!$H$24</f>
        <v>3077.7916921799997</v>
      </c>
      <c r="C98" s="36">
        <f>SUMIFS(СВЦЭМ!$D$39:$D$782,СВЦЭМ!$A$39:$A$782,$A98,СВЦЭМ!$B$39:$B$782,C$83)+'СЕТ СН'!$H$14+СВЦЭМ!$D$10+'СЕТ СН'!$H$5-'СЕТ СН'!$H$24</f>
        <v>3185.3590667199996</v>
      </c>
      <c r="D98" s="36">
        <f>SUMIFS(СВЦЭМ!$D$39:$D$782,СВЦЭМ!$A$39:$A$782,$A98,СВЦЭМ!$B$39:$B$782,D$83)+'СЕТ СН'!$H$14+СВЦЭМ!$D$10+'СЕТ СН'!$H$5-'СЕТ СН'!$H$24</f>
        <v>3295.8307363200001</v>
      </c>
      <c r="E98" s="36">
        <f>SUMIFS(СВЦЭМ!$D$39:$D$782,СВЦЭМ!$A$39:$A$782,$A98,СВЦЭМ!$B$39:$B$782,E$83)+'СЕТ СН'!$H$14+СВЦЭМ!$D$10+'СЕТ СН'!$H$5-'СЕТ СН'!$H$24</f>
        <v>3347.4447085699999</v>
      </c>
      <c r="F98" s="36">
        <f>SUMIFS(СВЦЭМ!$D$39:$D$782,СВЦЭМ!$A$39:$A$782,$A98,СВЦЭМ!$B$39:$B$782,F$83)+'СЕТ СН'!$H$14+СВЦЭМ!$D$10+'СЕТ СН'!$H$5-'СЕТ СН'!$H$24</f>
        <v>3374.8554413900001</v>
      </c>
      <c r="G98" s="36">
        <f>SUMIFS(СВЦЭМ!$D$39:$D$782,СВЦЭМ!$A$39:$A$782,$A98,СВЦЭМ!$B$39:$B$782,G$83)+'СЕТ СН'!$H$14+СВЦЭМ!$D$10+'СЕТ СН'!$H$5-'СЕТ СН'!$H$24</f>
        <v>3310.4687443599996</v>
      </c>
      <c r="H98" s="36">
        <f>SUMIFS(СВЦЭМ!$D$39:$D$782,СВЦЭМ!$A$39:$A$782,$A98,СВЦЭМ!$B$39:$B$782,H$83)+'СЕТ СН'!$H$14+СВЦЭМ!$D$10+'СЕТ СН'!$H$5-'СЕТ СН'!$H$24</f>
        <v>3189.2177951100002</v>
      </c>
      <c r="I98" s="36">
        <f>SUMIFS(СВЦЭМ!$D$39:$D$782,СВЦЭМ!$A$39:$A$782,$A98,СВЦЭМ!$B$39:$B$782,I$83)+'СЕТ СН'!$H$14+СВЦЭМ!$D$10+'СЕТ СН'!$H$5-'СЕТ СН'!$H$24</f>
        <v>3064.0893267299998</v>
      </c>
      <c r="J98" s="36">
        <f>SUMIFS(СВЦЭМ!$D$39:$D$782,СВЦЭМ!$A$39:$A$782,$A98,СВЦЭМ!$B$39:$B$782,J$83)+'СЕТ СН'!$H$14+СВЦЭМ!$D$10+'СЕТ СН'!$H$5-'СЕТ СН'!$H$24</f>
        <v>2947.3481989299999</v>
      </c>
      <c r="K98" s="36">
        <f>SUMIFS(СВЦЭМ!$D$39:$D$782,СВЦЭМ!$A$39:$A$782,$A98,СВЦЭМ!$B$39:$B$782,K$83)+'СЕТ СН'!$H$14+СВЦЭМ!$D$10+'СЕТ СН'!$H$5-'СЕТ СН'!$H$24</f>
        <v>2895.7974468000002</v>
      </c>
      <c r="L98" s="36">
        <f>SUMIFS(СВЦЭМ!$D$39:$D$782,СВЦЭМ!$A$39:$A$782,$A98,СВЦЭМ!$B$39:$B$782,L$83)+'СЕТ СН'!$H$14+СВЦЭМ!$D$10+'СЕТ СН'!$H$5-'СЕТ СН'!$H$24</f>
        <v>2893.4950514399998</v>
      </c>
      <c r="M98" s="36">
        <f>SUMIFS(СВЦЭМ!$D$39:$D$782,СВЦЭМ!$A$39:$A$782,$A98,СВЦЭМ!$B$39:$B$782,M$83)+'СЕТ СН'!$H$14+СВЦЭМ!$D$10+'СЕТ СН'!$H$5-'СЕТ СН'!$H$24</f>
        <v>2901.4664148800002</v>
      </c>
      <c r="N98" s="36">
        <f>SUMIFS(СВЦЭМ!$D$39:$D$782,СВЦЭМ!$A$39:$A$782,$A98,СВЦЭМ!$B$39:$B$782,N$83)+'СЕТ СН'!$H$14+СВЦЭМ!$D$10+'СЕТ СН'!$H$5-'СЕТ СН'!$H$24</f>
        <v>2917.6862505300001</v>
      </c>
      <c r="O98" s="36">
        <f>SUMIFS(СВЦЭМ!$D$39:$D$782,СВЦЭМ!$A$39:$A$782,$A98,СВЦЭМ!$B$39:$B$782,O$83)+'СЕТ СН'!$H$14+СВЦЭМ!$D$10+'СЕТ СН'!$H$5-'СЕТ СН'!$H$24</f>
        <v>2958.2749450599999</v>
      </c>
      <c r="P98" s="36">
        <f>SUMIFS(СВЦЭМ!$D$39:$D$782,СВЦЭМ!$A$39:$A$782,$A98,СВЦЭМ!$B$39:$B$782,P$83)+'СЕТ СН'!$H$14+СВЦЭМ!$D$10+'СЕТ СН'!$H$5-'СЕТ СН'!$H$24</f>
        <v>3001.2890077900001</v>
      </c>
      <c r="Q98" s="36">
        <f>SUMIFS(СВЦЭМ!$D$39:$D$782,СВЦЭМ!$A$39:$A$782,$A98,СВЦЭМ!$B$39:$B$782,Q$83)+'СЕТ СН'!$H$14+СВЦЭМ!$D$10+'СЕТ СН'!$H$5-'СЕТ СН'!$H$24</f>
        <v>3018.88978972</v>
      </c>
      <c r="R98" s="36">
        <f>SUMIFS(СВЦЭМ!$D$39:$D$782,СВЦЭМ!$A$39:$A$782,$A98,СВЦЭМ!$B$39:$B$782,R$83)+'СЕТ СН'!$H$14+СВЦЭМ!$D$10+'СЕТ СН'!$H$5-'СЕТ СН'!$H$24</f>
        <v>3016.1925812499999</v>
      </c>
      <c r="S98" s="36">
        <f>SUMIFS(СВЦЭМ!$D$39:$D$782,СВЦЭМ!$A$39:$A$782,$A98,СВЦЭМ!$B$39:$B$782,S$83)+'СЕТ СН'!$H$14+СВЦЭМ!$D$10+'СЕТ СН'!$H$5-'СЕТ СН'!$H$24</f>
        <v>2976.2650620100003</v>
      </c>
      <c r="T98" s="36">
        <f>SUMIFS(СВЦЭМ!$D$39:$D$782,СВЦЭМ!$A$39:$A$782,$A98,СВЦЭМ!$B$39:$B$782,T$83)+'СЕТ СН'!$H$14+СВЦЭМ!$D$10+'СЕТ СН'!$H$5-'СЕТ СН'!$H$24</f>
        <v>2943.7998557199999</v>
      </c>
      <c r="U98" s="36">
        <f>SUMIFS(СВЦЭМ!$D$39:$D$782,СВЦЭМ!$A$39:$A$782,$A98,СВЦЭМ!$B$39:$B$782,U$83)+'СЕТ СН'!$H$14+СВЦЭМ!$D$10+'СЕТ СН'!$H$5-'СЕТ СН'!$H$24</f>
        <v>2895.3896800100001</v>
      </c>
      <c r="V98" s="36">
        <f>SUMIFS(СВЦЭМ!$D$39:$D$782,СВЦЭМ!$A$39:$A$782,$A98,СВЦЭМ!$B$39:$B$782,V$83)+'СЕТ СН'!$H$14+СВЦЭМ!$D$10+'СЕТ СН'!$H$5-'СЕТ СН'!$H$24</f>
        <v>2878.6961685000001</v>
      </c>
      <c r="W98" s="36">
        <f>SUMIFS(СВЦЭМ!$D$39:$D$782,СВЦЭМ!$A$39:$A$782,$A98,СВЦЭМ!$B$39:$B$782,W$83)+'СЕТ СН'!$H$14+СВЦЭМ!$D$10+'СЕТ СН'!$H$5-'СЕТ СН'!$H$24</f>
        <v>2892.7869290799999</v>
      </c>
      <c r="X98" s="36">
        <f>SUMIFS(СВЦЭМ!$D$39:$D$782,СВЦЭМ!$A$39:$A$782,$A98,СВЦЭМ!$B$39:$B$782,X$83)+'СЕТ СН'!$H$14+СВЦЭМ!$D$10+'СЕТ СН'!$H$5-'СЕТ СН'!$H$24</f>
        <v>2945.2958266699998</v>
      </c>
      <c r="Y98" s="36">
        <f>SUMIFS(СВЦЭМ!$D$39:$D$782,СВЦЭМ!$A$39:$A$782,$A98,СВЦЭМ!$B$39:$B$782,Y$83)+'СЕТ СН'!$H$14+СВЦЭМ!$D$10+'СЕТ СН'!$H$5-'СЕТ СН'!$H$24</f>
        <v>2964.7786290600002</v>
      </c>
    </row>
    <row r="99" spans="1:25" ht="15.75" x14ac:dyDescent="0.2">
      <c r="A99" s="35">
        <f t="shared" si="2"/>
        <v>44455</v>
      </c>
      <c r="B99" s="36">
        <f>SUMIFS(СВЦЭМ!$D$39:$D$782,СВЦЭМ!$A$39:$A$782,$A99,СВЦЭМ!$B$39:$B$782,B$83)+'СЕТ СН'!$H$14+СВЦЭМ!$D$10+'СЕТ СН'!$H$5-'СЕТ СН'!$H$24</f>
        <v>3062.20856237</v>
      </c>
      <c r="C99" s="36">
        <f>SUMIFS(СВЦЭМ!$D$39:$D$782,СВЦЭМ!$A$39:$A$782,$A99,СВЦЭМ!$B$39:$B$782,C$83)+'СЕТ СН'!$H$14+СВЦЭМ!$D$10+'СЕТ СН'!$H$5-'СЕТ СН'!$H$24</f>
        <v>3154.72508174</v>
      </c>
      <c r="D99" s="36">
        <f>SUMIFS(СВЦЭМ!$D$39:$D$782,СВЦЭМ!$A$39:$A$782,$A99,СВЦЭМ!$B$39:$B$782,D$83)+'СЕТ СН'!$H$14+СВЦЭМ!$D$10+'СЕТ СН'!$H$5-'СЕТ СН'!$H$24</f>
        <v>3224.1685246699999</v>
      </c>
      <c r="E99" s="36">
        <f>SUMIFS(СВЦЭМ!$D$39:$D$782,СВЦЭМ!$A$39:$A$782,$A99,СВЦЭМ!$B$39:$B$782,E$83)+'СЕТ СН'!$H$14+СВЦЭМ!$D$10+'СЕТ СН'!$H$5-'СЕТ СН'!$H$24</f>
        <v>3248.23817521</v>
      </c>
      <c r="F99" s="36">
        <f>SUMIFS(СВЦЭМ!$D$39:$D$782,СВЦЭМ!$A$39:$A$782,$A99,СВЦЭМ!$B$39:$B$782,F$83)+'СЕТ СН'!$H$14+СВЦЭМ!$D$10+'СЕТ СН'!$H$5-'СЕТ СН'!$H$24</f>
        <v>3252.8749152800001</v>
      </c>
      <c r="G99" s="36">
        <f>SUMIFS(СВЦЭМ!$D$39:$D$782,СВЦЭМ!$A$39:$A$782,$A99,СВЦЭМ!$B$39:$B$782,G$83)+'СЕТ СН'!$H$14+СВЦЭМ!$D$10+'СЕТ СН'!$H$5-'СЕТ СН'!$H$24</f>
        <v>3221.5896237099996</v>
      </c>
      <c r="H99" s="36">
        <f>SUMIFS(СВЦЭМ!$D$39:$D$782,СВЦЭМ!$A$39:$A$782,$A99,СВЦЭМ!$B$39:$B$782,H$83)+'СЕТ СН'!$H$14+СВЦЭМ!$D$10+'СЕТ СН'!$H$5-'СЕТ СН'!$H$24</f>
        <v>3144.8196993499996</v>
      </c>
      <c r="I99" s="36">
        <f>SUMIFS(СВЦЭМ!$D$39:$D$782,СВЦЭМ!$A$39:$A$782,$A99,СВЦЭМ!$B$39:$B$782,I$83)+'СЕТ СН'!$H$14+СВЦЭМ!$D$10+'СЕТ СН'!$H$5-'СЕТ СН'!$H$24</f>
        <v>3030.8254512499998</v>
      </c>
      <c r="J99" s="36">
        <f>SUMIFS(СВЦЭМ!$D$39:$D$782,СВЦЭМ!$A$39:$A$782,$A99,СВЦЭМ!$B$39:$B$782,J$83)+'СЕТ СН'!$H$14+СВЦЭМ!$D$10+'СЕТ СН'!$H$5-'СЕТ СН'!$H$24</f>
        <v>2934.1682204099998</v>
      </c>
      <c r="K99" s="36">
        <f>SUMIFS(СВЦЭМ!$D$39:$D$782,СВЦЭМ!$A$39:$A$782,$A99,СВЦЭМ!$B$39:$B$782,K$83)+'СЕТ СН'!$H$14+СВЦЭМ!$D$10+'СЕТ СН'!$H$5-'СЕТ СН'!$H$24</f>
        <v>2888.9879612</v>
      </c>
      <c r="L99" s="36">
        <f>SUMIFS(СВЦЭМ!$D$39:$D$782,СВЦЭМ!$A$39:$A$782,$A99,СВЦЭМ!$B$39:$B$782,L$83)+'СЕТ СН'!$H$14+СВЦЭМ!$D$10+'СЕТ СН'!$H$5-'СЕТ СН'!$H$24</f>
        <v>2890.4227381700002</v>
      </c>
      <c r="M99" s="36">
        <f>SUMIFS(СВЦЭМ!$D$39:$D$782,СВЦЭМ!$A$39:$A$782,$A99,СВЦЭМ!$B$39:$B$782,M$83)+'СЕТ СН'!$H$14+СВЦЭМ!$D$10+'СЕТ СН'!$H$5-'СЕТ СН'!$H$24</f>
        <v>2887.6743741800001</v>
      </c>
      <c r="N99" s="36">
        <f>SUMIFS(СВЦЭМ!$D$39:$D$782,СВЦЭМ!$A$39:$A$782,$A99,СВЦЭМ!$B$39:$B$782,N$83)+'СЕТ СН'!$H$14+СВЦЭМ!$D$10+'СЕТ СН'!$H$5-'СЕТ СН'!$H$24</f>
        <v>2893.4583841600002</v>
      </c>
      <c r="O99" s="36">
        <f>SUMIFS(СВЦЭМ!$D$39:$D$782,СВЦЭМ!$A$39:$A$782,$A99,СВЦЭМ!$B$39:$B$782,O$83)+'СЕТ СН'!$H$14+СВЦЭМ!$D$10+'СЕТ СН'!$H$5-'СЕТ СН'!$H$24</f>
        <v>2928.2587300499999</v>
      </c>
      <c r="P99" s="36">
        <f>SUMIFS(СВЦЭМ!$D$39:$D$782,СВЦЭМ!$A$39:$A$782,$A99,СВЦЭМ!$B$39:$B$782,P$83)+'СЕТ СН'!$H$14+СВЦЭМ!$D$10+'СЕТ СН'!$H$5-'СЕТ СН'!$H$24</f>
        <v>2977.2090140700002</v>
      </c>
      <c r="Q99" s="36">
        <f>SUMIFS(СВЦЭМ!$D$39:$D$782,СВЦЭМ!$A$39:$A$782,$A99,СВЦЭМ!$B$39:$B$782,Q$83)+'СЕТ СН'!$H$14+СВЦЭМ!$D$10+'СЕТ СН'!$H$5-'СЕТ СН'!$H$24</f>
        <v>2993.49937701</v>
      </c>
      <c r="R99" s="36">
        <f>SUMIFS(СВЦЭМ!$D$39:$D$782,СВЦЭМ!$A$39:$A$782,$A99,СВЦЭМ!$B$39:$B$782,R$83)+'СЕТ СН'!$H$14+СВЦЭМ!$D$10+'СЕТ СН'!$H$5-'СЕТ СН'!$H$24</f>
        <v>2984.8070191799998</v>
      </c>
      <c r="S99" s="36">
        <f>SUMIFS(СВЦЭМ!$D$39:$D$782,СВЦЭМ!$A$39:$A$782,$A99,СВЦЭМ!$B$39:$B$782,S$83)+'СЕТ СН'!$H$14+СВЦЭМ!$D$10+'СЕТ СН'!$H$5-'СЕТ СН'!$H$24</f>
        <v>2949.06584122</v>
      </c>
      <c r="T99" s="36">
        <f>SUMIFS(СВЦЭМ!$D$39:$D$782,СВЦЭМ!$A$39:$A$782,$A99,СВЦЭМ!$B$39:$B$782,T$83)+'СЕТ СН'!$H$14+СВЦЭМ!$D$10+'СЕТ СН'!$H$5-'СЕТ СН'!$H$24</f>
        <v>2898.3432518300001</v>
      </c>
      <c r="U99" s="36">
        <f>SUMIFS(СВЦЭМ!$D$39:$D$782,СВЦЭМ!$A$39:$A$782,$A99,СВЦЭМ!$B$39:$B$782,U$83)+'СЕТ СН'!$H$14+СВЦЭМ!$D$10+'СЕТ СН'!$H$5-'СЕТ СН'!$H$24</f>
        <v>2881.6463816400001</v>
      </c>
      <c r="V99" s="36">
        <f>SUMIFS(СВЦЭМ!$D$39:$D$782,СВЦЭМ!$A$39:$A$782,$A99,СВЦЭМ!$B$39:$B$782,V$83)+'СЕТ СН'!$H$14+СВЦЭМ!$D$10+'СЕТ СН'!$H$5-'СЕТ СН'!$H$24</f>
        <v>2878.09160174</v>
      </c>
      <c r="W99" s="36">
        <f>SUMIFS(СВЦЭМ!$D$39:$D$782,СВЦЭМ!$A$39:$A$782,$A99,СВЦЭМ!$B$39:$B$782,W$83)+'СЕТ СН'!$H$14+СВЦЭМ!$D$10+'СЕТ СН'!$H$5-'СЕТ СН'!$H$24</f>
        <v>2859.4549839400001</v>
      </c>
      <c r="X99" s="36">
        <f>SUMIFS(СВЦЭМ!$D$39:$D$782,СВЦЭМ!$A$39:$A$782,$A99,СВЦЭМ!$B$39:$B$782,X$83)+'СЕТ СН'!$H$14+СВЦЭМ!$D$10+'СЕТ СН'!$H$5-'СЕТ СН'!$H$24</f>
        <v>2875.3051929600001</v>
      </c>
      <c r="Y99" s="36">
        <f>SUMIFS(СВЦЭМ!$D$39:$D$782,СВЦЭМ!$A$39:$A$782,$A99,СВЦЭМ!$B$39:$B$782,Y$83)+'СЕТ СН'!$H$14+СВЦЭМ!$D$10+'СЕТ СН'!$H$5-'СЕТ СН'!$H$24</f>
        <v>2943.7874864800001</v>
      </c>
    </row>
    <row r="100" spans="1:25" ht="15.75" x14ac:dyDescent="0.2">
      <c r="A100" s="35">
        <f t="shared" si="2"/>
        <v>44456</v>
      </c>
      <c r="B100" s="36">
        <f>SUMIFS(СВЦЭМ!$D$39:$D$782,СВЦЭМ!$A$39:$A$782,$A100,СВЦЭМ!$B$39:$B$782,B$83)+'СЕТ СН'!$H$14+СВЦЭМ!$D$10+'СЕТ СН'!$H$5-'СЕТ СН'!$H$24</f>
        <v>3042.7094095699999</v>
      </c>
      <c r="C100" s="36">
        <f>SUMIFS(СВЦЭМ!$D$39:$D$782,СВЦЭМ!$A$39:$A$782,$A100,СВЦЭМ!$B$39:$B$782,C$83)+'СЕТ СН'!$H$14+СВЦЭМ!$D$10+'СЕТ СН'!$H$5-'СЕТ СН'!$H$24</f>
        <v>3127.9410296300002</v>
      </c>
      <c r="D100" s="36">
        <f>SUMIFS(СВЦЭМ!$D$39:$D$782,СВЦЭМ!$A$39:$A$782,$A100,СВЦЭМ!$B$39:$B$782,D$83)+'СЕТ СН'!$H$14+СВЦЭМ!$D$10+'СЕТ СН'!$H$5-'СЕТ СН'!$H$24</f>
        <v>3198.3021731299996</v>
      </c>
      <c r="E100" s="36">
        <f>SUMIFS(СВЦЭМ!$D$39:$D$782,СВЦЭМ!$A$39:$A$782,$A100,СВЦЭМ!$B$39:$B$782,E$83)+'СЕТ СН'!$H$14+СВЦЭМ!$D$10+'СЕТ СН'!$H$5-'СЕТ СН'!$H$24</f>
        <v>3224.0555570899996</v>
      </c>
      <c r="F100" s="36">
        <f>SUMIFS(СВЦЭМ!$D$39:$D$782,СВЦЭМ!$A$39:$A$782,$A100,СВЦЭМ!$B$39:$B$782,F$83)+'СЕТ СН'!$H$14+СВЦЭМ!$D$10+'СЕТ СН'!$H$5-'СЕТ СН'!$H$24</f>
        <v>3236.6220692299999</v>
      </c>
      <c r="G100" s="36">
        <f>SUMIFS(СВЦЭМ!$D$39:$D$782,СВЦЭМ!$A$39:$A$782,$A100,СВЦЭМ!$B$39:$B$782,G$83)+'СЕТ СН'!$H$14+СВЦЭМ!$D$10+'СЕТ СН'!$H$5-'СЕТ СН'!$H$24</f>
        <v>3204.1237248099997</v>
      </c>
      <c r="H100" s="36">
        <f>SUMIFS(СВЦЭМ!$D$39:$D$782,СВЦЭМ!$A$39:$A$782,$A100,СВЦЭМ!$B$39:$B$782,H$83)+'СЕТ СН'!$H$14+СВЦЭМ!$D$10+'СЕТ СН'!$H$5-'СЕТ СН'!$H$24</f>
        <v>3118.2347909599998</v>
      </c>
      <c r="I100" s="36">
        <f>SUMIFS(СВЦЭМ!$D$39:$D$782,СВЦЭМ!$A$39:$A$782,$A100,СВЦЭМ!$B$39:$B$782,I$83)+'СЕТ СН'!$H$14+СВЦЭМ!$D$10+'СЕТ СН'!$H$5-'СЕТ СН'!$H$24</f>
        <v>3002.48725096</v>
      </c>
      <c r="J100" s="36">
        <f>SUMIFS(СВЦЭМ!$D$39:$D$782,СВЦЭМ!$A$39:$A$782,$A100,СВЦЭМ!$B$39:$B$782,J$83)+'СЕТ СН'!$H$14+СВЦЭМ!$D$10+'СЕТ СН'!$H$5-'СЕТ СН'!$H$24</f>
        <v>2917.0058464600002</v>
      </c>
      <c r="K100" s="36">
        <f>SUMIFS(СВЦЭМ!$D$39:$D$782,СВЦЭМ!$A$39:$A$782,$A100,СВЦЭМ!$B$39:$B$782,K$83)+'СЕТ СН'!$H$14+СВЦЭМ!$D$10+'СЕТ СН'!$H$5-'СЕТ СН'!$H$24</f>
        <v>2877.5972630000001</v>
      </c>
      <c r="L100" s="36">
        <f>SUMIFS(СВЦЭМ!$D$39:$D$782,СВЦЭМ!$A$39:$A$782,$A100,СВЦЭМ!$B$39:$B$782,L$83)+'СЕТ СН'!$H$14+СВЦЭМ!$D$10+'СЕТ СН'!$H$5-'СЕТ СН'!$H$24</f>
        <v>2860.9123231600001</v>
      </c>
      <c r="M100" s="36">
        <f>SUMIFS(СВЦЭМ!$D$39:$D$782,СВЦЭМ!$A$39:$A$782,$A100,СВЦЭМ!$B$39:$B$782,M$83)+'СЕТ СН'!$H$14+СВЦЭМ!$D$10+'СЕТ СН'!$H$5-'СЕТ СН'!$H$24</f>
        <v>2856.9474215099999</v>
      </c>
      <c r="N100" s="36">
        <f>SUMIFS(СВЦЭМ!$D$39:$D$782,СВЦЭМ!$A$39:$A$782,$A100,СВЦЭМ!$B$39:$B$782,N$83)+'СЕТ СН'!$H$14+СВЦЭМ!$D$10+'СЕТ СН'!$H$5-'СЕТ СН'!$H$24</f>
        <v>2867.1283320900002</v>
      </c>
      <c r="O100" s="36">
        <f>SUMIFS(СВЦЭМ!$D$39:$D$782,СВЦЭМ!$A$39:$A$782,$A100,СВЦЭМ!$B$39:$B$782,O$83)+'СЕТ СН'!$H$14+СВЦЭМ!$D$10+'СЕТ СН'!$H$5-'СЕТ СН'!$H$24</f>
        <v>2870.9238144400001</v>
      </c>
      <c r="P100" s="36">
        <f>SUMIFS(СВЦЭМ!$D$39:$D$782,СВЦЭМ!$A$39:$A$782,$A100,СВЦЭМ!$B$39:$B$782,P$83)+'СЕТ СН'!$H$14+СВЦЭМ!$D$10+'СЕТ СН'!$H$5-'СЕТ СН'!$H$24</f>
        <v>2901.3361511900002</v>
      </c>
      <c r="Q100" s="36">
        <f>SUMIFS(СВЦЭМ!$D$39:$D$782,СВЦЭМ!$A$39:$A$782,$A100,СВЦЭМ!$B$39:$B$782,Q$83)+'СЕТ СН'!$H$14+СВЦЭМ!$D$10+'СЕТ СН'!$H$5-'СЕТ СН'!$H$24</f>
        <v>2913.72446446</v>
      </c>
      <c r="R100" s="36">
        <f>SUMIFS(СВЦЭМ!$D$39:$D$782,СВЦЭМ!$A$39:$A$782,$A100,СВЦЭМ!$B$39:$B$782,R$83)+'СЕТ СН'!$H$14+СВЦЭМ!$D$10+'СЕТ СН'!$H$5-'СЕТ СН'!$H$24</f>
        <v>2907.3476615099999</v>
      </c>
      <c r="S100" s="36">
        <f>SUMIFS(СВЦЭМ!$D$39:$D$782,СВЦЭМ!$A$39:$A$782,$A100,СВЦЭМ!$B$39:$B$782,S$83)+'СЕТ СН'!$H$14+СВЦЭМ!$D$10+'СЕТ СН'!$H$5-'СЕТ СН'!$H$24</f>
        <v>2874.54303372</v>
      </c>
      <c r="T100" s="36">
        <f>SUMIFS(СВЦЭМ!$D$39:$D$782,СВЦЭМ!$A$39:$A$782,$A100,СВЦЭМ!$B$39:$B$782,T$83)+'СЕТ СН'!$H$14+СВЦЭМ!$D$10+'СЕТ СН'!$H$5-'СЕТ СН'!$H$24</f>
        <v>2859.5208689700003</v>
      </c>
      <c r="U100" s="36">
        <f>SUMIFS(СВЦЭМ!$D$39:$D$782,СВЦЭМ!$A$39:$A$782,$A100,СВЦЭМ!$B$39:$B$782,U$83)+'СЕТ СН'!$H$14+СВЦЭМ!$D$10+'СЕТ СН'!$H$5-'СЕТ СН'!$H$24</f>
        <v>2846.51895569</v>
      </c>
      <c r="V100" s="36">
        <f>SUMIFS(СВЦЭМ!$D$39:$D$782,СВЦЭМ!$A$39:$A$782,$A100,СВЦЭМ!$B$39:$B$782,V$83)+'СЕТ СН'!$H$14+СВЦЭМ!$D$10+'СЕТ СН'!$H$5-'СЕТ СН'!$H$24</f>
        <v>2856.7293481300003</v>
      </c>
      <c r="W100" s="36">
        <f>SUMIFS(СВЦЭМ!$D$39:$D$782,СВЦЭМ!$A$39:$A$782,$A100,СВЦЭМ!$B$39:$B$782,W$83)+'СЕТ СН'!$H$14+СВЦЭМ!$D$10+'СЕТ СН'!$H$5-'СЕТ СН'!$H$24</f>
        <v>2849.1269512600002</v>
      </c>
      <c r="X100" s="36">
        <f>SUMIFS(СВЦЭМ!$D$39:$D$782,СВЦЭМ!$A$39:$A$782,$A100,СВЦЭМ!$B$39:$B$782,X$83)+'СЕТ СН'!$H$14+СВЦЭМ!$D$10+'СЕТ СН'!$H$5-'СЕТ СН'!$H$24</f>
        <v>2839.1901203699999</v>
      </c>
      <c r="Y100" s="36">
        <f>SUMIFS(СВЦЭМ!$D$39:$D$782,СВЦЭМ!$A$39:$A$782,$A100,СВЦЭМ!$B$39:$B$782,Y$83)+'СЕТ СН'!$H$14+СВЦЭМ!$D$10+'СЕТ СН'!$H$5-'СЕТ СН'!$H$24</f>
        <v>2873.6051359200001</v>
      </c>
    </row>
    <row r="101" spans="1:25" ht="15.75" x14ac:dyDescent="0.2">
      <c r="A101" s="35">
        <f t="shared" si="2"/>
        <v>44457</v>
      </c>
      <c r="B101" s="36">
        <f>SUMIFS(СВЦЭМ!$D$39:$D$782,СВЦЭМ!$A$39:$A$782,$A101,СВЦЭМ!$B$39:$B$782,B$83)+'СЕТ СН'!$H$14+СВЦЭМ!$D$10+'СЕТ СН'!$H$5-'СЕТ СН'!$H$24</f>
        <v>2892.2736235399998</v>
      </c>
      <c r="C101" s="36">
        <f>SUMIFS(СВЦЭМ!$D$39:$D$782,СВЦЭМ!$A$39:$A$782,$A101,СВЦЭМ!$B$39:$B$782,C$83)+'СЕТ СН'!$H$14+СВЦЭМ!$D$10+'СЕТ СН'!$H$5-'СЕТ СН'!$H$24</f>
        <v>2931.2277669800001</v>
      </c>
      <c r="D101" s="36">
        <f>SUMIFS(СВЦЭМ!$D$39:$D$782,СВЦЭМ!$A$39:$A$782,$A101,СВЦЭМ!$B$39:$B$782,D$83)+'СЕТ СН'!$H$14+СВЦЭМ!$D$10+'СЕТ СН'!$H$5-'СЕТ СН'!$H$24</f>
        <v>2999.3914282400001</v>
      </c>
      <c r="E101" s="36">
        <f>SUMIFS(СВЦЭМ!$D$39:$D$782,СВЦЭМ!$A$39:$A$782,$A101,СВЦЭМ!$B$39:$B$782,E$83)+'СЕТ СН'!$H$14+СВЦЭМ!$D$10+'СЕТ СН'!$H$5-'СЕТ СН'!$H$24</f>
        <v>3022.2125190699999</v>
      </c>
      <c r="F101" s="36">
        <f>SUMIFS(СВЦЭМ!$D$39:$D$782,СВЦЭМ!$A$39:$A$782,$A101,СВЦЭМ!$B$39:$B$782,F$83)+'СЕТ СН'!$H$14+СВЦЭМ!$D$10+'СЕТ СН'!$H$5-'СЕТ СН'!$H$24</f>
        <v>3017.2643693700002</v>
      </c>
      <c r="G101" s="36">
        <f>SUMIFS(СВЦЭМ!$D$39:$D$782,СВЦЭМ!$A$39:$A$782,$A101,СВЦЭМ!$B$39:$B$782,G$83)+'СЕТ СН'!$H$14+СВЦЭМ!$D$10+'СЕТ СН'!$H$5-'СЕТ СН'!$H$24</f>
        <v>3015.05478236</v>
      </c>
      <c r="H101" s="36">
        <f>SUMIFS(СВЦЭМ!$D$39:$D$782,СВЦЭМ!$A$39:$A$782,$A101,СВЦЭМ!$B$39:$B$782,H$83)+'СЕТ СН'!$H$14+СВЦЭМ!$D$10+'СЕТ СН'!$H$5-'СЕТ СН'!$H$24</f>
        <v>2995.8384710400001</v>
      </c>
      <c r="I101" s="36">
        <f>SUMIFS(СВЦЭМ!$D$39:$D$782,СВЦЭМ!$A$39:$A$782,$A101,СВЦЭМ!$B$39:$B$782,I$83)+'СЕТ СН'!$H$14+СВЦЭМ!$D$10+'СЕТ СН'!$H$5-'СЕТ СН'!$H$24</f>
        <v>2904.3336566400003</v>
      </c>
      <c r="J101" s="36">
        <f>SUMIFS(СВЦЭМ!$D$39:$D$782,СВЦЭМ!$A$39:$A$782,$A101,СВЦЭМ!$B$39:$B$782,J$83)+'СЕТ СН'!$H$14+СВЦЭМ!$D$10+'СЕТ СН'!$H$5-'СЕТ СН'!$H$24</f>
        <v>2851.4872678299998</v>
      </c>
      <c r="K101" s="36">
        <f>SUMIFS(СВЦЭМ!$D$39:$D$782,СВЦЭМ!$A$39:$A$782,$A101,СВЦЭМ!$B$39:$B$782,K$83)+'СЕТ СН'!$H$14+СВЦЭМ!$D$10+'СЕТ СН'!$H$5-'СЕТ СН'!$H$24</f>
        <v>2807.7132656100002</v>
      </c>
      <c r="L101" s="36">
        <f>SUMIFS(СВЦЭМ!$D$39:$D$782,СВЦЭМ!$A$39:$A$782,$A101,СВЦЭМ!$B$39:$B$782,L$83)+'СЕТ СН'!$H$14+СВЦЭМ!$D$10+'СЕТ СН'!$H$5-'СЕТ СН'!$H$24</f>
        <v>2807.8774497100003</v>
      </c>
      <c r="M101" s="36">
        <f>SUMIFS(СВЦЭМ!$D$39:$D$782,СВЦЭМ!$A$39:$A$782,$A101,СВЦЭМ!$B$39:$B$782,M$83)+'СЕТ СН'!$H$14+СВЦЭМ!$D$10+'СЕТ СН'!$H$5-'СЕТ СН'!$H$24</f>
        <v>2806.2067397599999</v>
      </c>
      <c r="N101" s="36">
        <f>SUMIFS(СВЦЭМ!$D$39:$D$782,СВЦЭМ!$A$39:$A$782,$A101,СВЦЭМ!$B$39:$B$782,N$83)+'СЕТ СН'!$H$14+СВЦЭМ!$D$10+'СЕТ СН'!$H$5-'СЕТ СН'!$H$24</f>
        <v>2828.3674167999998</v>
      </c>
      <c r="O101" s="36">
        <f>SUMIFS(СВЦЭМ!$D$39:$D$782,СВЦЭМ!$A$39:$A$782,$A101,СВЦЭМ!$B$39:$B$782,O$83)+'СЕТ СН'!$H$14+СВЦЭМ!$D$10+'СЕТ СН'!$H$5-'СЕТ СН'!$H$24</f>
        <v>2865.1655791000003</v>
      </c>
      <c r="P101" s="36">
        <f>SUMIFS(СВЦЭМ!$D$39:$D$782,СВЦЭМ!$A$39:$A$782,$A101,СВЦЭМ!$B$39:$B$782,P$83)+'СЕТ СН'!$H$14+СВЦЭМ!$D$10+'СЕТ СН'!$H$5-'СЕТ СН'!$H$24</f>
        <v>2884.8603856600002</v>
      </c>
      <c r="Q101" s="36">
        <f>SUMIFS(СВЦЭМ!$D$39:$D$782,СВЦЭМ!$A$39:$A$782,$A101,СВЦЭМ!$B$39:$B$782,Q$83)+'СЕТ СН'!$H$14+СВЦЭМ!$D$10+'СЕТ СН'!$H$5-'СЕТ СН'!$H$24</f>
        <v>2885.57642265</v>
      </c>
      <c r="R101" s="36">
        <f>SUMIFS(СВЦЭМ!$D$39:$D$782,СВЦЭМ!$A$39:$A$782,$A101,СВЦЭМ!$B$39:$B$782,R$83)+'СЕТ СН'!$H$14+СВЦЭМ!$D$10+'СЕТ СН'!$H$5-'СЕТ СН'!$H$24</f>
        <v>2879.1137698800003</v>
      </c>
      <c r="S101" s="36">
        <f>SUMIFS(СВЦЭМ!$D$39:$D$782,СВЦЭМ!$A$39:$A$782,$A101,СВЦЭМ!$B$39:$B$782,S$83)+'СЕТ СН'!$H$14+СВЦЭМ!$D$10+'СЕТ СН'!$H$5-'СЕТ СН'!$H$24</f>
        <v>2865.8404622500002</v>
      </c>
      <c r="T101" s="36">
        <f>SUMIFS(СВЦЭМ!$D$39:$D$782,СВЦЭМ!$A$39:$A$782,$A101,СВЦЭМ!$B$39:$B$782,T$83)+'СЕТ СН'!$H$14+СВЦЭМ!$D$10+'СЕТ СН'!$H$5-'СЕТ СН'!$H$24</f>
        <v>2828.55505576</v>
      </c>
      <c r="U101" s="36">
        <f>SUMIFS(СВЦЭМ!$D$39:$D$782,СВЦЭМ!$A$39:$A$782,$A101,СВЦЭМ!$B$39:$B$782,U$83)+'СЕТ СН'!$H$14+СВЦЭМ!$D$10+'СЕТ СН'!$H$5-'СЕТ СН'!$H$24</f>
        <v>2776.7047590299999</v>
      </c>
      <c r="V101" s="36">
        <f>SUMIFS(СВЦЭМ!$D$39:$D$782,СВЦЭМ!$A$39:$A$782,$A101,СВЦЭМ!$B$39:$B$782,V$83)+'СЕТ СН'!$H$14+СВЦЭМ!$D$10+'СЕТ СН'!$H$5-'СЕТ СН'!$H$24</f>
        <v>2756.5218037099999</v>
      </c>
      <c r="W101" s="36">
        <f>SUMIFS(СВЦЭМ!$D$39:$D$782,СВЦЭМ!$A$39:$A$782,$A101,СВЦЭМ!$B$39:$B$782,W$83)+'СЕТ СН'!$H$14+СВЦЭМ!$D$10+'СЕТ СН'!$H$5-'СЕТ СН'!$H$24</f>
        <v>2750.2255496100001</v>
      </c>
      <c r="X101" s="36">
        <f>SUMIFS(СВЦЭМ!$D$39:$D$782,СВЦЭМ!$A$39:$A$782,$A101,СВЦЭМ!$B$39:$B$782,X$83)+'СЕТ СН'!$H$14+СВЦЭМ!$D$10+'СЕТ СН'!$H$5-'СЕТ СН'!$H$24</f>
        <v>2800.2999390800001</v>
      </c>
      <c r="Y101" s="36">
        <f>SUMIFS(СВЦЭМ!$D$39:$D$782,СВЦЭМ!$A$39:$A$782,$A101,СВЦЭМ!$B$39:$B$782,Y$83)+'СЕТ СН'!$H$14+СВЦЭМ!$D$10+'СЕТ СН'!$H$5-'СЕТ СН'!$H$24</f>
        <v>2828.88879314</v>
      </c>
    </row>
    <row r="102" spans="1:25" ht="15.75" x14ac:dyDescent="0.2">
      <c r="A102" s="35">
        <f t="shared" si="2"/>
        <v>44458</v>
      </c>
      <c r="B102" s="36">
        <f>SUMIFS(СВЦЭМ!$D$39:$D$782,СВЦЭМ!$A$39:$A$782,$A102,СВЦЭМ!$B$39:$B$782,B$83)+'СЕТ СН'!$H$14+СВЦЭМ!$D$10+'СЕТ СН'!$H$5-'СЕТ СН'!$H$24</f>
        <v>2854.4251317500002</v>
      </c>
      <c r="C102" s="36">
        <f>SUMIFS(СВЦЭМ!$D$39:$D$782,СВЦЭМ!$A$39:$A$782,$A102,СВЦЭМ!$B$39:$B$782,C$83)+'СЕТ СН'!$H$14+СВЦЭМ!$D$10+'СЕТ СН'!$H$5-'СЕТ СН'!$H$24</f>
        <v>2899.9045089599999</v>
      </c>
      <c r="D102" s="36">
        <f>SUMIFS(СВЦЭМ!$D$39:$D$782,СВЦЭМ!$A$39:$A$782,$A102,СВЦЭМ!$B$39:$B$782,D$83)+'СЕТ СН'!$H$14+СВЦЭМ!$D$10+'СЕТ СН'!$H$5-'СЕТ СН'!$H$24</f>
        <v>2957.8515217499998</v>
      </c>
      <c r="E102" s="36">
        <f>SUMIFS(СВЦЭМ!$D$39:$D$782,СВЦЭМ!$A$39:$A$782,$A102,СВЦЭМ!$B$39:$B$782,E$83)+'СЕТ СН'!$H$14+СВЦЭМ!$D$10+'СЕТ СН'!$H$5-'СЕТ СН'!$H$24</f>
        <v>2982.7623952700001</v>
      </c>
      <c r="F102" s="36">
        <f>SUMIFS(СВЦЭМ!$D$39:$D$782,СВЦЭМ!$A$39:$A$782,$A102,СВЦЭМ!$B$39:$B$782,F$83)+'СЕТ СН'!$H$14+СВЦЭМ!$D$10+'СЕТ СН'!$H$5-'СЕТ СН'!$H$24</f>
        <v>2984.9007033799999</v>
      </c>
      <c r="G102" s="36">
        <f>SUMIFS(СВЦЭМ!$D$39:$D$782,СВЦЭМ!$A$39:$A$782,$A102,СВЦЭМ!$B$39:$B$782,G$83)+'СЕТ СН'!$H$14+СВЦЭМ!$D$10+'СЕТ СН'!$H$5-'СЕТ СН'!$H$24</f>
        <v>2976.6900411199999</v>
      </c>
      <c r="H102" s="36">
        <f>SUMIFS(СВЦЭМ!$D$39:$D$782,СВЦЭМ!$A$39:$A$782,$A102,СВЦЭМ!$B$39:$B$782,H$83)+'СЕТ СН'!$H$14+СВЦЭМ!$D$10+'СЕТ СН'!$H$5-'СЕТ СН'!$H$24</f>
        <v>2942.3537117999999</v>
      </c>
      <c r="I102" s="36">
        <f>SUMIFS(СВЦЭМ!$D$39:$D$782,СВЦЭМ!$A$39:$A$782,$A102,СВЦЭМ!$B$39:$B$782,I$83)+'СЕТ СН'!$H$14+СВЦЭМ!$D$10+'СЕТ СН'!$H$5-'СЕТ СН'!$H$24</f>
        <v>2882.8335412800002</v>
      </c>
      <c r="J102" s="36">
        <f>SUMIFS(СВЦЭМ!$D$39:$D$782,СВЦЭМ!$A$39:$A$782,$A102,СВЦЭМ!$B$39:$B$782,J$83)+'СЕТ СН'!$H$14+СВЦЭМ!$D$10+'СЕТ СН'!$H$5-'СЕТ СН'!$H$24</f>
        <v>2853.9138197399998</v>
      </c>
      <c r="K102" s="36">
        <f>SUMIFS(СВЦЭМ!$D$39:$D$782,СВЦЭМ!$A$39:$A$782,$A102,СВЦЭМ!$B$39:$B$782,K$83)+'СЕТ СН'!$H$14+СВЦЭМ!$D$10+'СЕТ СН'!$H$5-'СЕТ СН'!$H$24</f>
        <v>2767.9705659000001</v>
      </c>
      <c r="L102" s="36">
        <f>SUMIFS(СВЦЭМ!$D$39:$D$782,СВЦЭМ!$A$39:$A$782,$A102,СВЦЭМ!$B$39:$B$782,L$83)+'СЕТ СН'!$H$14+СВЦЭМ!$D$10+'СЕТ СН'!$H$5-'СЕТ СН'!$H$24</f>
        <v>2765.35522803</v>
      </c>
      <c r="M102" s="36">
        <f>SUMIFS(СВЦЭМ!$D$39:$D$782,СВЦЭМ!$A$39:$A$782,$A102,СВЦЭМ!$B$39:$B$782,M$83)+'СЕТ СН'!$H$14+СВЦЭМ!$D$10+'СЕТ СН'!$H$5-'СЕТ СН'!$H$24</f>
        <v>2768.6460050000001</v>
      </c>
      <c r="N102" s="36">
        <f>SUMIFS(СВЦЭМ!$D$39:$D$782,СВЦЭМ!$A$39:$A$782,$A102,СВЦЭМ!$B$39:$B$782,N$83)+'СЕТ СН'!$H$14+СВЦЭМ!$D$10+'СЕТ СН'!$H$5-'СЕТ СН'!$H$24</f>
        <v>2774.5851125999998</v>
      </c>
      <c r="O102" s="36">
        <f>SUMIFS(СВЦЭМ!$D$39:$D$782,СВЦЭМ!$A$39:$A$782,$A102,СВЦЭМ!$B$39:$B$782,O$83)+'СЕТ СН'!$H$14+СВЦЭМ!$D$10+'СЕТ СН'!$H$5-'СЕТ СН'!$H$24</f>
        <v>2803.99839372</v>
      </c>
      <c r="P102" s="36">
        <f>SUMIFS(СВЦЭМ!$D$39:$D$782,СВЦЭМ!$A$39:$A$782,$A102,СВЦЭМ!$B$39:$B$782,P$83)+'СЕТ СН'!$H$14+СВЦЭМ!$D$10+'СЕТ СН'!$H$5-'СЕТ СН'!$H$24</f>
        <v>2848.7679602899998</v>
      </c>
      <c r="Q102" s="36">
        <f>SUMIFS(СВЦЭМ!$D$39:$D$782,СВЦЭМ!$A$39:$A$782,$A102,СВЦЭМ!$B$39:$B$782,Q$83)+'СЕТ СН'!$H$14+СВЦЭМ!$D$10+'СЕТ СН'!$H$5-'СЕТ СН'!$H$24</f>
        <v>2854.1996101599998</v>
      </c>
      <c r="R102" s="36">
        <f>SUMIFS(СВЦЭМ!$D$39:$D$782,СВЦЭМ!$A$39:$A$782,$A102,СВЦЭМ!$B$39:$B$782,R$83)+'СЕТ СН'!$H$14+СВЦЭМ!$D$10+'СЕТ СН'!$H$5-'СЕТ СН'!$H$24</f>
        <v>2843.7428610799998</v>
      </c>
      <c r="S102" s="36">
        <f>SUMIFS(СВЦЭМ!$D$39:$D$782,СВЦЭМ!$A$39:$A$782,$A102,СВЦЭМ!$B$39:$B$782,S$83)+'СЕТ СН'!$H$14+СВЦЭМ!$D$10+'СЕТ СН'!$H$5-'СЕТ СН'!$H$24</f>
        <v>2838.6561082200001</v>
      </c>
      <c r="T102" s="36">
        <f>SUMIFS(СВЦЭМ!$D$39:$D$782,СВЦЭМ!$A$39:$A$782,$A102,СВЦЭМ!$B$39:$B$782,T$83)+'СЕТ СН'!$H$14+СВЦЭМ!$D$10+'СЕТ СН'!$H$5-'СЕТ СН'!$H$24</f>
        <v>2875.4409558699999</v>
      </c>
      <c r="U102" s="36">
        <f>SUMIFS(СВЦЭМ!$D$39:$D$782,СВЦЭМ!$A$39:$A$782,$A102,СВЦЭМ!$B$39:$B$782,U$83)+'СЕТ СН'!$H$14+СВЦЭМ!$D$10+'СЕТ СН'!$H$5-'СЕТ СН'!$H$24</f>
        <v>2818.8384106200001</v>
      </c>
      <c r="V102" s="36">
        <f>SUMIFS(СВЦЭМ!$D$39:$D$782,СВЦЭМ!$A$39:$A$782,$A102,СВЦЭМ!$B$39:$B$782,V$83)+'СЕТ СН'!$H$14+СВЦЭМ!$D$10+'СЕТ СН'!$H$5-'СЕТ СН'!$H$24</f>
        <v>2808.2185358000002</v>
      </c>
      <c r="W102" s="36">
        <f>SUMIFS(СВЦЭМ!$D$39:$D$782,СВЦЭМ!$A$39:$A$782,$A102,СВЦЭМ!$B$39:$B$782,W$83)+'СЕТ СН'!$H$14+СВЦЭМ!$D$10+'СЕТ СН'!$H$5-'СЕТ СН'!$H$24</f>
        <v>2809.7204988200001</v>
      </c>
      <c r="X102" s="36">
        <f>SUMIFS(СВЦЭМ!$D$39:$D$782,СВЦЭМ!$A$39:$A$782,$A102,СВЦЭМ!$B$39:$B$782,X$83)+'СЕТ СН'!$H$14+СВЦЭМ!$D$10+'СЕТ СН'!$H$5-'СЕТ СН'!$H$24</f>
        <v>2830.3904969</v>
      </c>
      <c r="Y102" s="36">
        <f>SUMIFS(СВЦЭМ!$D$39:$D$782,СВЦЭМ!$A$39:$A$782,$A102,СВЦЭМ!$B$39:$B$782,Y$83)+'СЕТ СН'!$H$14+СВЦЭМ!$D$10+'СЕТ СН'!$H$5-'СЕТ СН'!$H$24</f>
        <v>2866.14463613</v>
      </c>
    </row>
    <row r="103" spans="1:25" ht="15.75" x14ac:dyDescent="0.2">
      <c r="A103" s="35">
        <f t="shared" si="2"/>
        <v>44459</v>
      </c>
      <c r="B103" s="36">
        <f>SUMIFS(СВЦЭМ!$D$39:$D$782,СВЦЭМ!$A$39:$A$782,$A103,СВЦЭМ!$B$39:$B$782,B$83)+'СЕТ СН'!$H$14+СВЦЭМ!$D$10+'СЕТ СН'!$H$5-'СЕТ СН'!$H$24</f>
        <v>2827.1926177599998</v>
      </c>
      <c r="C103" s="36">
        <f>SUMIFS(СВЦЭМ!$D$39:$D$782,СВЦЭМ!$A$39:$A$782,$A103,СВЦЭМ!$B$39:$B$782,C$83)+'СЕТ СН'!$H$14+СВЦЭМ!$D$10+'СЕТ СН'!$H$5-'СЕТ СН'!$H$24</f>
        <v>2909.7407918200001</v>
      </c>
      <c r="D103" s="36">
        <f>SUMIFS(СВЦЭМ!$D$39:$D$782,СВЦЭМ!$A$39:$A$782,$A103,СВЦЭМ!$B$39:$B$782,D$83)+'СЕТ СН'!$H$14+СВЦЭМ!$D$10+'СЕТ СН'!$H$5-'СЕТ СН'!$H$24</f>
        <v>2958.2108279899999</v>
      </c>
      <c r="E103" s="36">
        <f>SUMIFS(СВЦЭМ!$D$39:$D$782,СВЦЭМ!$A$39:$A$782,$A103,СВЦЭМ!$B$39:$B$782,E$83)+'СЕТ СН'!$H$14+СВЦЭМ!$D$10+'СЕТ СН'!$H$5-'СЕТ СН'!$H$24</f>
        <v>2976.5739490300002</v>
      </c>
      <c r="F103" s="36">
        <f>SUMIFS(СВЦЭМ!$D$39:$D$782,СВЦЭМ!$A$39:$A$782,$A103,СВЦЭМ!$B$39:$B$782,F$83)+'СЕТ СН'!$H$14+СВЦЭМ!$D$10+'СЕТ СН'!$H$5-'СЕТ СН'!$H$24</f>
        <v>2986.2450047900002</v>
      </c>
      <c r="G103" s="36">
        <f>SUMIFS(СВЦЭМ!$D$39:$D$782,СВЦЭМ!$A$39:$A$782,$A103,СВЦЭМ!$B$39:$B$782,G$83)+'СЕТ СН'!$H$14+СВЦЭМ!$D$10+'СЕТ СН'!$H$5-'СЕТ СН'!$H$24</f>
        <v>2970.7546138799999</v>
      </c>
      <c r="H103" s="36">
        <f>SUMIFS(СВЦЭМ!$D$39:$D$782,СВЦЭМ!$A$39:$A$782,$A103,СВЦЭМ!$B$39:$B$782,H$83)+'СЕТ СН'!$H$14+СВЦЭМ!$D$10+'СЕТ СН'!$H$5-'СЕТ СН'!$H$24</f>
        <v>2922.23547779</v>
      </c>
      <c r="I103" s="36">
        <f>SUMIFS(СВЦЭМ!$D$39:$D$782,СВЦЭМ!$A$39:$A$782,$A103,СВЦЭМ!$B$39:$B$782,I$83)+'СЕТ СН'!$H$14+СВЦЭМ!$D$10+'СЕТ СН'!$H$5-'СЕТ СН'!$H$24</f>
        <v>2878.4133257900003</v>
      </c>
      <c r="J103" s="36">
        <f>SUMIFS(СВЦЭМ!$D$39:$D$782,СВЦЭМ!$A$39:$A$782,$A103,СВЦЭМ!$B$39:$B$782,J$83)+'СЕТ СН'!$H$14+СВЦЭМ!$D$10+'СЕТ СН'!$H$5-'СЕТ СН'!$H$24</f>
        <v>2874.5200078899998</v>
      </c>
      <c r="K103" s="36">
        <f>SUMIFS(СВЦЭМ!$D$39:$D$782,СВЦЭМ!$A$39:$A$782,$A103,СВЦЭМ!$B$39:$B$782,K$83)+'СЕТ СН'!$H$14+СВЦЭМ!$D$10+'СЕТ СН'!$H$5-'СЕТ СН'!$H$24</f>
        <v>2870.83107251</v>
      </c>
      <c r="L103" s="36">
        <f>SUMIFS(СВЦЭМ!$D$39:$D$782,СВЦЭМ!$A$39:$A$782,$A103,СВЦЭМ!$B$39:$B$782,L$83)+'СЕТ СН'!$H$14+СВЦЭМ!$D$10+'СЕТ СН'!$H$5-'СЕТ СН'!$H$24</f>
        <v>2851.5932332800003</v>
      </c>
      <c r="M103" s="36">
        <f>SUMIFS(СВЦЭМ!$D$39:$D$782,СВЦЭМ!$A$39:$A$782,$A103,СВЦЭМ!$B$39:$B$782,M$83)+'СЕТ СН'!$H$14+СВЦЭМ!$D$10+'СЕТ СН'!$H$5-'СЕТ СН'!$H$24</f>
        <v>2849.5492961700002</v>
      </c>
      <c r="N103" s="36">
        <f>SUMIFS(СВЦЭМ!$D$39:$D$782,СВЦЭМ!$A$39:$A$782,$A103,СВЦЭМ!$B$39:$B$782,N$83)+'СЕТ СН'!$H$14+СВЦЭМ!$D$10+'СЕТ СН'!$H$5-'СЕТ СН'!$H$24</f>
        <v>2865.7818487700001</v>
      </c>
      <c r="O103" s="36">
        <f>SUMIFS(СВЦЭМ!$D$39:$D$782,СВЦЭМ!$A$39:$A$782,$A103,СВЦЭМ!$B$39:$B$782,O$83)+'СЕТ СН'!$H$14+СВЦЭМ!$D$10+'СЕТ СН'!$H$5-'СЕТ СН'!$H$24</f>
        <v>2892.7363350999999</v>
      </c>
      <c r="P103" s="36">
        <f>SUMIFS(СВЦЭМ!$D$39:$D$782,СВЦЭМ!$A$39:$A$782,$A103,СВЦЭМ!$B$39:$B$782,P$83)+'СЕТ СН'!$H$14+СВЦЭМ!$D$10+'СЕТ СН'!$H$5-'СЕТ СН'!$H$24</f>
        <v>2923.1531267</v>
      </c>
      <c r="Q103" s="36">
        <f>SUMIFS(СВЦЭМ!$D$39:$D$782,СВЦЭМ!$A$39:$A$782,$A103,СВЦЭМ!$B$39:$B$782,Q$83)+'СЕТ СН'!$H$14+СВЦЭМ!$D$10+'СЕТ СН'!$H$5-'СЕТ СН'!$H$24</f>
        <v>2926.1662940699998</v>
      </c>
      <c r="R103" s="36">
        <f>SUMIFS(СВЦЭМ!$D$39:$D$782,СВЦЭМ!$A$39:$A$782,$A103,СВЦЭМ!$B$39:$B$782,R$83)+'СЕТ СН'!$H$14+СВЦЭМ!$D$10+'СЕТ СН'!$H$5-'СЕТ СН'!$H$24</f>
        <v>2908.5834516700002</v>
      </c>
      <c r="S103" s="36">
        <f>SUMIFS(СВЦЭМ!$D$39:$D$782,СВЦЭМ!$A$39:$A$782,$A103,СВЦЭМ!$B$39:$B$782,S$83)+'СЕТ СН'!$H$14+СВЦЭМ!$D$10+'СЕТ СН'!$H$5-'СЕТ СН'!$H$24</f>
        <v>2896.3895455000002</v>
      </c>
      <c r="T103" s="36">
        <f>SUMIFS(СВЦЭМ!$D$39:$D$782,СВЦЭМ!$A$39:$A$782,$A103,СВЦЭМ!$B$39:$B$782,T$83)+'СЕТ СН'!$H$14+СВЦЭМ!$D$10+'СЕТ СН'!$H$5-'СЕТ СН'!$H$24</f>
        <v>2883.2786679199999</v>
      </c>
      <c r="U103" s="36">
        <f>SUMIFS(СВЦЭМ!$D$39:$D$782,СВЦЭМ!$A$39:$A$782,$A103,СВЦЭМ!$B$39:$B$782,U$83)+'СЕТ СН'!$H$14+СВЦЭМ!$D$10+'СЕТ СН'!$H$5-'СЕТ СН'!$H$24</f>
        <v>2902.8386848499999</v>
      </c>
      <c r="V103" s="36">
        <f>SUMIFS(СВЦЭМ!$D$39:$D$782,СВЦЭМ!$A$39:$A$782,$A103,СВЦЭМ!$B$39:$B$782,V$83)+'СЕТ СН'!$H$14+СВЦЭМ!$D$10+'СЕТ СН'!$H$5-'СЕТ СН'!$H$24</f>
        <v>2861.9099705200001</v>
      </c>
      <c r="W103" s="36">
        <f>SUMIFS(СВЦЭМ!$D$39:$D$782,СВЦЭМ!$A$39:$A$782,$A103,СВЦЭМ!$B$39:$B$782,W$83)+'СЕТ СН'!$H$14+СВЦЭМ!$D$10+'СЕТ СН'!$H$5-'СЕТ СН'!$H$24</f>
        <v>2851.1535651700001</v>
      </c>
      <c r="X103" s="36">
        <f>SUMIFS(СВЦЭМ!$D$39:$D$782,СВЦЭМ!$A$39:$A$782,$A103,СВЦЭМ!$B$39:$B$782,X$83)+'СЕТ СН'!$H$14+СВЦЭМ!$D$10+'СЕТ СН'!$H$5-'СЕТ СН'!$H$24</f>
        <v>2879.7907738399999</v>
      </c>
      <c r="Y103" s="36">
        <f>SUMIFS(СВЦЭМ!$D$39:$D$782,СВЦЭМ!$A$39:$A$782,$A103,СВЦЭМ!$B$39:$B$782,Y$83)+'СЕТ СН'!$H$14+СВЦЭМ!$D$10+'СЕТ СН'!$H$5-'СЕТ СН'!$H$24</f>
        <v>2855.26861904</v>
      </c>
    </row>
    <row r="104" spans="1:25" ht="15.75" x14ac:dyDescent="0.2">
      <c r="A104" s="35">
        <f t="shared" si="2"/>
        <v>44460</v>
      </c>
      <c r="B104" s="36">
        <f>SUMIFS(СВЦЭМ!$D$39:$D$782,СВЦЭМ!$A$39:$A$782,$A104,СВЦЭМ!$B$39:$B$782,B$83)+'СЕТ СН'!$H$14+СВЦЭМ!$D$10+'СЕТ СН'!$H$5-'СЕТ СН'!$H$24</f>
        <v>2922.2880479300002</v>
      </c>
      <c r="C104" s="36">
        <f>SUMIFS(СВЦЭМ!$D$39:$D$782,СВЦЭМ!$A$39:$A$782,$A104,СВЦЭМ!$B$39:$B$782,C$83)+'СЕТ СН'!$H$14+СВЦЭМ!$D$10+'СЕТ СН'!$H$5-'СЕТ СН'!$H$24</f>
        <v>2992.0975948400001</v>
      </c>
      <c r="D104" s="36">
        <f>SUMIFS(СВЦЭМ!$D$39:$D$782,СВЦЭМ!$A$39:$A$782,$A104,СВЦЭМ!$B$39:$B$782,D$83)+'СЕТ СН'!$H$14+СВЦЭМ!$D$10+'СЕТ СН'!$H$5-'СЕТ СН'!$H$24</f>
        <v>3019.22821561</v>
      </c>
      <c r="E104" s="36">
        <f>SUMIFS(СВЦЭМ!$D$39:$D$782,СВЦЭМ!$A$39:$A$782,$A104,СВЦЭМ!$B$39:$B$782,E$83)+'СЕТ СН'!$H$14+СВЦЭМ!$D$10+'СЕТ СН'!$H$5-'СЕТ СН'!$H$24</f>
        <v>3033.7074898999999</v>
      </c>
      <c r="F104" s="36">
        <f>SUMIFS(СВЦЭМ!$D$39:$D$782,СВЦЭМ!$A$39:$A$782,$A104,СВЦЭМ!$B$39:$B$782,F$83)+'СЕТ СН'!$H$14+СВЦЭМ!$D$10+'СЕТ СН'!$H$5-'СЕТ СН'!$H$24</f>
        <v>3032.1902130899998</v>
      </c>
      <c r="G104" s="36">
        <f>SUMIFS(СВЦЭМ!$D$39:$D$782,СВЦЭМ!$A$39:$A$782,$A104,СВЦЭМ!$B$39:$B$782,G$83)+'СЕТ СН'!$H$14+СВЦЭМ!$D$10+'СЕТ СН'!$H$5-'СЕТ СН'!$H$24</f>
        <v>3005.6875436800001</v>
      </c>
      <c r="H104" s="36">
        <f>SUMIFS(СВЦЭМ!$D$39:$D$782,СВЦЭМ!$A$39:$A$782,$A104,СВЦЭМ!$B$39:$B$782,H$83)+'СЕТ СН'!$H$14+СВЦЭМ!$D$10+'СЕТ СН'!$H$5-'СЕТ СН'!$H$24</f>
        <v>2950.5184397000003</v>
      </c>
      <c r="I104" s="36">
        <f>SUMIFS(СВЦЭМ!$D$39:$D$782,СВЦЭМ!$A$39:$A$782,$A104,СВЦЭМ!$B$39:$B$782,I$83)+'СЕТ СН'!$H$14+СВЦЭМ!$D$10+'СЕТ СН'!$H$5-'СЕТ СН'!$H$24</f>
        <v>2907.5072212800001</v>
      </c>
      <c r="J104" s="36">
        <f>SUMIFS(СВЦЭМ!$D$39:$D$782,СВЦЭМ!$A$39:$A$782,$A104,СВЦЭМ!$B$39:$B$782,J$83)+'СЕТ СН'!$H$14+СВЦЭМ!$D$10+'СЕТ СН'!$H$5-'СЕТ СН'!$H$24</f>
        <v>2891.6215144299999</v>
      </c>
      <c r="K104" s="36">
        <f>SUMIFS(СВЦЭМ!$D$39:$D$782,СВЦЭМ!$A$39:$A$782,$A104,СВЦЭМ!$B$39:$B$782,K$83)+'СЕТ СН'!$H$14+СВЦЭМ!$D$10+'СЕТ СН'!$H$5-'СЕТ СН'!$H$24</f>
        <v>2872.46178809</v>
      </c>
      <c r="L104" s="36">
        <f>SUMIFS(СВЦЭМ!$D$39:$D$782,СВЦЭМ!$A$39:$A$782,$A104,СВЦЭМ!$B$39:$B$782,L$83)+'СЕТ СН'!$H$14+СВЦЭМ!$D$10+'СЕТ СН'!$H$5-'СЕТ СН'!$H$24</f>
        <v>2853.0308263500001</v>
      </c>
      <c r="M104" s="36">
        <f>SUMIFS(СВЦЭМ!$D$39:$D$782,СВЦЭМ!$A$39:$A$782,$A104,СВЦЭМ!$B$39:$B$782,M$83)+'СЕТ СН'!$H$14+СВЦЭМ!$D$10+'СЕТ СН'!$H$5-'СЕТ СН'!$H$24</f>
        <v>2856.33229833</v>
      </c>
      <c r="N104" s="36">
        <f>SUMIFS(СВЦЭМ!$D$39:$D$782,СВЦЭМ!$A$39:$A$782,$A104,СВЦЭМ!$B$39:$B$782,N$83)+'СЕТ СН'!$H$14+СВЦЭМ!$D$10+'СЕТ СН'!$H$5-'СЕТ СН'!$H$24</f>
        <v>2869.8399763799998</v>
      </c>
      <c r="O104" s="36">
        <f>SUMIFS(СВЦЭМ!$D$39:$D$782,СВЦЭМ!$A$39:$A$782,$A104,СВЦЭМ!$B$39:$B$782,O$83)+'СЕТ СН'!$H$14+СВЦЭМ!$D$10+'СЕТ СН'!$H$5-'СЕТ СН'!$H$24</f>
        <v>2879.75993586</v>
      </c>
      <c r="P104" s="36">
        <f>SUMIFS(СВЦЭМ!$D$39:$D$782,СВЦЭМ!$A$39:$A$782,$A104,СВЦЭМ!$B$39:$B$782,P$83)+'СЕТ СН'!$H$14+СВЦЭМ!$D$10+'СЕТ СН'!$H$5-'СЕТ СН'!$H$24</f>
        <v>2911.88775119</v>
      </c>
      <c r="Q104" s="36">
        <f>SUMIFS(СВЦЭМ!$D$39:$D$782,СВЦЭМ!$A$39:$A$782,$A104,СВЦЭМ!$B$39:$B$782,Q$83)+'СЕТ СН'!$H$14+СВЦЭМ!$D$10+'СЕТ СН'!$H$5-'СЕТ СН'!$H$24</f>
        <v>2927.37301974</v>
      </c>
      <c r="R104" s="36">
        <f>SUMIFS(СВЦЭМ!$D$39:$D$782,СВЦЭМ!$A$39:$A$782,$A104,СВЦЭМ!$B$39:$B$782,R$83)+'СЕТ СН'!$H$14+СВЦЭМ!$D$10+'СЕТ СН'!$H$5-'СЕТ СН'!$H$24</f>
        <v>2916.8978949100001</v>
      </c>
      <c r="S104" s="36">
        <f>SUMIFS(СВЦЭМ!$D$39:$D$782,СВЦЭМ!$A$39:$A$782,$A104,СВЦЭМ!$B$39:$B$782,S$83)+'СЕТ СН'!$H$14+СВЦЭМ!$D$10+'СЕТ СН'!$H$5-'СЕТ СН'!$H$24</f>
        <v>2896.5101128599999</v>
      </c>
      <c r="T104" s="36">
        <f>SUMIFS(СВЦЭМ!$D$39:$D$782,СВЦЭМ!$A$39:$A$782,$A104,СВЦЭМ!$B$39:$B$782,T$83)+'СЕТ СН'!$H$14+СВЦЭМ!$D$10+'СЕТ СН'!$H$5-'СЕТ СН'!$H$24</f>
        <v>2876.4675437999999</v>
      </c>
      <c r="U104" s="36">
        <f>SUMIFS(СВЦЭМ!$D$39:$D$782,СВЦЭМ!$A$39:$A$782,$A104,СВЦЭМ!$B$39:$B$782,U$83)+'СЕТ СН'!$H$14+СВЦЭМ!$D$10+'СЕТ СН'!$H$5-'СЕТ СН'!$H$24</f>
        <v>2873.7070293699999</v>
      </c>
      <c r="V104" s="36">
        <f>SUMIFS(СВЦЭМ!$D$39:$D$782,СВЦЭМ!$A$39:$A$782,$A104,СВЦЭМ!$B$39:$B$782,V$83)+'СЕТ СН'!$H$14+СВЦЭМ!$D$10+'СЕТ СН'!$H$5-'СЕТ СН'!$H$24</f>
        <v>2871.4284886300002</v>
      </c>
      <c r="W104" s="36">
        <f>SUMIFS(СВЦЭМ!$D$39:$D$782,СВЦЭМ!$A$39:$A$782,$A104,СВЦЭМ!$B$39:$B$782,W$83)+'СЕТ СН'!$H$14+СВЦЭМ!$D$10+'СЕТ СН'!$H$5-'СЕТ СН'!$H$24</f>
        <v>2865.2202644999998</v>
      </c>
      <c r="X104" s="36">
        <f>SUMIFS(СВЦЭМ!$D$39:$D$782,СВЦЭМ!$A$39:$A$782,$A104,СВЦЭМ!$B$39:$B$782,X$83)+'СЕТ СН'!$H$14+СВЦЭМ!$D$10+'СЕТ СН'!$H$5-'СЕТ СН'!$H$24</f>
        <v>2840.6241410299999</v>
      </c>
      <c r="Y104" s="36">
        <f>SUMIFS(СВЦЭМ!$D$39:$D$782,СВЦЭМ!$A$39:$A$782,$A104,СВЦЭМ!$B$39:$B$782,Y$83)+'СЕТ СН'!$H$14+СВЦЭМ!$D$10+'СЕТ СН'!$H$5-'СЕТ СН'!$H$24</f>
        <v>2838.1538306399998</v>
      </c>
    </row>
    <row r="105" spans="1:25" ht="15.75" x14ac:dyDescent="0.2">
      <c r="A105" s="35">
        <f t="shared" si="2"/>
        <v>44461</v>
      </c>
      <c r="B105" s="36">
        <f>SUMIFS(СВЦЭМ!$D$39:$D$782,СВЦЭМ!$A$39:$A$782,$A105,СВЦЭМ!$B$39:$B$782,B$83)+'СЕТ СН'!$H$14+СВЦЭМ!$D$10+'СЕТ СН'!$H$5-'СЕТ СН'!$H$24</f>
        <v>2915.0794796199998</v>
      </c>
      <c r="C105" s="36">
        <f>SUMIFS(СВЦЭМ!$D$39:$D$782,СВЦЭМ!$A$39:$A$782,$A105,СВЦЭМ!$B$39:$B$782,C$83)+'СЕТ СН'!$H$14+СВЦЭМ!$D$10+'СЕТ СН'!$H$5-'СЕТ СН'!$H$24</f>
        <v>2972.8493093900001</v>
      </c>
      <c r="D105" s="36">
        <f>SUMIFS(СВЦЭМ!$D$39:$D$782,СВЦЭМ!$A$39:$A$782,$A105,СВЦЭМ!$B$39:$B$782,D$83)+'СЕТ СН'!$H$14+СВЦЭМ!$D$10+'СЕТ СН'!$H$5-'СЕТ СН'!$H$24</f>
        <v>3008.92320307</v>
      </c>
      <c r="E105" s="36">
        <f>SUMIFS(СВЦЭМ!$D$39:$D$782,СВЦЭМ!$A$39:$A$782,$A105,СВЦЭМ!$B$39:$B$782,E$83)+'СЕТ СН'!$H$14+СВЦЭМ!$D$10+'СЕТ СН'!$H$5-'СЕТ СН'!$H$24</f>
        <v>3015.9833429199998</v>
      </c>
      <c r="F105" s="36">
        <f>SUMIFS(СВЦЭМ!$D$39:$D$782,СВЦЭМ!$A$39:$A$782,$A105,СВЦЭМ!$B$39:$B$782,F$83)+'СЕТ СН'!$H$14+СВЦЭМ!$D$10+'СЕТ СН'!$H$5-'СЕТ СН'!$H$24</f>
        <v>3018.8759916200001</v>
      </c>
      <c r="G105" s="36">
        <f>SUMIFS(СВЦЭМ!$D$39:$D$782,СВЦЭМ!$A$39:$A$782,$A105,СВЦЭМ!$B$39:$B$782,G$83)+'СЕТ СН'!$H$14+СВЦЭМ!$D$10+'СЕТ СН'!$H$5-'СЕТ СН'!$H$24</f>
        <v>3002.0481671699999</v>
      </c>
      <c r="H105" s="36">
        <f>SUMIFS(СВЦЭМ!$D$39:$D$782,СВЦЭМ!$A$39:$A$782,$A105,СВЦЭМ!$B$39:$B$782,H$83)+'СЕТ СН'!$H$14+СВЦЭМ!$D$10+'СЕТ СН'!$H$5-'СЕТ СН'!$H$24</f>
        <v>2951.02832025</v>
      </c>
      <c r="I105" s="36">
        <f>SUMIFS(СВЦЭМ!$D$39:$D$782,СВЦЭМ!$A$39:$A$782,$A105,СВЦЭМ!$B$39:$B$782,I$83)+'СЕТ СН'!$H$14+СВЦЭМ!$D$10+'СЕТ СН'!$H$5-'СЕТ СН'!$H$24</f>
        <v>2889.0318243299998</v>
      </c>
      <c r="J105" s="36">
        <f>SUMIFS(СВЦЭМ!$D$39:$D$782,СВЦЭМ!$A$39:$A$782,$A105,СВЦЭМ!$B$39:$B$782,J$83)+'СЕТ СН'!$H$14+СВЦЭМ!$D$10+'СЕТ СН'!$H$5-'СЕТ СН'!$H$24</f>
        <v>2876.01087297</v>
      </c>
      <c r="K105" s="36">
        <f>SUMIFS(СВЦЭМ!$D$39:$D$782,СВЦЭМ!$A$39:$A$782,$A105,СВЦЭМ!$B$39:$B$782,K$83)+'СЕТ СН'!$H$14+СВЦЭМ!$D$10+'СЕТ СН'!$H$5-'СЕТ СН'!$H$24</f>
        <v>2870.94243211</v>
      </c>
      <c r="L105" s="36">
        <f>SUMIFS(СВЦЭМ!$D$39:$D$782,СВЦЭМ!$A$39:$A$782,$A105,СВЦЭМ!$B$39:$B$782,L$83)+'СЕТ СН'!$H$14+СВЦЭМ!$D$10+'СЕТ СН'!$H$5-'СЕТ СН'!$H$24</f>
        <v>2857.7546989800003</v>
      </c>
      <c r="M105" s="36">
        <f>SUMIFS(СВЦЭМ!$D$39:$D$782,СВЦЭМ!$A$39:$A$782,$A105,СВЦЭМ!$B$39:$B$782,M$83)+'СЕТ СН'!$H$14+СВЦЭМ!$D$10+'СЕТ СН'!$H$5-'СЕТ СН'!$H$24</f>
        <v>2847.4371441499998</v>
      </c>
      <c r="N105" s="36">
        <f>SUMIFS(СВЦЭМ!$D$39:$D$782,СВЦЭМ!$A$39:$A$782,$A105,СВЦЭМ!$B$39:$B$782,N$83)+'СЕТ СН'!$H$14+СВЦЭМ!$D$10+'СЕТ СН'!$H$5-'СЕТ СН'!$H$24</f>
        <v>2860.9860031100002</v>
      </c>
      <c r="O105" s="36">
        <f>SUMIFS(СВЦЭМ!$D$39:$D$782,СВЦЭМ!$A$39:$A$782,$A105,СВЦЭМ!$B$39:$B$782,O$83)+'СЕТ СН'!$H$14+СВЦЭМ!$D$10+'СЕТ СН'!$H$5-'СЕТ СН'!$H$24</f>
        <v>2882.9317214900002</v>
      </c>
      <c r="P105" s="36">
        <f>SUMIFS(СВЦЭМ!$D$39:$D$782,СВЦЭМ!$A$39:$A$782,$A105,СВЦЭМ!$B$39:$B$782,P$83)+'СЕТ СН'!$H$14+СВЦЭМ!$D$10+'СЕТ СН'!$H$5-'СЕТ СН'!$H$24</f>
        <v>2914.9070121099999</v>
      </c>
      <c r="Q105" s="36">
        <f>SUMIFS(СВЦЭМ!$D$39:$D$782,СВЦЭМ!$A$39:$A$782,$A105,СВЦЭМ!$B$39:$B$782,Q$83)+'СЕТ СН'!$H$14+СВЦЭМ!$D$10+'СЕТ СН'!$H$5-'СЕТ СН'!$H$24</f>
        <v>2920.9835649799998</v>
      </c>
      <c r="R105" s="36">
        <f>SUMIFS(СВЦЭМ!$D$39:$D$782,СВЦЭМ!$A$39:$A$782,$A105,СВЦЭМ!$B$39:$B$782,R$83)+'СЕТ СН'!$H$14+СВЦЭМ!$D$10+'СЕТ СН'!$H$5-'СЕТ СН'!$H$24</f>
        <v>2913.3510197099999</v>
      </c>
      <c r="S105" s="36">
        <f>SUMIFS(СВЦЭМ!$D$39:$D$782,СВЦЭМ!$A$39:$A$782,$A105,СВЦЭМ!$B$39:$B$782,S$83)+'СЕТ СН'!$H$14+СВЦЭМ!$D$10+'СЕТ СН'!$H$5-'СЕТ СН'!$H$24</f>
        <v>2883.2823132900003</v>
      </c>
      <c r="T105" s="36">
        <f>SUMIFS(СВЦЭМ!$D$39:$D$782,СВЦЭМ!$A$39:$A$782,$A105,СВЦЭМ!$B$39:$B$782,T$83)+'СЕТ СН'!$H$14+СВЦЭМ!$D$10+'СЕТ СН'!$H$5-'СЕТ СН'!$H$24</f>
        <v>2861.5169042299999</v>
      </c>
      <c r="U105" s="36">
        <f>SUMIFS(СВЦЭМ!$D$39:$D$782,СВЦЭМ!$A$39:$A$782,$A105,СВЦЭМ!$B$39:$B$782,U$83)+'СЕТ СН'!$H$14+СВЦЭМ!$D$10+'СЕТ СН'!$H$5-'СЕТ СН'!$H$24</f>
        <v>2864.3129668500001</v>
      </c>
      <c r="V105" s="36">
        <f>SUMIFS(СВЦЭМ!$D$39:$D$782,СВЦЭМ!$A$39:$A$782,$A105,СВЦЭМ!$B$39:$B$782,V$83)+'СЕТ СН'!$H$14+СВЦЭМ!$D$10+'СЕТ СН'!$H$5-'СЕТ СН'!$H$24</f>
        <v>2860.24501947</v>
      </c>
      <c r="W105" s="36">
        <f>SUMIFS(СВЦЭМ!$D$39:$D$782,СВЦЭМ!$A$39:$A$782,$A105,СВЦЭМ!$B$39:$B$782,W$83)+'СЕТ СН'!$H$14+СВЦЭМ!$D$10+'СЕТ СН'!$H$5-'СЕТ СН'!$H$24</f>
        <v>2854.7973888900001</v>
      </c>
      <c r="X105" s="36">
        <f>SUMIFS(СВЦЭМ!$D$39:$D$782,СВЦЭМ!$A$39:$A$782,$A105,СВЦЭМ!$B$39:$B$782,X$83)+'СЕТ СН'!$H$14+СВЦЭМ!$D$10+'СЕТ СН'!$H$5-'СЕТ СН'!$H$24</f>
        <v>2834.52134695</v>
      </c>
      <c r="Y105" s="36">
        <f>SUMIFS(СВЦЭМ!$D$39:$D$782,СВЦЭМ!$A$39:$A$782,$A105,СВЦЭМ!$B$39:$B$782,Y$83)+'СЕТ СН'!$H$14+СВЦЭМ!$D$10+'СЕТ СН'!$H$5-'СЕТ СН'!$H$24</f>
        <v>2829.1809498600001</v>
      </c>
    </row>
    <row r="106" spans="1:25" ht="15.75" x14ac:dyDescent="0.2">
      <c r="A106" s="35">
        <f t="shared" si="2"/>
        <v>44462</v>
      </c>
      <c r="B106" s="36">
        <f>SUMIFS(СВЦЭМ!$D$39:$D$782,СВЦЭМ!$A$39:$A$782,$A106,СВЦЭМ!$B$39:$B$782,B$83)+'СЕТ СН'!$H$14+СВЦЭМ!$D$10+'СЕТ СН'!$H$5-'СЕТ СН'!$H$24</f>
        <v>2949.34561988</v>
      </c>
      <c r="C106" s="36">
        <f>SUMIFS(СВЦЭМ!$D$39:$D$782,СВЦЭМ!$A$39:$A$782,$A106,СВЦЭМ!$B$39:$B$782,C$83)+'СЕТ СН'!$H$14+СВЦЭМ!$D$10+'СЕТ СН'!$H$5-'СЕТ СН'!$H$24</f>
        <v>3042.5966337099999</v>
      </c>
      <c r="D106" s="36">
        <f>SUMIFS(СВЦЭМ!$D$39:$D$782,СВЦЭМ!$A$39:$A$782,$A106,СВЦЭМ!$B$39:$B$782,D$83)+'СЕТ СН'!$H$14+СВЦЭМ!$D$10+'СЕТ СН'!$H$5-'СЕТ СН'!$H$24</f>
        <v>3096.0816920299999</v>
      </c>
      <c r="E106" s="36">
        <f>SUMIFS(СВЦЭМ!$D$39:$D$782,СВЦЭМ!$A$39:$A$782,$A106,СВЦЭМ!$B$39:$B$782,E$83)+'СЕТ СН'!$H$14+СВЦЭМ!$D$10+'СЕТ СН'!$H$5-'СЕТ СН'!$H$24</f>
        <v>3109.1908449299999</v>
      </c>
      <c r="F106" s="36">
        <f>SUMIFS(СВЦЭМ!$D$39:$D$782,СВЦЭМ!$A$39:$A$782,$A106,СВЦЭМ!$B$39:$B$782,F$83)+'СЕТ СН'!$H$14+СВЦЭМ!$D$10+'СЕТ СН'!$H$5-'СЕТ СН'!$H$24</f>
        <v>3113.2487821300001</v>
      </c>
      <c r="G106" s="36">
        <f>SUMIFS(СВЦЭМ!$D$39:$D$782,СВЦЭМ!$A$39:$A$782,$A106,СВЦЭМ!$B$39:$B$782,G$83)+'СЕТ СН'!$H$14+СВЦЭМ!$D$10+'СЕТ СН'!$H$5-'СЕТ СН'!$H$24</f>
        <v>3087.9004794799998</v>
      </c>
      <c r="H106" s="36">
        <f>SUMIFS(СВЦЭМ!$D$39:$D$782,СВЦЭМ!$A$39:$A$782,$A106,СВЦЭМ!$B$39:$B$782,H$83)+'СЕТ СН'!$H$14+СВЦЭМ!$D$10+'СЕТ СН'!$H$5-'СЕТ СН'!$H$24</f>
        <v>3015.7366179800001</v>
      </c>
      <c r="I106" s="36">
        <f>SUMIFS(СВЦЭМ!$D$39:$D$782,СВЦЭМ!$A$39:$A$782,$A106,СВЦЭМ!$B$39:$B$782,I$83)+'СЕТ СН'!$H$14+СВЦЭМ!$D$10+'СЕТ СН'!$H$5-'СЕТ СН'!$H$24</f>
        <v>2920.0875746199999</v>
      </c>
      <c r="J106" s="36">
        <f>SUMIFS(СВЦЭМ!$D$39:$D$782,СВЦЭМ!$A$39:$A$782,$A106,СВЦЭМ!$B$39:$B$782,J$83)+'СЕТ СН'!$H$14+СВЦЭМ!$D$10+'СЕТ СН'!$H$5-'СЕТ СН'!$H$24</f>
        <v>2917.9255646400002</v>
      </c>
      <c r="K106" s="36">
        <f>SUMIFS(СВЦЭМ!$D$39:$D$782,СВЦЭМ!$A$39:$A$782,$A106,СВЦЭМ!$B$39:$B$782,K$83)+'СЕТ СН'!$H$14+СВЦЭМ!$D$10+'СЕТ СН'!$H$5-'СЕТ СН'!$H$24</f>
        <v>2936.68505572</v>
      </c>
      <c r="L106" s="36">
        <f>SUMIFS(СВЦЭМ!$D$39:$D$782,СВЦЭМ!$A$39:$A$782,$A106,СВЦЭМ!$B$39:$B$782,L$83)+'СЕТ СН'!$H$14+СВЦЭМ!$D$10+'СЕТ СН'!$H$5-'СЕТ СН'!$H$24</f>
        <v>2934.2642991299999</v>
      </c>
      <c r="M106" s="36">
        <f>SUMIFS(СВЦЭМ!$D$39:$D$782,СВЦЭМ!$A$39:$A$782,$A106,СВЦЭМ!$B$39:$B$782,M$83)+'СЕТ СН'!$H$14+СВЦЭМ!$D$10+'СЕТ СН'!$H$5-'СЕТ СН'!$H$24</f>
        <v>2923.9103398299999</v>
      </c>
      <c r="N106" s="36">
        <f>SUMIFS(СВЦЭМ!$D$39:$D$782,СВЦЭМ!$A$39:$A$782,$A106,СВЦЭМ!$B$39:$B$782,N$83)+'СЕТ СН'!$H$14+СВЦЭМ!$D$10+'СЕТ СН'!$H$5-'СЕТ СН'!$H$24</f>
        <v>2903.12272231</v>
      </c>
      <c r="O106" s="36">
        <f>SUMIFS(СВЦЭМ!$D$39:$D$782,СВЦЭМ!$A$39:$A$782,$A106,СВЦЭМ!$B$39:$B$782,O$83)+'СЕТ СН'!$H$14+СВЦЭМ!$D$10+'СЕТ СН'!$H$5-'СЕТ СН'!$H$24</f>
        <v>2897.0708460800001</v>
      </c>
      <c r="P106" s="36">
        <f>SUMIFS(СВЦЭМ!$D$39:$D$782,СВЦЭМ!$A$39:$A$782,$A106,СВЦЭМ!$B$39:$B$782,P$83)+'СЕТ СН'!$H$14+СВЦЭМ!$D$10+'СЕТ СН'!$H$5-'СЕТ СН'!$H$24</f>
        <v>2923.8381577700002</v>
      </c>
      <c r="Q106" s="36">
        <f>SUMIFS(СВЦЭМ!$D$39:$D$782,СВЦЭМ!$A$39:$A$782,$A106,СВЦЭМ!$B$39:$B$782,Q$83)+'СЕТ СН'!$H$14+СВЦЭМ!$D$10+'СЕТ СН'!$H$5-'СЕТ СН'!$H$24</f>
        <v>2930.5327688500001</v>
      </c>
      <c r="R106" s="36">
        <f>SUMIFS(СВЦЭМ!$D$39:$D$782,СВЦЭМ!$A$39:$A$782,$A106,СВЦЭМ!$B$39:$B$782,R$83)+'СЕТ СН'!$H$14+СВЦЭМ!$D$10+'СЕТ СН'!$H$5-'СЕТ СН'!$H$24</f>
        <v>2920.2463178600001</v>
      </c>
      <c r="S106" s="36">
        <f>SUMIFS(СВЦЭМ!$D$39:$D$782,СВЦЭМ!$A$39:$A$782,$A106,СВЦЭМ!$B$39:$B$782,S$83)+'СЕТ СН'!$H$14+СВЦЭМ!$D$10+'СЕТ СН'!$H$5-'СЕТ СН'!$H$24</f>
        <v>2902.2921221199999</v>
      </c>
      <c r="T106" s="36">
        <f>SUMIFS(СВЦЭМ!$D$39:$D$782,СВЦЭМ!$A$39:$A$782,$A106,СВЦЭМ!$B$39:$B$782,T$83)+'СЕТ СН'!$H$14+СВЦЭМ!$D$10+'СЕТ СН'!$H$5-'СЕТ СН'!$H$24</f>
        <v>2884.1110945599999</v>
      </c>
      <c r="U106" s="36">
        <f>SUMIFS(СВЦЭМ!$D$39:$D$782,СВЦЭМ!$A$39:$A$782,$A106,СВЦЭМ!$B$39:$B$782,U$83)+'СЕТ СН'!$H$14+СВЦЭМ!$D$10+'СЕТ СН'!$H$5-'СЕТ СН'!$H$24</f>
        <v>2877.7635694800001</v>
      </c>
      <c r="V106" s="36">
        <f>SUMIFS(СВЦЭМ!$D$39:$D$782,СВЦЭМ!$A$39:$A$782,$A106,СВЦЭМ!$B$39:$B$782,V$83)+'СЕТ СН'!$H$14+СВЦЭМ!$D$10+'СЕТ СН'!$H$5-'СЕТ СН'!$H$24</f>
        <v>2875.8912767800002</v>
      </c>
      <c r="W106" s="36">
        <f>SUMIFS(СВЦЭМ!$D$39:$D$782,СВЦЭМ!$A$39:$A$782,$A106,СВЦЭМ!$B$39:$B$782,W$83)+'СЕТ СН'!$H$14+СВЦЭМ!$D$10+'СЕТ СН'!$H$5-'СЕТ СН'!$H$24</f>
        <v>2860.8517640099999</v>
      </c>
      <c r="X106" s="36">
        <f>SUMIFS(СВЦЭМ!$D$39:$D$782,СВЦЭМ!$A$39:$A$782,$A106,СВЦЭМ!$B$39:$B$782,X$83)+'СЕТ СН'!$H$14+СВЦЭМ!$D$10+'СЕТ СН'!$H$5-'СЕТ СН'!$H$24</f>
        <v>2846.1005565800001</v>
      </c>
      <c r="Y106" s="36">
        <f>SUMIFS(СВЦЭМ!$D$39:$D$782,СВЦЭМ!$A$39:$A$782,$A106,СВЦЭМ!$B$39:$B$782,Y$83)+'СЕТ СН'!$H$14+СВЦЭМ!$D$10+'СЕТ СН'!$H$5-'СЕТ СН'!$H$24</f>
        <v>2893.4388168</v>
      </c>
    </row>
    <row r="107" spans="1:25" ht="15.75" x14ac:dyDescent="0.2">
      <c r="A107" s="35">
        <f t="shared" si="2"/>
        <v>44463</v>
      </c>
      <c r="B107" s="36">
        <f>SUMIFS(СВЦЭМ!$D$39:$D$782,СВЦЭМ!$A$39:$A$782,$A107,СВЦЭМ!$B$39:$B$782,B$83)+'СЕТ СН'!$H$14+СВЦЭМ!$D$10+'СЕТ СН'!$H$5-'СЕТ СН'!$H$24</f>
        <v>2921.39638788</v>
      </c>
      <c r="C107" s="36">
        <f>SUMIFS(СВЦЭМ!$D$39:$D$782,СВЦЭМ!$A$39:$A$782,$A107,СВЦЭМ!$B$39:$B$782,C$83)+'СЕТ СН'!$H$14+СВЦЭМ!$D$10+'СЕТ СН'!$H$5-'СЕТ СН'!$H$24</f>
        <v>2978.8457539700003</v>
      </c>
      <c r="D107" s="36">
        <f>SUMIFS(СВЦЭМ!$D$39:$D$782,СВЦЭМ!$A$39:$A$782,$A107,СВЦЭМ!$B$39:$B$782,D$83)+'СЕТ СН'!$H$14+СВЦЭМ!$D$10+'СЕТ СН'!$H$5-'СЕТ СН'!$H$24</f>
        <v>3045.1050130200001</v>
      </c>
      <c r="E107" s="36">
        <f>SUMIFS(СВЦЭМ!$D$39:$D$782,СВЦЭМ!$A$39:$A$782,$A107,СВЦЭМ!$B$39:$B$782,E$83)+'СЕТ СН'!$H$14+СВЦЭМ!$D$10+'СЕТ СН'!$H$5-'СЕТ СН'!$H$24</f>
        <v>3065.3107885099998</v>
      </c>
      <c r="F107" s="36">
        <f>SUMIFS(СВЦЭМ!$D$39:$D$782,СВЦЭМ!$A$39:$A$782,$A107,СВЦЭМ!$B$39:$B$782,F$83)+'СЕТ СН'!$H$14+СВЦЭМ!$D$10+'СЕТ СН'!$H$5-'СЕТ СН'!$H$24</f>
        <v>3067.71483141</v>
      </c>
      <c r="G107" s="36">
        <f>SUMIFS(СВЦЭМ!$D$39:$D$782,СВЦЭМ!$A$39:$A$782,$A107,СВЦЭМ!$B$39:$B$782,G$83)+'СЕТ СН'!$H$14+СВЦЭМ!$D$10+'СЕТ СН'!$H$5-'СЕТ СН'!$H$24</f>
        <v>3030.7943932399999</v>
      </c>
      <c r="H107" s="36">
        <f>SUMIFS(СВЦЭМ!$D$39:$D$782,СВЦЭМ!$A$39:$A$782,$A107,СВЦЭМ!$B$39:$B$782,H$83)+'СЕТ СН'!$H$14+СВЦЭМ!$D$10+'СЕТ СН'!$H$5-'СЕТ СН'!$H$24</f>
        <v>2954.2806677399999</v>
      </c>
      <c r="I107" s="36">
        <f>SUMIFS(СВЦЭМ!$D$39:$D$782,СВЦЭМ!$A$39:$A$782,$A107,СВЦЭМ!$B$39:$B$782,I$83)+'СЕТ СН'!$H$14+СВЦЭМ!$D$10+'СЕТ СН'!$H$5-'СЕТ СН'!$H$24</f>
        <v>2900.4284486300003</v>
      </c>
      <c r="J107" s="36">
        <f>SUMIFS(СВЦЭМ!$D$39:$D$782,СВЦЭМ!$A$39:$A$782,$A107,СВЦЭМ!$B$39:$B$782,J$83)+'СЕТ СН'!$H$14+СВЦЭМ!$D$10+'СЕТ СН'!$H$5-'СЕТ СН'!$H$24</f>
        <v>2915.0628296200002</v>
      </c>
      <c r="K107" s="36">
        <f>SUMIFS(СВЦЭМ!$D$39:$D$782,СВЦЭМ!$A$39:$A$782,$A107,СВЦЭМ!$B$39:$B$782,K$83)+'СЕТ СН'!$H$14+СВЦЭМ!$D$10+'СЕТ СН'!$H$5-'СЕТ СН'!$H$24</f>
        <v>2926.5017913900001</v>
      </c>
      <c r="L107" s="36">
        <f>SUMIFS(СВЦЭМ!$D$39:$D$782,СВЦЭМ!$A$39:$A$782,$A107,СВЦЭМ!$B$39:$B$782,L$83)+'СЕТ СН'!$H$14+СВЦЭМ!$D$10+'СЕТ СН'!$H$5-'СЕТ СН'!$H$24</f>
        <v>2937.71930544</v>
      </c>
      <c r="M107" s="36">
        <f>SUMIFS(СВЦЭМ!$D$39:$D$782,СВЦЭМ!$A$39:$A$782,$A107,СВЦЭМ!$B$39:$B$782,M$83)+'СЕТ СН'!$H$14+СВЦЭМ!$D$10+'СЕТ СН'!$H$5-'СЕТ СН'!$H$24</f>
        <v>2926.1016386400001</v>
      </c>
      <c r="N107" s="36">
        <f>SUMIFS(СВЦЭМ!$D$39:$D$782,СВЦЭМ!$A$39:$A$782,$A107,СВЦЭМ!$B$39:$B$782,N$83)+'СЕТ СН'!$H$14+СВЦЭМ!$D$10+'СЕТ СН'!$H$5-'СЕТ СН'!$H$24</f>
        <v>2896.6122720399999</v>
      </c>
      <c r="O107" s="36">
        <f>SUMIFS(СВЦЭМ!$D$39:$D$782,СВЦЭМ!$A$39:$A$782,$A107,СВЦЭМ!$B$39:$B$782,O$83)+'СЕТ СН'!$H$14+СВЦЭМ!$D$10+'СЕТ СН'!$H$5-'СЕТ СН'!$H$24</f>
        <v>2890.2263355499999</v>
      </c>
      <c r="P107" s="36">
        <f>SUMIFS(СВЦЭМ!$D$39:$D$782,СВЦЭМ!$A$39:$A$782,$A107,СВЦЭМ!$B$39:$B$782,P$83)+'СЕТ СН'!$H$14+СВЦЭМ!$D$10+'СЕТ СН'!$H$5-'СЕТ СН'!$H$24</f>
        <v>2928.74593766</v>
      </c>
      <c r="Q107" s="36">
        <f>SUMIFS(СВЦЭМ!$D$39:$D$782,СВЦЭМ!$A$39:$A$782,$A107,СВЦЭМ!$B$39:$B$782,Q$83)+'СЕТ СН'!$H$14+СВЦЭМ!$D$10+'СЕТ СН'!$H$5-'СЕТ СН'!$H$24</f>
        <v>2932.4448923</v>
      </c>
      <c r="R107" s="36">
        <f>SUMIFS(СВЦЭМ!$D$39:$D$782,СВЦЭМ!$A$39:$A$782,$A107,СВЦЭМ!$B$39:$B$782,R$83)+'СЕТ СН'!$H$14+СВЦЭМ!$D$10+'СЕТ СН'!$H$5-'СЕТ СН'!$H$24</f>
        <v>2918.7958875100003</v>
      </c>
      <c r="S107" s="36">
        <f>SUMIFS(СВЦЭМ!$D$39:$D$782,СВЦЭМ!$A$39:$A$782,$A107,СВЦЭМ!$B$39:$B$782,S$83)+'СЕТ СН'!$H$14+СВЦЭМ!$D$10+'СЕТ СН'!$H$5-'СЕТ СН'!$H$24</f>
        <v>2906.0578735899999</v>
      </c>
      <c r="T107" s="36">
        <f>SUMIFS(СВЦЭМ!$D$39:$D$782,СВЦЭМ!$A$39:$A$782,$A107,СВЦЭМ!$B$39:$B$782,T$83)+'СЕТ СН'!$H$14+СВЦЭМ!$D$10+'СЕТ СН'!$H$5-'СЕТ СН'!$H$24</f>
        <v>2883.6615320400001</v>
      </c>
      <c r="U107" s="36">
        <f>SUMIFS(СВЦЭМ!$D$39:$D$782,СВЦЭМ!$A$39:$A$782,$A107,СВЦЭМ!$B$39:$B$782,U$83)+'СЕТ СН'!$H$14+СВЦЭМ!$D$10+'СЕТ СН'!$H$5-'СЕТ СН'!$H$24</f>
        <v>2876.82575228</v>
      </c>
      <c r="V107" s="36">
        <f>SUMIFS(СВЦЭМ!$D$39:$D$782,СВЦЭМ!$A$39:$A$782,$A107,СВЦЭМ!$B$39:$B$782,V$83)+'СЕТ СН'!$H$14+СВЦЭМ!$D$10+'СЕТ СН'!$H$5-'СЕТ СН'!$H$24</f>
        <v>2873.00937269</v>
      </c>
      <c r="W107" s="36">
        <f>SUMIFS(СВЦЭМ!$D$39:$D$782,СВЦЭМ!$A$39:$A$782,$A107,СВЦЭМ!$B$39:$B$782,W$83)+'СЕТ СН'!$H$14+СВЦЭМ!$D$10+'СЕТ СН'!$H$5-'СЕТ СН'!$H$24</f>
        <v>2859.50003496</v>
      </c>
      <c r="X107" s="36">
        <f>SUMIFS(СВЦЭМ!$D$39:$D$782,СВЦЭМ!$A$39:$A$782,$A107,СВЦЭМ!$B$39:$B$782,X$83)+'СЕТ СН'!$H$14+СВЦЭМ!$D$10+'СЕТ СН'!$H$5-'СЕТ СН'!$H$24</f>
        <v>2836.5392774699999</v>
      </c>
      <c r="Y107" s="36">
        <f>SUMIFS(СВЦЭМ!$D$39:$D$782,СВЦЭМ!$A$39:$A$782,$A107,СВЦЭМ!$B$39:$B$782,Y$83)+'СЕТ СН'!$H$14+СВЦЭМ!$D$10+'СЕТ СН'!$H$5-'СЕТ СН'!$H$24</f>
        <v>2846.8362909900002</v>
      </c>
    </row>
    <row r="108" spans="1:25" ht="15.75" x14ac:dyDescent="0.2">
      <c r="A108" s="35">
        <f t="shared" si="2"/>
        <v>44464</v>
      </c>
      <c r="B108" s="36">
        <f>SUMIFS(СВЦЭМ!$D$39:$D$782,СВЦЭМ!$A$39:$A$782,$A108,СВЦЭМ!$B$39:$B$782,B$83)+'СЕТ СН'!$H$14+СВЦЭМ!$D$10+'СЕТ СН'!$H$5-'СЕТ СН'!$H$24</f>
        <v>2854.3028636600002</v>
      </c>
      <c r="C108" s="36">
        <f>SUMIFS(СВЦЭМ!$D$39:$D$782,СВЦЭМ!$A$39:$A$782,$A108,СВЦЭМ!$B$39:$B$782,C$83)+'СЕТ СН'!$H$14+СВЦЭМ!$D$10+'СЕТ СН'!$H$5-'СЕТ СН'!$H$24</f>
        <v>2942.7675628400002</v>
      </c>
      <c r="D108" s="36">
        <f>SUMIFS(СВЦЭМ!$D$39:$D$782,СВЦЭМ!$A$39:$A$782,$A108,СВЦЭМ!$B$39:$B$782,D$83)+'СЕТ СН'!$H$14+СВЦЭМ!$D$10+'СЕТ СН'!$H$5-'СЕТ СН'!$H$24</f>
        <v>3025.9840811100003</v>
      </c>
      <c r="E108" s="36">
        <f>SUMIFS(СВЦЭМ!$D$39:$D$782,СВЦЭМ!$A$39:$A$782,$A108,СВЦЭМ!$B$39:$B$782,E$83)+'СЕТ СН'!$H$14+СВЦЭМ!$D$10+'СЕТ СН'!$H$5-'СЕТ СН'!$H$24</f>
        <v>3054.4529546700001</v>
      </c>
      <c r="F108" s="36">
        <f>SUMIFS(СВЦЭМ!$D$39:$D$782,СВЦЭМ!$A$39:$A$782,$A108,СВЦЭМ!$B$39:$B$782,F$83)+'СЕТ СН'!$H$14+СВЦЭМ!$D$10+'СЕТ СН'!$H$5-'СЕТ СН'!$H$24</f>
        <v>3050.7193057300001</v>
      </c>
      <c r="G108" s="36">
        <f>SUMIFS(СВЦЭМ!$D$39:$D$782,СВЦЭМ!$A$39:$A$782,$A108,СВЦЭМ!$B$39:$B$782,G$83)+'СЕТ СН'!$H$14+СВЦЭМ!$D$10+'СЕТ СН'!$H$5-'СЕТ СН'!$H$24</f>
        <v>3046.7790667999998</v>
      </c>
      <c r="H108" s="36">
        <f>SUMIFS(СВЦЭМ!$D$39:$D$782,СВЦЭМ!$A$39:$A$782,$A108,СВЦЭМ!$B$39:$B$782,H$83)+'СЕТ СН'!$H$14+СВЦЭМ!$D$10+'СЕТ СН'!$H$5-'СЕТ СН'!$H$24</f>
        <v>3012.9045919199998</v>
      </c>
      <c r="I108" s="36">
        <f>SUMIFS(СВЦЭМ!$D$39:$D$782,СВЦЭМ!$A$39:$A$782,$A108,СВЦЭМ!$B$39:$B$782,I$83)+'СЕТ СН'!$H$14+СВЦЭМ!$D$10+'СЕТ СН'!$H$5-'СЕТ СН'!$H$24</f>
        <v>2926.1602699200002</v>
      </c>
      <c r="J108" s="36">
        <f>SUMIFS(СВЦЭМ!$D$39:$D$782,СВЦЭМ!$A$39:$A$782,$A108,СВЦЭМ!$B$39:$B$782,J$83)+'СЕТ СН'!$H$14+СВЦЭМ!$D$10+'СЕТ СН'!$H$5-'СЕТ СН'!$H$24</f>
        <v>2877.61016956</v>
      </c>
      <c r="K108" s="36">
        <f>SUMIFS(СВЦЭМ!$D$39:$D$782,СВЦЭМ!$A$39:$A$782,$A108,СВЦЭМ!$B$39:$B$782,K$83)+'СЕТ СН'!$H$14+СВЦЭМ!$D$10+'СЕТ СН'!$H$5-'СЕТ СН'!$H$24</f>
        <v>2876.3041147700001</v>
      </c>
      <c r="L108" s="36">
        <f>SUMIFS(СВЦЭМ!$D$39:$D$782,СВЦЭМ!$A$39:$A$782,$A108,СВЦЭМ!$B$39:$B$782,L$83)+'СЕТ СН'!$H$14+СВЦЭМ!$D$10+'СЕТ СН'!$H$5-'СЕТ СН'!$H$24</f>
        <v>2875.45925115</v>
      </c>
      <c r="M108" s="36">
        <f>SUMIFS(СВЦЭМ!$D$39:$D$782,СВЦЭМ!$A$39:$A$782,$A108,СВЦЭМ!$B$39:$B$782,M$83)+'СЕТ СН'!$H$14+СВЦЭМ!$D$10+'СЕТ СН'!$H$5-'СЕТ СН'!$H$24</f>
        <v>2872.3227518399999</v>
      </c>
      <c r="N108" s="36">
        <f>SUMIFS(СВЦЭМ!$D$39:$D$782,СВЦЭМ!$A$39:$A$782,$A108,СВЦЭМ!$B$39:$B$782,N$83)+'СЕТ СН'!$H$14+СВЦЭМ!$D$10+'СЕТ СН'!$H$5-'СЕТ СН'!$H$24</f>
        <v>2877.7446231200001</v>
      </c>
      <c r="O108" s="36">
        <f>SUMIFS(СВЦЭМ!$D$39:$D$782,СВЦЭМ!$A$39:$A$782,$A108,СВЦЭМ!$B$39:$B$782,O$83)+'СЕТ СН'!$H$14+СВЦЭМ!$D$10+'СЕТ СН'!$H$5-'СЕТ СН'!$H$24</f>
        <v>2901.5280856700001</v>
      </c>
      <c r="P108" s="36">
        <f>SUMIFS(СВЦЭМ!$D$39:$D$782,СВЦЭМ!$A$39:$A$782,$A108,СВЦЭМ!$B$39:$B$782,P$83)+'СЕТ СН'!$H$14+СВЦЭМ!$D$10+'СЕТ СН'!$H$5-'СЕТ СН'!$H$24</f>
        <v>2931.8908650100002</v>
      </c>
      <c r="Q108" s="36">
        <f>SUMIFS(СВЦЭМ!$D$39:$D$782,СВЦЭМ!$A$39:$A$782,$A108,СВЦЭМ!$B$39:$B$782,Q$83)+'СЕТ СН'!$H$14+СВЦЭМ!$D$10+'СЕТ СН'!$H$5-'СЕТ СН'!$H$24</f>
        <v>2934.8926559299998</v>
      </c>
      <c r="R108" s="36">
        <f>SUMIFS(СВЦЭМ!$D$39:$D$782,СВЦЭМ!$A$39:$A$782,$A108,СВЦЭМ!$B$39:$B$782,R$83)+'СЕТ СН'!$H$14+СВЦЭМ!$D$10+'СЕТ СН'!$H$5-'СЕТ СН'!$H$24</f>
        <v>2920.26477415</v>
      </c>
      <c r="S108" s="36">
        <f>SUMIFS(СВЦЭМ!$D$39:$D$782,СВЦЭМ!$A$39:$A$782,$A108,СВЦЭМ!$B$39:$B$782,S$83)+'СЕТ СН'!$H$14+СВЦЭМ!$D$10+'СЕТ СН'!$H$5-'СЕТ СН'!$H$24</f>
        <v>2897.9285494200003</v>
      </c>
      <c r="T108" s="36">
        <f>SUMIFS(СВЦЭМ!$D$39:$D$782,СВЦЭМ!$A$39:$A$782,$A108,СВЦЭМ!$B$39:$B$782,T$83)+'СЕТ СН'!$H$14+СВЦЭМ!$D$10+'СЕТ СН'!$H$5-'СЕТ СН'!$H$24</f>
        <v>2863.7461458299999</v>
      </c>
      <c r="U108" s="36">
        <f>SUMIFS(СВЦЭМ!$D$39:$D$782,СВЦЭМ!$A$39:$A$782,$A108,СВЦЭМ!$B$39:$B$782,U$83)+'СЕТ СН'!$H$14+СВЦЭМ!$D$10+'СЕТ СН'!$H$5-'СЕТ СН'!$H$24</f>
        <v>2854.8803578000002</v>
      </c>
      <c r="V108" s="36">
        <f>SUMIFS(СВЦЭМ!$D$39:$D$782,СВЦЭМ!$A$39:$A$782,$A108,СВЦЭМ!$B$39:$B$782,V$83)+'СЕТ СН'!$H$14+СВЦЭМ!$D$10+'СЕТ СН'!$H$5-'СЕТ СН'!$H$24</f>
        <v>2856.92100441</v>
      </c>
      <c r="W108" s="36">
        <f>SUMIFS(СВЦЭМ!$D$39:$D$782,СВЦЭМ!$A$39:$A$782,$A108,СВЦЭМ!$B$39:$B$782,W$83)+'СЕТ СН'!$H$14+СВЦЭМ!$D$10+'СЕТ СН'!$H$5-'СЕТ СН'!$H$24</f>
        <v>2842.1564986000003</v>
      </c>
      <c r="X108" s="36">
        <f>SUMIFS(СВЦЭМ!$D$39:$D$782,СВЦЭМ!$A$39:$A$782,$A108,СВЦЭМ!$B$39:$B$782,X$83)+'СЕТ СН'!$H$14+СВЦЭМ!$D$10+'СЕТ СН'!$H$5-'СЕТ СН'!$H$24</f>
        <v>2880.54275074</v>
      </c>
      <c r="Y108" s="36">
        <f>SUMIFS(СВЦЭМ!$D$39:$D$782,СВЦЭМ!$A$39:$A$782,$A108,СВЦЭМ!$B$39:$B$782,Y$83)+'СЕТ СН'!$H$14+СВЦЭМ!$D$10+'СЕТ СН'!$H$5-'СЕТ СН'!$H$24</f>
        <v>2887.2616792500003</v>
      </c>
    </row>
    <row r="109" spans="1:25" ht="15.75" x14ac:dyDescent="0.2">
      <c r="A109" s="35">
        <f t="shared" si="2"/>
        <v>44465</v>
      </c>
      <c r="B109" s="36">
        <f>SUMIFS(СВЦЭМ!$D$39:$D$782,СВЦЭМ!$A$39:$A$782,$A109,СВЦЭМ!$B$39:$B$782,B$83)+'СЕТ СН'!$H$14+СВЦЭМ!$D$10+'СЕТ СН'!$H$5-'СЕТ СН'!$H$24</f>
        <v>2916.6472320799999</v>
      </c>
      <c r="C109" s="36">
        <f>SUMIFS(СВЦЭМ!$D$39:$D$782,СВЦЭМ!$A$39:$A$782,$A109,СВЦЭМ!$B$39:$B$782,C$83)+'СЕТ СН'!$H$14+СВЦЭМ!$D$10+'СЕТ СН'!$H$5-'СЕТ СН'!$H$24</f>
        <v>2990.0287670799999</v>
      </c>
      <c r="D109" s="36">
        <f>SUMIFS(СВЦЭМ!$D$39:$D$782,СВЦЭМ!$A$39:$A$782,$A109,СВЦЭМ!$B$39:$B$782,D$83)+'СЕТ СН'!$H$14+СВЦЭМ!$D$10+'СЕТ СН'!$H$5-'СЕТ СН'!$H$24</f>
        <v>3051.4313046699999</v>
      </c>
      <c r="E109" s="36">
        <f>SUMIFS(СВЦЭМ!$D$39:$D$782,СВЦЭМ!$A$39:$A$782,$A109,СВЦЭМ!$B$39:$B$782,E$83)+'СЕТ СН'!$H$14+СВЦЭМ!$D$10+'СЕТ СН'!$H$5-'СЕТ СН'!$H$24</f>
        <v>3082.3026503299998</v>
      </c>
      <c r="F109" s="36">
        <f>SUMIFS(СВЦЭМ!$D$39:$D$782,СВЦЭМ!$A$39:$A$782,$A109,СВЦЭМ!$B$39:$B$782,F$83)+'СЕТ СН'!$H$14+СВЦЭМ!$D$10+'СЕТ СН'!$H$5-'СЕТ СН'!$H$24</f>
        <v>3085.3678115600001</v>
      </c>
      <c r="G109" s="36">
        <f>SUMIFS(СВЦЭМ!$D$39:$D$782,СВЦЭМ!$A$39:$A$782,$A109,СВЦЭМ!$B$39:$B$782,G$83)+'СЕТ СН'!$H$14+СВЦЭМ!$D$10+'СЕТ СН'!$H$5-'СЕТ СН'!$H$24</f>
        <v>3076.0665775799998</v>
      </c>
      <c r="H109" s="36">
        <f>SUMIFS(СВЦЭМ!$D$39:$D$782,СВЦЭМ!$A$39:$A$782,$A109,СВЦЭМ!$B$39:$B$782,H$83)+'СЕТ СН'!$H$14+СВЦЭМ!$D$10+'СЕТ СН'!$H$5-'СЕТ СН'!$H$24</f>
        <v>3034.6602226200002</v>
      </c>
      <c r="I109" s="36">
        <f>SUMIFS(СВЦЭМ!$D$39:$D$782,СВЦЭМ!$A$39:$A$782,$A109,СВЦЭМ!$B$39:$B$782,I$83)+'СЕТ СН'!$H$14+СВЦЭМ!$D$10+'СЕТ СН'!$H$5-'СЕТ СН'!$H$24</f>
        <v>2953.2497604600003</v>
      </c>
      <c r="J109" s="36">
        <f>SUMIFS(СВЦЭМ!$D$39:$D$782,СВЦЭМ!$A$39:$A$782,$A109,СВЦЭМ!$B$39:$B$782,J$83)+'СЕТ СН'!$H$14+СВЦЭМ!$D$10+'СЕТ СН'!$H$5-'СЕТ СН'!$H$24</f>
        <v>2884.7074367099999</v>
      </c>
      <c r="K109" s="36">
        <f>SUMIFS(СВЦЭМ!$D$39:$D$782,СВЦЭМ!$A$39:$A$782,$A109,СВЦЭМ!$B$39:$B$782,K$83)+'СЕТ СН'!$H$14+СВЦЭМ!$D$10+'СЕТ СН'!$H$5-'СЕТ СН'!$H$24</f>
        <v>2867.3097820000003</v>
      </c>
      <c r="L109" s="36">
        <f>SUMIFS(СВЦЭМ!$D$39:$D$782,СВЦЭМ!$A$39:$A$782,$A109,СВЦЭМ!$B$39:$B$782,L$83)+'СЕТ СН'!$H$14+СВЦЭМ!$D$10+'СЕТ СН'!$H$5-'СЕТ СН'!$H$24</f>
        <v>2875.50625808</v>
      </c>
      <c r="M109" s="36">
        <f>SUMIFS(СВЦЭМ!$D$39:$D$782,СВЦЭМ!$A$39:$A$782,$A109,СВЦЭМ!$B$39:$B$782,M$83)+'СЕТ СН'!$H$14+СВЦЭМ!$D$10+'СЕТ СН'!$H$5-'СЕТ СН'!$H$24</f>
        <v>2870.3748475399998</v>
      </c>
      <c r="N109" s="36">
        <f>SUMIFS(СВЦЭМ!$D$39:$D$782,СВЦЭМ!$A$39:$A$782,$A109,СВЦЭМ!$B$39:$B$782,N$83)+'СЕТ СН'!$H$14+СВЦЭМ!$D$10+'СЕТ СН'!$H$5-'СЕТ СН'!$H$24</f>
        <v>2880.0477614599999</v>
      </c>
      <c r="O109" s="36">
        <f>SUMIFS(СВЦЭМ!$D$39:$D$782,СВЦЭМ!$A$39:$A$782,$A109,СВЦЭМ!$B$39:$B$782,O$83)+'СЕТ СН'!$H$14+СВЦЭМ!$D$10+'СЕТ СН'!$H$5-'СЕТ СН'!$H$24</f>
        <v>2902.3541424300001</v>
      </c>
      <c r="P109" s="36">
        <f>SUMIFS(СВЦЭМ!$D$39:$D$782,СВЦЭМ!$A$39:$A$782,$A109,СВЦЭМ!$B$39:$B$782,P$83)+'СЕТ СН'!$H$14+СВЦЭМ!$D$10+'СЕТ СН'!$H$5-'СЕТ СН'!$H$24</f>
        <v>2933.7588498099999</v>
      </c>
      <c r="Q109" s="36">
        <f>SUMIFS(СВЦЭМ!$D$39:$D$782,СВЦЭМ!$A$39:$A$782,$A109,СВЦЭМ!$B$39:$B$782,Q$83)+'СЕТ СН'!$H$14+СВЦЭМ!$D$10+'СЕТ СН'!$H$5-'СЕТ СН'!$H$24</f>
        <v>2936.10257791</v>
      </c>
      <c r="R109" s="36">
        <f>SUMIFS(СВЦЭМ!$D$39:$D$782,СВЦЭМ!$A$39:$A$782,$A109,СВЦЭМ!$B$39:$B$782,R$83)+'СЕТ СН'!$H$14+СВЦЭМ!$D$10+'СЕТ СН'!$H$5-'СЕТ СН'!$H$24</f>
        <v>2924.6955120600001</v>
      </c>
      <c r="S109" s="36">
        <f>SUMIFS(СВЦЭМ!$D$39:$D$782,СВЦЭМ!$A$39:$A$782,$A109,СВЦЭМ!$B$39:$B$782,S$83)+'СЕТ СН'!$H$14+СВЦЭМ!$D$10+'СЕТ СН'!$H$5-'СЕТ СН'!$H$24</f>
        <v>2904.0464572400001</v>
      </c>
      <c r="T109" s="36">
        <f>SUMIFS(СВЦЭМ!$D$39:$D$782,СВЦЭМ!$A$39:$A$782,$A109,СВЦЭМ!$B$39:$B$782,T$83)+'СЕТ СН'!$H$14+СВЦЭМ!$D$10+'СЕТ СН'!$H$5-'СЕТ СН'!$H$24</f>
        <v>2871.2920459799998</v>
      </c>
      <c r="U109" s="36">
        <f>SUMIFS(СВЦЭМ!$D$39:$D$782,СВЦЭМ!$A$39:$A$782,$A109,СВЦЭМ!$B$39:$B$782,U$83)+'СЕТ СН'!$H$14+СВЦЭМ!$D$10+'СЕТ СН'!$H$5-'СЕТ СН'!$H$24</f>
        <v>2895.3689039000001</v>
      </c>
      <c r="V109" s="36">
        <f>SUMIFS(СВЦЭМ!$D$39:$D$782,СВЦЭМ!$A$39:$A$782,$A109,СВЦЭМ!$B$39:$B$782,V$83)+'СЕТ СН'!$H$14+СВЦЭМ!$D$10+'СЕТ СН'!$H$5-'СЕТ СН'!$H$24</f>
        <v>2903.11892304</v>
      </c>
      <c r="W109" s="36">
        <f>SUMIFS(СВЦЭМ!$D$39:$D$782,СВЦЭМ!$A$39:$A$782,$A109,СВЦЭМ!$B$39:$B$782,W$83)+'СЕТ СН'!$H$14+СВЦЭМ!$D$10+'СЕТ СН'!$H$5-'СЕТ СН'!$H$24</f>
        <v>2896.53121207</v>
      </c>
      <c r="X109" s="36">
        <f>SUMIFS(СВЦЭМ!$D$39:$D$782,СВЦЭМ!$A$39:$A$782,$A109,СВЦЭМ!$B$39:$B$782,X$83)+'СЕТ СН'!$H$14+СВЦЭМ!$D$10+'СЕТ СН'!$H$5-'СЕТ СН'!$H$24</f>
        <v>2886.4880508400001</v>
      </c>
      <c r="Y109" s="36">
        <f>SUMIFS(СВЦЭМ!$D$39:$D$782,СВЦЭМ!$A$39:$A$782,$A109,СВЦЭМ!$B$39:$B$782,Y$83)+'СЕТ СН'!$H$14+СВЦЭМ!$D$10+'СЕТ СН'!$H$5-'СЕТ СН'!$H$24</f>
        <v>2951.6315808899999</v>
      </c>
    </row>
    <row r="110" spans="1:25" ht="15.75" x14ac:dyDescent="0.2">
      <c r="A110" s="35">
        <f t="shared" si="2"/>
        <v>44466</v>
      </c>
      <c r="B110" s="36">
        <f>SUMIFS(СВЦЭМ!$D$39:$D$782,СВЦЭМ!$A$39:$A$782,$A110,СВЦЭМ!$B$39:$B$782,B$83)+'СЕТ СН'!$H$14+СВЦЭМ!$D$10+'СЕТ СН'!$H$5-'СЕТ СН'!$H$24</f>
        <v>2953.4941437500001</v>
      </c>
      <c r="C110" s="36">
        <f>SUMIFS(СВЦЭМ!$D$39:$D$782,СВЦЭМ!$A$39:$A$782,$A110,СВЦЭМ!$B$39:$B$782,C$83)+'СЕТ СН'!$H$14+СВЦЭМ!$D$10+'СЕТ СН'!$H$5-'СЕТ СН'!$H$24</f>
        <v>3087.2515249799999</v>
      </c>
      <c r="D110" s="36">
        <f>SUMIFS(СВЦЭМ!$D$39:$D$782,СВЦЭМ!$A$39:$A$782,$A110,СВЦЭМ!$B$39:$B$782,D$83)+'СЕТ СН'!$H$14+СВЦЭМ!$D$10+'СЕТ СН'!$H$5-'СЕТ СН'!$H$24</f>
        <v>3082.04407988</v>
      </c>
      <c r="E110" s="36">
        <f>SUMIFS(СВЦЭМ!$D$39:$D$782,СВЦЭМ!$A$39:$A$782,$A110,СВЦЭМ!$B$39:$B$782,E$83)+'СЕТ СН'!$H$14+СВЦЭМ!$D$10+'СЕТ СН'!$H$5-'СЕТ СН'!$H$24</f>
        <v>3094.46364438</v>
      </c>
      <c r="F110" s="36">
        <f>SUMIFS(СВЦЭМ!$D$39:$D$782,СВЦЭМ!$A$39:$A$782,$A110,СВЦЭМ!$B$39:$B$782,F$83)+'СЕТ СН'!$H$14+СВЦЭМ!$D$10+'СЕТ СН'!$H$5-'СЕТ СН'!$H$24</f>
        <v>3091.5809686900002</v>
      </c>
      <c r="G110" s="36">
        <f>SUMIFS(СВЦЭМ!$D$39:$D$782,СВЦЭМ!$A$39:$A$782,$A110,СВЦЭМ!$B$39:$B$782,G$83)+'СЕТ СН'!$H$14+СВЦЭМ!$D$10+'СЕТ СН'!$H$5-'СЕТ СН'!$H$24</f>
        <v>3062.73757247</v>
      </c>
      <c r="H110" s="36">
        <f>SUMIFS(СВЦЭМ!$D$39:$D$782,СВЦЭМ!$A$39:$A$782,$A110,СВЦЭМ!$B$39:$B$782,H$83)+'СЕТ СН'!$H$14+СВЦЭМ!$D$10+'СЕТ СН'!$H$5-'СЕТ СН'!$H$24</f>
        <v>3017.7841546199998</v>
      </c>
      <c r="I110" s="36">
        <f>SUMIFS(СВЦЭМ!$D$39:$D$782,СВЦЭМ!$A$39:$A$782,$A110,СВЦЭМ!$B$39:$B$782,I$83)+'СЕТ СН'!$H$14+СВЦЭМ!$D$10+'СЕТ СН'!$H$5-'СЕТ СН'!$H$24</f>
        <v>2925.38282875</v>
      </c>
      <c r="J110" s="36">
        <f>SUMIFS(СВЦЭМ!$D$39:$D$782,СВЦЭМ!$A$39:$A$782,$A110,СВЦЭМ!$B$39:$B$782,J$83)+'СЕТ СН'!$H$14+СВЦЭМ!$D$10+'СЕТ СН'!$H$5-'СЕТ СН'!$H$24</f>
        <v>2904.1927287600001</v>
      </c>
      <c r="K110" s="36">
        <f>SUMIFS(СВЦЭМ!$D$39:$D$782,СВЦЭМ!$A$39:$A$782,$A110,СВЦЭМ!$B$39:$B$782,K$83)+'СЕТ СН'!$H$14+СВЦЭМ!$D$10+'СЕТ СН'!$H$5-'СЕТ СН'!$H$24</f>
        <v>2919.05881305</v>
      </c>
      <c r="L110" s="36">
        <f>SUMIFS(СВЦЭМ!$D$39:$D$782,СВЦЭМ!$A$39:$A$782,$A110,СВЦЭМ!$B$39:$B$782,L$83)+'СЕТ СН'!$H$14+СВЦЭМ!$D$10+'СЕТ СН'!$H$5-'СЕТ СН'!$H$24</f>
        <v>2927.2747064499999</v>
      </c>
      <c r="M110" s="36">
        <f>SUMIFS(СВЦЭМ!$D$39:$D$782,СВЦЭМ!$A$39:$A$782,$A110,СВЦЭМ!$B$39:$B$782,M$83)+'СЕТ СН'!$H$14+СВЦЭМ!$D$10+'СЕТ СН'!$H$5-'СЕТ СН'!$H$24</f>
        <v>2929.45057602</v>
      </c>
      <c r="N110" s="36">
        <f>SUMIFS(СВЦЭМ!$D$39:$D$782,СВЦЭМ!$A$39:$A$782,$A110,СВЦЭМ!$B$39:$B$782,N$83)+'СЕТ СН'!$H$14+СВЦЭМ!$D$10+'СЕТ СН'!$H$5-'СЕТ СН'!$H$24</f>
        <v>2938.9860751300002</v>
      </c>
      <c r="O110" s="36">
        <f>SUMIFS(СВЦЭМ!$D$39:$D$782,СВЦЭМ!$A$39:$A$782,$A110,СВЦЭМ!$B$39:$B$782,O$83)+'СЕТ СН'!$H$14+СВЦЭМ!$D$10+'СЕТ СН'!$H$5-'СЕТ СН'!$H$24</f>
        <v>2917.3846027</v>
      </c>
      <c r="P110" s="36">
        <f>SUMIFS(СВЦЭМ!$D$39:$D$782,СВЦЭМ!$A$39:$A$782,$A110,СВЦЭМ!$B$39:$B$782,P$83)+'СЕТ СН'!$H$14+СВЦЭМ!$D$10+'СЕТ СН'!$H$5-'СЕТ СН'!$H$24</f>
        <v>2967.4235618600001</v>
      </c>
      <c r="Q110" s="36">
        <f>SUMIFS(СВЦЭМ!$D$39:$D$782,СВЦЭМ!$A$39:$A$782,$A110,СВЦЭМ!$B$39:$B$782,Q$83)+'СЕТ СН'!$H$14+СВЦЭМ!$D$10+'СЕТ СН'!$H$5-'СЕТ СН'!$H$24</f>
        <v>2963.5801154700002</v>
      </c>
      <c r="R110" s="36">
        <f>SUMIFS(СВЦЭМ!$D$39:$D$782,СВЦЭМ!$A$39:$A$782,$A110,СВЦЭМ!$B$39:$B$782,R$83)+'СЕТ СН'!$H$14+СВЦЭМ!$D$10+'СЕТ СН'!$H$5-'СЕТ СН'!$H$24</f>
        <v>2949.4737370900002</v>
      </c>
      <c r="S110" s="36">
        <f>SUMIFS(СВЦЭМ!$D$39:$D$782,СВЦЭМ!$A$39:$A$782,$A110,СВЦЭМ!$B$39:$B$782,S$83)+'СЕТ СН'!$H$14+СВЦЭМ!$D$10+'СЕТ СН'!$H$5-'СЕТ СН'!$H$24</f>
        <v>2932.5703179699999</v>
      </c>
      <c r="T110" s="36">
        <f>SUMIFS(СВЦЭМ!$D$39:$D$782,СВЦЭМ!$A$39:$A$782,$A110,СВЦЭМ!$B$39:$B$782,T$83)+'СЕТ СН'!$H$14+СВЦЭМ!$D$10+'СЕТ СН'!$H$5-'СЕТ СН'!$H$24</f>
        <v>2881.20799756</v>
      </c>
      <c r="U110" s="36">
        <f>SUMIFS(СВЦЭМ!$D$39:$D$782,СВЦЭМ!$A$39:$A$782,$A110,СВЦЭМ!$B$39:$B$782,U$83)+'СЕТ СН'!$H$14+СВЦЭМ!$D$10+'СЕТ СН'!$H$5-'СЕТ СН'!$H$24</f>
        <v>2880.7015966899999</v>
      </c>
      <c r="V110" s="36">
        <f>SUMIFS(СВЦЭМ!$D$39:$D$782,СВЦЭМ!$A$39:$A$782,$A110,СВЦЭМ!$B$39:$B$782,V$83)+'СЕТ СН'!$H$14+СВЦЭМ!$D$10+'СЕТ СН'!$H$5-'СЕТ СН'!$H$24</f>
        <v>2882.07974414</v>
      </c>
      <c r="W110" s="36">
        <f>SUMIFS(СВЦЭМ!$D$39:$D$782,СВЦЭМ!$A$39:$A$782,$A110,СВЦЭМ!$B$39:$B$782,W$83)+'СЕТ СН'!$H$14+СВЦЭМ!$D$10+'СЕТ СН'!$H$5-'СЕТ СН'!$H$24</f>
        <v>2873.0955998899999</v>
      </c>
      <c r="X110" s="36">
        <f>SUMIFS(СВЦЭМ!$D$39:$D$782,СВЦЭМ!$A$39:$A$782,$A110,СВЦЭМ!$B$39:$B$782,X$83)+'СЕТ СН'!$H$14+СВЦЭМ!$D$10+'СЕТ СН'!$H$5-'СЕТ СН'!$H$24</f>
        <v>2874.03287632</v>
      </c>
      <c r="Y110" s="36">
        <f>SUMIFS(СВЦЭМ!$D$39:$D$782,СВЦЭМ!$A$39:$A$782,$A110,СВЦЭМ!$B$39:$B$782,Y$83)+'СЕТ СН'!$H$14+СВЦЭМ!$D$10+'СЕТ СН'!$H$5-'СЕТ СН'!$H$24</f>
        <v>2895.1316908700001</v>
      </c>
    </row>
    <row r="111" spans="1:25" ht="15.75" x14ac:dyDescent="0.2">
      <c r="A111" s="35">
        <f t="shared" si="2"/>
        <v>44467</v>
      </c>
      <c r="B111" s="36">
        <f>SUMIFS(СВЦЭМ!$D$39:$D$782,СВЦЭМ!$A$39:$A$782,$A111,СВЦЭМ!$B$39:$B$782,B$83)+'СЕТ СН'!$H$14+СВЦЭМ!$D$10+'СЕТ СН'!$H$5-'СЕТ СН'!$H$24</f>
        <v>2957.04105123</v>
      </c>
      <c r="C111" s="36">
        <f>SUMIFS(СВЦЭМ!$D$39:$D$782,СВЦЭМ!$A$39:$A$782,$A111,СВЦЭМ!$B$39:$B$782,C$83)+'СЕТ СН'!$H$14+СВЦЭМ!$D$10+'СЕТ СН'!$H$5-'СЕТ СН'!$H$24</f>
        <v>3004.3848689699998</v>
      </c>
      <c r="D111" s="36">
        <f>SUMIFS(СВЦЭМ!$D$39:$D$782,СВЦЭМ!$A$39:$A$782,$A111,СВЦЭМ!$B$39:$B$782,D$83)+'СЕТ СН'!$H$14+СВЦЭМ!$D$10+'СЕТ СН'!$H$5-'СЕТ СН'!$H$24</f>
        <v>2991.39524626</v>
      </c>
      <c r="E111" s="36">
        <f>SUMIFS(СВЦЭМ!$D$39:$D$782,СВЦЭМ!$A$39:$A$782,$A111,СВЦЭМ!$B$39:$B$782,E$83)+'СЕТ СН'!$H$14+СВЦЭМ!$D$10+'СЕТ СН'!$H$5-'СЕТ СН'!$H$24</f>
        <v>2998.3382100500003</v>
      </c>
      <c r="F111" s="36">
        <f>SUMIFS(СВЦЭМ!$D$39:$D$782,СВЦЭМ!$A$39:$A$782,$A111,СВЦЭМ!$B$39:$B$782,F$83)+'СЕТ СН'!$H$14+СВЦЭМ!$D$10+'СЕТ СН'!$H$5-'СЕТ СН'!$H$24</f>
        <v>2993.9066230799999</v>
      </c>
      <c r="G111" s="36">
        <f>SUMIFS(СВЦЭМ!$D$39:$D$782,СВЦЭМ!$A$39:$A$782,$A111,СВЦЭМ!$B$39:$B$782,G$83)+'СЕТ СН'!$H$14+СВЦЭМ!$D$10+'СЕТ СН'!$H$5-'СЕТ СН'!$H$24</f>
        <v>2979.5357985599999</v>
      </c>
      <c r="H111" s="36">
        <f>SUMIFS(СВЦЭМ!$D$39:$D$782,СВЦЭМ!$A$39:$A$782,$A111,СВЦЭМ!$B$39:$B$782,H$83)+'СЕТ СН'!$H$14+СВЦЭМ!$D$10+'СЕТ СН'!$H$5-'СЕТ СН'!$H$24</f>
        <v>3001.6434505400002</v>
      </c>
      <c r="I111" s="36">
        <f>SUMIFS(СВЦЭМ!$D$39:$D$782,СВЦЭМ!$A$39:$A$782,$A111,СВЦЭМ!$B$39:$B$782,I$83)+'СЕТ СН'!$H$14+СВЦЭМ!$D$10+'СЕТ СН'!$H$5-'СЕТ СН'!$H$24</f>
        <v>2963.93215302</v>
      </c>
      <c r="J111" s="36">
        <f>SUMIFS(СВЦЭМ!$D$39:$D$782,СВЦЭМ!$A$39:$A$782,$A111,СВЦЭМ!$B$39:$B$782,J$83)+'СЕТ СН'!$H$14+СВЦЭМ!$D$10+'СЕТ СН'!$H$5-'СЕТ СН'!$H$24</f>
        <v>2933.8809300000003</v>
      </c>
      <c r="K111" s="36">
        <f>SUMIFS(СВЦЭМ!$D$39:$D$782,СВЦЭМ!$A$39:$A$782,$A111,СВЦЭМ!$B$39:$B$782,K$83)+'СЕТ СН'!$H$14+СВЦЭМ!$D$10+'СЕТ СН'!$H$5-'СЕТ СН'!$H$24</f>
        <v>2896.2284629800001</v>
      </c>
      <c r="L111" s="36">
        <f>SUMIFS(СВЦЭМ!$D$39:$D$782,СВЦЭМ!$A$39:$A$782,$A111,СВЦЭМ!$B$39:$B$782,L$83)+'СЕТ СН'!$H$14+СВЦЭМ!$D$10+'СЕТ СН'!$H$5-'СЕТ СН'!$H$24</f>
        <v>2872.92573889</v>
      </c>
      <c r="M111" s="36">
        <f>SUMIFS(СВЦЭМ!$D$39:$D$782,СВЦЭМ!$A$39:$A$782,$A111,СВЦЭМ!$B$39:$B$782,M$83)+'СЕТ СН'!$H$14+СВЦЭМ!$D$10+'СЕТ СН'!$H$5-'СЕТ СН'!$H$24</f>
        <v>2906.4952428799998</v>
      </c>
      <c r="N111" s="36">
        <f>SUMIFS(СВЦЭМ!$D$39:$D$782,СВЦЭМ!$A$39:$A$782,$A111,СВЦЭМ!$B$39:$B$782,N$83)+'СЕТ СН'!$H$14+СВЦЭМ!$D$10+'СЕТ СН'!$H$5-'СЕТ СН'!$H$24</f>
        <v>2925.8450407800001</v>
      </c>
      <c r="O111" s="36">
        <f>SUMIFS(СВЦЭМ!$D$39:$D$782,СВЦЭМ!$A$39:$A$782,$A111,СВЦЭМ!$B$39:$B$782,O$83)+'СЕТ СН'!$H$14+СВЦЭМ!$D$10+'СЕТ СН'!$H$5-'СЕТ СН'!$H$24</f>
        <v>2949.4990418299999</v>
      </c>
      <c r="P111" s="36">
        <f>SUMIFS(СВЦЭМ!$D$39:$D$782,СВЦЭМ!$A$39:$A$782,$A111,СВЦЭМ!$B$39:$B$782,P$83)+'СЕТ СН'!$H$14+СВЦЭМ!$D$10+'СЕТ СН'!$H$5-'СЕТ СН'!$H$24</f>
        <v>2981.28694412</v>
      </c>
      <c r="Q111" s="36">
        <f>SUMIFS(СВЦЭМ!$D$39:$D$782,СВЦЭМ!$A$39:$A$782,$A111,СВЦЭМ!$B$39:$B$782,Q$83)+'СЕТ СН'!$H$14+СВЦЭМ!$D$10+'СЕТ СН'!$H$5-'СЕТ СН'!$H$24</f>
        <v>2986.1090161100001</v>
      </c>
      <c r="R111" s="36">
        <f>SUMIFS(СВЦЭМ!$D$39:$D$782,СВЦЭМ!$A$39:$A$782,$A111,СВЦЭМ!$B$39:$B$782,R$83)+'СЕТ СН'!$H$14+СВЦЭМ!$D$10+'СЕТ СН'!$H$5-'СЕТ СН'!$H$24</f>
        <v>2979.4896846500001</v>
      </c>
      <c r="S111" s="36">
        <f>SUMIFS(СВЦЭМ!$D$39:$D$782,СВЦЭМ!$A$39:$A$782,$A111,СВЦЭМ!$B$39:$B$782,S$83)+'СЕТ СН'!$H$14+СВЦЭМ!$D$10+'СЕТ СН'!$H$5-'СЕТ СН'!$H$24</f>
        <v>2974.56816686</v>
      </c>
      <c r="T111" s="36">
        <f>SUMIFS(СВЦЭМ!$D$39:$D$782,СВЦЭМ!$A$39:$A$782,$A111,СВЦЭМ!$B$39:$B$782,T$83)+'СЕТ СН'!$H$14+СВЦЭМ!$D$10+'СЕТ СН'!$H$5-'СЕТ СН'!$H$24</f>
        <v>2926.2751028100001</v>
      </c>
      <c r="U111" s="36">
        <f>SUMIFS(СВЦЭМ!$D$39:$D$782,СВЦЭМ!$A$39:$A$782,$A111,СВЦЭМ!$B$39:$B$782,U$83)+'СЕТ СН'!$H$14+СВЦЭМ!$D$10+'СЕТ СН'!$H$5-'СЕТ СН'!$H$24</f>
        <v>2873.3673141600002</v>
      </c>
      <c r="V111" s="36">
        <f>SUMIFS(СВЦЭМ!$D$39:$D$782,СВЦЭМ!$A$39:$A$782,$A111,СВЦЭМ!$B$39:$B$782,V$83)+'СЕТ СН'!$H$14+СВЦЭМ!$D$10+'СЕТ СН'!$H$5-'СЕТ СН'!$H$24</f>
        <v>2878.3093700700001</v>
      </c>
      <c r="W111" s="36">
        <f>SUMIFS(СВЦЭМ!$D$39:$D$782,СВЦЭМ!$A$39:$A$782,$A111,СВЦЭМ!$B$39:$B$782,W$83)+'СЕТ СН'!$H$14+СВЦЭМ!$D$10+'СЕТ СН'!$H$5-'СЕТ СН'!$H$24</f>
        <v>2884.3661165600001</v>
      </c>
      <c r="X111" s="36">
        <f>SUMIFS(СВЦЭМ!$D$39:$D$782,СВЦЭМ!$A$39:$A$782,$A111,СВЦЭМ!$B$39:$B$782,X$83)+'СЕТ СН'!$H$14+СВЦЭМ!$D$10+'СЕТ СН'!$H$5-'СЕТ СН'!$H$24</f>
        <v>2927.5511163599999</v>
      </c>
      <c r="Y111" s="36">
        <f>SUMIFS(СВЦЭМ!$D$39:$D$782,СВЦЭМ!$A$39:$A$782,$A111,СВЦЭМ!$B$39:$B$782,Y$83)+'СЕТ СН'!$H$14+СВЦЭМ!$D$10+'СЕТ СН'!$H$5-'СЕТ СН'!$H$24</f>
        <v>2922.0547081300001</v>
      </c>
    </row>
    <row r="112" spans="1:25" ht="15.75" x14ac:dyDescent="0.2">
      <c r="A112" s="35">
        <f t="shared" si="2"/>
        <v>44468</v>
      </c>
      <c r="B112" s="36">
        <f>SUMIFS(СВЦЭМ!$D$39:$D$782,СВЦЭМ!$A$39:$A$782,$A112,СВЦЭМ!$B$39:$B$782,B$83)+'СЕТ СН'!$H$14+СВЦЭМ!$D$10+'СЕТ СН'!$H$5-'СЕТ СН'!$H$24</f>
        <v>2933.9372695500001</v>
      </c>
      <c r="C112" s="36">
        <f>SUMIFS(СВЦЭМ!$D$39:$D$782,СВЦЭМ!$A$39:$A$782,$A112,СВЦЭМ!$B$39:$B$782,C$83)+'СЕТ СН'!$H$14+СВЦЭМ!$D$10+'СЕТ СН'!$H$5-'СЕТ СН'!$H$24</f>
        <v>3025.7875027</v>
      </c>
      <c r="D112" s="36">
        <f>SUMIFS(СВЦЭМ!$D$39:$D$782,СВЦЭМ!$A$39:$A$782,$A112,СВЦЭМ!$B$39:$B$782,D$83)+'СЕТ СН'!$H$14+СВЦЭМ!$D$10+'СЕТ СН'!$H$5-'СЕТ СН'!$H$24</f>
        <v>3080.2472861299998</v>
      </c>
      <c r="E112" s="36">
        <f>SUMIFS(СВЦЭМ!$D$39:$D$782,СВЦЭМ!$A$39:$A$782,$A112,СВЦЭМ!$B$39:$B$782,E$83)+'СЕТ СН'!$H$14+СВЦЭМ!$D$10+'СЕТ СН'!$H$5-'СЕТ СН'!$H$24</f>
        <v>3088.0611838499999</v>
      </c>
      <c r="F112" s="36">
        <f>SUMIFS(СВЦЭМ!$D$39:$D$782,СВЦЭМ!$A$39:$A$782,$A112,СВЦЭМ!$B$39:$B$782,F$83)+'СЕТ СН'!$H$14+СВЦЭМ!$D$10+'СЕТ СН'!$H$5-'СЕТ СН'!$H$24</f>
        <v>3094.9971891999999</v>
      </c>
      <c r="G112" s="36">
        <f>SUMIFS(СВЦЭМ!$D$39:$D$782,СВЦЭМ!$A$39:$A$782,$A112,СВЦЭМ!$B$39:$B$782,G$83)+'СЕТ СН'!$H$14+СВЦЭМ!$D$10+'СЕТ СН'!$H$5-'СЕТ СН'!$H$24</f>
        <v>3075.0518271199999</v>
      </c>
      <c r="H112" s="36">
        <f>SUMIFS(СВЦЭМ!$D$39:$D$782,СВЦЭМ!$A$39:$A$782,$A112,СВЦЭМ!$B$39:$B$782,H$83)+'СЕТ СН'!$H$14+СВЦЭМ!$D$10+'СЕТ СН'!$H$5-'СЕТ СН'!$H$24</f>
        <v>3039.2568308099999</v>
      </c>
      <c r="I112" s="36">
        <f>SUMIFS(СВЦЭМ!$D$39:$D$782,СВЦЭМ!$A$39:$A$782,$A112,СВЦЭМ!$B$39:$B$782,I$83)+'СЕТ СН'!$H$14+СВЦЭМ!$D$10+'СЕТ СН'!$H$5-'СЕТ СН'!$H$24</f>
        <v>2990.54114923</v>
      </c>
      <c r="J112" s="36">
        <f>SUMIFS(СВЦЭМ!$D$39:$D$782,СВЦЭМ!$A$39:$A$782,$A112,СВЦЭМ!$B$39:$B$782,J$83)+'СЕТ СН'!$H$14+СВЦЭМ!$D$10+'СЕТ СН'!$H$5-'СЕТ СН'!$H$24</f>
        <v>2962.5541125499999</v>
      </c>
      <c r="K112" s="36">
        <f>SUMIFS(СВЦЭМ!$D$39:$D$782,СВЦЭМ!$A$39:$A$782,$A112,СВЦЭМ!$B$39:$B$782,K$83)+'СЕТ СН'!$H$14+СВЦЭМ!$D$10+'СЕТ СН'!$H$5-'СЕТ СН'!$H$24</f>
        <v>2902.4391414699999</v>
      </c>
      <c r="L112" s="36">
        <f>SUMIFS(СВЦЭМ!$D$39:$D$782,СВЦЭМ!$A$39:$A$782,$A112,СВЦЭМ!$B$39:$B$782,L$83)+'СЕТ СН'!$H$14+СВЦЭМ!$D$10+'СЕТ СН'!$H$5-'СЕТ СН'!$H$24</f>
        <v>2882.5338396400002</v>
      </c>
      <c r="M112" s="36">
        <f>SUMIFS(СВЦЭМ!$D$39:$D$782,СВЦЭМ!$A$39:$A$782,$A112,СВЦЭМ!$B$39:$B$782,M$83)+'СЕТ СН'!$H$14+СВЦЭМ!$D$10+'СЕТ СН'!$H$5-'СЕТ СН'!$H$24</f>
        <v>2871.3650819700001</v>
      </c>
      <c r="N112" s="36">
        <f>SUMIFS(СВЦЭМ!$D$39:$D$782,СВЦЭМ!$A$39:$A$782,$A112,СВЦЭМ!$B$39:$B$782,N$83)+'СЕТ СН'!$H$14+СВЦЭМ!$D$10+'СЕТ СН'!$H$5-'СЕТ СН'!$H$24</f>
        <v>2914.4823943900001</v>
      </c>
      <c r="O112" s="36">
        <f>SUMIFS(СВЦЭМ!$D$39:$D$782,СВЦЭМ!$A$39:$A$782,$A112,СВЦЭМ!$B$39:$B$782,O$83)+'СЕТ СН'!$H$14+СВЦЭМ!$D$10+'СЕТ СН'!$H$5-'СЕТ СН'!$H$24</f>
        <v>2937.1720117099999</v>
      </c>
      <c r="P112" s="36">
        <f>SUMIFS(СВЦЭМ!$D$39:$D$782,СВЦЭМ!$A$39:$A$782,$A112,СВЦЭМ!$B$39:$B$782,P$83)+'СЕТ СН'!$H$14+СВЦЭМ!$D$10+'СЕТ СН'!$H$5-'СЕТ СН'!$H$24</f>
        <v>3005.0242198000001</v>
      </c>
      <c r="Q112" s="36">
        <f>SUMIFS(СВЦЭМ!$D$39:$D$782,СВЦЭМ!$A$39:$A$782,$A112,СВЦЭМ!$B$39:$B$782,Q$83)+'СЕТ СН'!$H$14+СВЦЭМ!$D$10+'СЕТ СН'!$H$5-'СЕТ СН'!$H$24</f>
        <v>3008.28498274</v>
      </c>
      <c r="R112" s="36">
        <f>SUMIFS(СВЦЭМ!$D$39:$D$782,СВЦЭМ!$A$39:$A$782,$A112,СВЦЭМ!$B$39:$B$782,R$83)+'СЕТ СН'!$H$14+СВЦЭМ!$D$10+'СЕТ СН'!$H$5-'СЕТ СН'!$H$24</f>
        <v>3001.72348831</v>
      </c>
      <c r="S112" s="36">
        <f>SUMIFS(СВЦЭМ!$D$39:$D$782,СВЦЭМ!$A$39:$A$782,$A112,СВЦЭМ!$B$39:$B$782,S$83)+'СЕТ СН'!$H$14+СВЦЭМ!$D$10+'СЕТ СН'!$H$5-'СЕТ СН'!$H$24</f>
        <v>2979.4184582799999</v>
      </c>
      <c r="T112" s="36">
        <f>SUMIFS(СВЦЭМ!$D$39:$D$782,СВЦЭМ!$A$39:$A$782,$A112,СВЦЭМ!$B$39:$B$782,T$83)+'СЕТ СН'!$H$14+СВЦЭМ!$D$10+'СЕТ СН'!$H$5-'СЕТ СН'!$H$24</f>
        <v>2962.6500835500001</v>
      </c>
      <c r="U112" s="36">
        <f>SUMIFS(СВЦЭМ!$D$39:$D$782,СВЦЭМ!$A$39:$A$782,$A112,СВЦЭМ!$B$39:$B$782,U$83)+'СЕТ СН'!$H$14+СВЦЭМ!$D$10+'СЕТ СН'!$H$5-'СЕТ СН'!$H$24</f>
        <v>2916.0372897400002</v>
      </c>
      <c r="V112" s="36">
        <f>SUMIFS(СВЦЭМ!$D$39:$D$782,СВЦЭМ!$A$39:$A$782,$A112,СВЦЭМ!$B$39:$B$782,V$83)+'СЕТ СН'!$H$14+СВЦЭМ!$D$10+'СЕТ СН'!$H$5-'СЕТ СН'!$H$24</f>
        <v>2894.8756781900001</v>
      </c>
      <c r="W112" s="36">
        <f>SUMIFS(СВЦЭМ!$D$39:$D$782,СВЦЭМ!$A$39:$A$782,$A112,СВЦЭМ!$B$39:$B$782,W$83)+'СЕТ СН'!$H$14+СВЦЭМ!$D$10+'СЕТ СН'!$H$5-'СЕТ СН'!$H$24</f>
        <v>2879.4785663100001</v>
      </c>
      <c r="X112" s="36">
        <f>SUMIFS(СВЦЭМ!$D$39:$D$782,СВЦЭМ!$A$39:$A$782,$A112,СВЦЭМ!$B$39:$B$782,X$83)+'СЕТ СН'!$H$14+СВЦЭМ!$D$10+'СЕТ СН'!$H$5-'СЕТ СН'!$H$24</f>
        <v>2938.0078027999998</v>
      </c>
      <c r="Y112" s="36">
        <f>SUMIFS(СВЦЭМ!$D$39:$D$782,СВЦЭМ!$A$39:$A$782,$A112,СВЦЭМ!$B$39:$B$782,Y$83)+'СЕТ СН'!$H$14+СВЦЭМ!$D$10+'СЕТ СН'!$H$5-'СЕТ СН'!$H$24</f>
        <v>2953.3870482399998</v>
      </c>
    </row>
    <row r="113" spans="1:27" ht="15.75" x14ac:dyDescent="0.2">
      <c r="A113" s="35">
        <f t="shared" si="2"/>
        <v>44469</v>
      </c>
      <c r="B113" s="36">
        <f>SUMIFS(СВЦЭМ!$D$39:$D$782,СВЦЭМ!$A$39:$A$782,$A113,СВЦЭМ!$B$39:$B$782,B$83)+'СЕТ СН'!$H$14+СВЦЭМ!$D$10+'СЕТ СН'!$H$5-'СЕТ СН'!$H$24</f>
        <v>2971.4922327599998</v>
      </c>
      <c r="C113" s="36">
        <f>SUMIFS(СВЦЭМ!$D$39:$D$782,СВЦЭМ!$A$39:$A$782,$A113,СВЦЭМ!$B$39:$B$782,C$83)+'СЕТ СН'!$H$14+СВЦЭМ!$D$10+'СЕТ СН'!$H$5-'СЕТ СН'!$H$24</f>
        <v>3014.36097427</v>
      </c>
      <c r="D113" s="36">
        <f>SUMIFS(СВЦЭМ!$D$39:$D$782,СВЦЭМ!$A$39:$A$782,$A113,СВЦЭМ!$B$39:$B$782,D$83)+'СЕТ СН'!$H$14+СВЦЭМ!$D$10+'СЕТ СН'!$H$5-'СЕТ СН'!$H$24</f>
        <v>3066.0887665999999</v>
      </c>
      <c r="E113" s="36">
        <f>SUMIFS(СВЦЭМ!$D$39:$D$782,СВЦЭМ!$A$39:$A$782,$A113,СВЦЭМ!$B$39:$B$782,E$83)+'СЕТ СН'!$H$14+СВЦЭМ!$D$10+'СЕТ СН'!$H$5-'СЕТ СН'!$H$24</f>
        <v>3088.5116638899999</v>
      </c>
      <c r="F113" s="36">
        <f>SUMIFS(СВЦЭМ!$D$39:$D$782,СВЦЭМ!$A$39:$A$782,$A113,СВЦЭМ!$B$39:$B$782,F$83)+'СЕТ СН'!$H$14+СВЦЭМ!$D$10+'СЕТ СН'!$H$5-'СЕТ СН'!$H$24</f>
        <v>3084.1486022999998</v>
      </c>
      <c r="G113" s="36">
        <f>SUMIFS(СВЦЭМ!$D$39:$D$782,СВЦЭМ!$A$39:$A$782,$A113,СВЦЭМ!$B$39:$B$782,G$83)+'СЕТ СН'!$H$14+СВЦЭМ!$D$10+'СЕТ СН'!$H$5-'СЕТ СН'!$H$24</f>
        <v>3087.1442209100001</v>
      </c>
      <c r="H113" s="36">
        <f>SUMIFS(СВЦЭМ!$D$39:$D$782,СВЦЭМ!$A$39:$A$782,$A113,СВЦЭМ!$B$39:$B$782,H$83)+'СЕТ СН'!$H$14+СВЦЭМ!$D$10+'СЕТ СН'!$H$5-'СЕТ СН'!$H$24</f>
        <v>3024.71718315</v>
      </c>
      <c r="I113" s="36">
        <f>SUMIFS(СВЦЭМ!$D$39:$D$782,СВЦЭМ!$A$39:$A$782,$A113,СВЦЭМ!$B$39:$B$782,I$83)+'СЕТ СН'!$H$14+СВЦЭМ!$D$10+'СЕТ СН'!$H$5-'СЕТ СН'!$H$24</f>
        <v>3002.5606976700001</v>
      </c>
      <c r="J113" s="36">
        <f>SUMIFS(СВЦЭМ!$D$39:$D$782,СВЦЭМ!$A$39:$A$782,$A113,СВЦЭМ!$B$39:$B$782,J$83)+'СЕТ СН'!$H$14+СВЦЭМ!$D$10+'СЕТ СН'!$H$5-'СЕТ СН'!$H$24</f>
        <v>2969.0113651900001</v>
      </c>
      <c r="K113" s="36">
        <f>SUMIFS(СВЦЭМ!$D$39:$D$782,СВЦЭМ!$A$39:$A$782,$A113,СВЦЭМ!$B$39:$B$782,K$83)+'СЕТ СН'!$H$14+СВЦЭМ!$D$10+'СЕТ СН'!$H$5-'СЕТ СН'!$H$24</f>
        <v>2978.8660230800001</v>
      </c>
      <c r="L113" s="36">
        <f>SUMIFS(СВЦЭМ!$D$39:$D$782,СВЦЭМ!$A$39:$A$782,$A113,СВЦЭМ!$B$39:$B$782,L$83)+'СЕТ СН'!$H$14+СВЦЭМ!$D$10+'СЕТ СН'!$H$5-'СЕТ СН'!$H$24</f>
        <v>2984.24364371</v>
      </c>
      <c r="M113" s="36">
        <f>SUMIFS(СВЦЭМ!$D$39:$D$782,СВЦЭМ!$A$39:$A$782,$A113,СВЦЭМ!$B$39:$B$782,M$83)+'СЕТ СН'!$H$14+СВЦЭМ!$D$10+'СЕТ СН'!$H$5-'СЕТ СН'!$H$24</f>
        <v>2966.6814388399998</v>
      </c>
      <c r="N113" s="36">
        <f>SUMIFS(СВЦЭМ!$D$39:$D$782,СВЦЭМ!$A$39:$A$782,$A113,СВЦЭМ!$B$39:$B$782,N$83)+'СЕТ СН'!$H$14+СВЦЭМ!$D$10+'СЕТ СН'!$H$5-'СЕТ СН'!$H$24</f>
        <v>2950.0817693399999</v>
      </c>
      <c r="O113" s="36">
        <f>SUMIFS(СВЦЭМ!$D$39:$D$782,СВЦЭМ!$A$39:$A$782,$A113,СВЦЭМ!$B$39:$B$782,O$83)+'СЕТ СН'!$H$14+СВЦЭМ!$D$10+'СЕТ СН'!$H$5-'СЕТ СН'!$H$24</f>
        <v>2951.1474146999999</v>
      </c>
      <c r="P113" s="36">
        <f>SUMIFS(СВЦЭМ!$D$39:$D$782,СВЦЭМ!$A$39:$A$782,$A113,СВЦЭМ!$B$39:$B$782,P$83)+'СЕТ СН'!$H$14+СВЦЭМ!$D$10+'СЕТ СН'!$H$5-'СЕТ СН'!$H$24</f>
        <v>2996.8033342399999</v>
      </c>
      <c r="Q113" s="36">
        <f>SUMIFS(СВЦЭМ!$D$39:$D$782,СВЦЭМ!$A$39:$A$782,$A113,СВЦЭМ!$B$39:$B$782,Q$83)+'СЕТ СН'!$H$14+СВЦЭМ!$D$10+'СЕТ СН'!$H$5-'СЕТ СН'!$H$24</f>
        <v>3000.4311581500001</v>
      </c>
      <c r="R113" s="36">
        <f>SUMIFS(СВЦЭМ!$D$39:$D$782,СВЦЭМ!$A$39:$A$782,$A113,СВЦЭМ!$B$39:$B$782,R$83)+'СЕТ СН'!$H$14+СВЦЭМ!$D$10+'СЕТ СН'!$H$5-'СЕТ СН'!$H$24</f>
        <v>2993.5968062100001</v>
      </c>
      <c r="S113" s="36">
        <f>SUMIFS(СВЦЭМ!$D$39:$D$782,СВЦЭМ!$A$39:$A$782,$A113,СВЦЭМ!$B$39:$B$782,S$83)+'СЕТ СН'!$H$14+СВЦЭМ!$D$10+'СЕТ СН'!$H$5-'СЕТ СН'!$H$24</f>
        <v>2947.2778135399999</v>
      </c>
      <c r="T113" s="36">
        <f>SUMIFS(СВЦЭМ!$D$39:$D$782,СВЦЭМ!$A$39:$A$782,$A113,СВЦЭМ!$B$39:$B$782,T$83)+'СЕТ СН'!$H$14+СВЦЭМ!$D$10+'СЕТ СН'!$H$5-'СЕТ СН'!$H$24</f>
        <v>2960.9259649200003</v>
      </c>
      <c r="U113" s="36">
        <f>SUMIFS(СВЦЭМ!$D$39:$D$782,СВЦЭМ!$A$39:$A$782,$A113,СВЦЭМ!$B$39:$B$782,U$83)+'СЕТ СН'!$H$14+СВЦЭМ!$D$10+'СЕТ СН'!$H$5-'СЕТ СН'!$H$24</f>
        <v>2935.4958752699999</v>
      </c>
      <c r="V113" s="36">
        <f>SUMIFS(СВЦЭМ!$D$39:$D$782,СВЦЭМ!$A$39:$A$782,$A113,СВЦЭМ!$B$39:$B$782,V$83)+'СЕТ СН'!$H$14+СВЦЭМ!$D$10+'СЕТ СН'!$H$5-'СЕТ СН'!$H$24</f>
        <v>2928.0846296499999</v>
      </c>
      <c r="W113" s="36">
        <f>SUMIFS(СВЦЭМ!$D$39:$D$782,СВЦЭМ!$A$39:$A$782,$A113,СВЦЭМ!$B$39:$B$782,W$83)+'СЕТ СН'!$H$14+СВЦЭМ!$D$10+'СЕТ СН'!$H$5-'СЕТ СН'!$H$24</f>
        <v>2917.3697474000001</v>
      </c>
      <c r="X113" s="36">
        <f>SUMIFS(СВЦЭМ!$D$39:$D$782,СВЦЭМ!$A$39:$A$782,$A113,СВЦЭМ!$B$39:$B$782,X$83)+'СЕТ СН'!$H$14+СВЦЭМ!$D$10+'СЕТ СН'!$H$5-'СЕТ СН'!$H$24</f>
        <v>2940.8047743900001</v>
      </c>
      <c r="Y113" s="36">
        <f>SUMIFS(СВЦЭМ!$D$39:$D$782,СВЦЭМ!$A$39:$A$782,$A113,СВЦЭМ!$B$39:$B$782,Y$83)+'СЕТ СН'!$H$14+СВЦЭМ!$D$10+'СЕТ СН'!$H$5-'СЕТ СН'!$H$24</f>
        <v>2985.0857853299999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01.09.2021</v>
      </c>
      <c r="B120" s="36">
        <f>SUMIFS(СВЦЭМ!$D$39:$D$782,СВЦЭМ!$A$39:$A$782,$A120,СВЦЭМ!$B$39:$B$782,B$119)+'СЕТ СН'!$I$14+СВЦЭМ!$D$10+'СЕТ СН'!$I$5-'СЕТ СН'!$I$24</f>
        <v>3050.4330627300001</v>
      </c>
      <c r="C120" s="36">
        <f>SUMIFS(СВЦЭМ!$D$39:$D$782,СВЦЭМ!$A$39:$A$782,$A120,СВЦЭМ!$B$39:$B$782,C$119)+'СЕТ СН'!$I$14+СВЦЭМ!$D$10+'СЕТ СН'!$I$5-'СЕТ СН'!$I$24</f>
        <v>3148.5754486700002</v>
      </c>
      <c r="D120" s="36">
        <f>SUMIFS(СВЦЭМ!$D$39:$D$782,СВЦЭМ!$A$39:$A$782,$A120,СВЦЭМ!$B$39:$B$782,D$119)+'СЕТ СН'!$I$14+СВЦЭМ!$D$10+'СЕТ СН'!$I$5-'СЕТ СН'!$I$24</f>
        <v>3227.1564068500002</v>
      </c>
      <c r="E120" s="36">
        <f>SUMIFS(СВЦЭМ!$D$39:$D$782,СВЦЭМ!$A$39:$A$782,$A120,СВЦЭМ!$B$39:$B$782,E$119)+'СЕТ СН'!$I$14+СВЦЭМ!$D$10+'СЕТ СН'!$I$5-'СЕТ СН'!$I$24</f>
        <v>3258.0864022300002</v>
      </c>
      <c r="F120" s="36">
        <f>SUMIFS(СВЦЭМ!$D$39:$D$782,СВЦЭМ!$A$39:$A$782,$A120,СВЦЭМ!$B$39:$B$782,F$119)+'СЕТ СН'!$I$14+СВЦЭМ!$D$10+'СЕТ СН'!$I$5-'СЕТ СН'!$I$24</f>
        <v>3256.31574894</v>
      </c>
      <c r="G120" s="36">
        <f>SUMIFS(СВЦЭМ!$D$39:$D$782,СВЦЭМ!$A$39:$A$782,$A120,СВЦЭМ!$B$39:$B$782,G$119)+'СЕТ СН'!$I$14+СВЦЭМ!$D$10+'СЕТ СН'!$I$5-'СЕТ СН'!$I$24</f>
        <v>3226.0779563700003</v>
      </c>
      <c r="H120" s="36">
        <f>SUMIFS(СВЦЭМ!$D$39:$D$782,СВЦЭМ!$A$39:$A$782,$A120,СВЦЭМ!$B$39:$B$782,H$119)+'СЕТ СН'!$I$14+СВЦЭМ!$D$10+'СЕТ СН'!$I$5-'СЕТ СН'!$I$24</f>
        <v>3172.18833266</v>
      </c>
      <c r="I120" s="36">
        <f>SUMIFS(СВЦЭМ!$D$39:$D$782,СВЦЭМ!$A$39:$A$782,$A120,СВЦЭМ!$B$39:$B$782,I$119)+'СЕТ СН'!$I$14+СВЦЭМ!$D$10+'СЕТ СН'!$I$5-'СЕТ СН'!$I$24</f>
        <v>3097.07894867</v>
      </c>
      <c r="J120" s="36">
        <f>SUMIFS(СВЦЭМ!$D$39:$D$782,СВЦЭМ!$A$39:$A$782,$A120,СВЦЭМ!$B$39:$B$782,J$119)+'СЕТ СН'!$I$14+СВЦЭМ!$D$10+'СЕТ СН'!$I$5-'СЕТ СН'!$I$24</f>
        <v>3043.1205833100003</v>
      </c>
      <c r="K120" s="36">
        <f>SUMIFS(СВЦЭМ!$D$39:$D$782,СВЦЭМ!$A$39:$A$782,$A120,СВЦЭМ!$B$39:$B$782,K$119)+'СЕТ СН'!$I$14+СВЦЭМ!$D$10+'СЕТ СН'!$I$5-'СЕТ СН'!$I$24</f>
        <v>3004.9990829400003</v>
      </c>
      <c r="L120" s="36">
        <f>SUMIFS(СВЦЭМ!$D$39:$D$782,СВЦЭМ!$A$39:$A$782,$A120,СВЦЭМ!$B$39:$B$782,L$119)+'СЕТ СН'!$I$14+СВЦЭМ!$D$10+'СЕТ СН'!$I$5-'СЕТ СН'!$I$24</f>
        <v>2990.2354400200002</v>
      </c>
      <c r="M120" s="36">
        <f>SUMIFS(СВЦЭМ!$D$39:$D$782,СВЦЭМ!$A$39:$A$782,$A120,СВЦЭМ!$B$39:$B$782,M$119)+'СЕТ СН'!$I$14+СВЦЭМ!$D$10+'СЕТ СН'!$I$5-'СЕТ СН'!$I$24</f>
        <v>2990.91860705</v>
      </c>
      <c r="N120" s="36">
        <f>SUMIFS(СВЦЭМ!$D$39:$D$782,СВЦЭМ!$A$39:$A$782,$A120,СВЦЭМ!$B$39:$B$782,N$119)+'СЕТ СН'!$I$14+СВЦЭМ!$D$10+'СЕТ СН'!$I$5-'СЕТ СН'!$I$24</f>
        <v>3013.3596546200001</v>
      </c>
      <c r="O120" s="36">
        <f>SUMIFS(СВЦЭМ!$D$39:$D$782,СВЦЭМ!$A$39:$A$782,$A120,СВЦЭМ!$B$39:$B$782,O$119)+'СЕТ СН'!$I$14+СВЦЭМ!$D$10+'СЕТ СН'!$I$5-'СЕТ СН'!$I$24</f>
        <v>3052.0365485600005</v>
      </c>
      <c r="P120" s="36">
        <f>SUMIFS(СВЦЭМ!$D$39:$D$782,СВЦЭМ!$A$39:$A$782,$A120,СВЦЭМ!$B$39:$B$782,P$119)+'СЕТ СН'!$I$14+СВЦЭМ!$D$10+'СЕТ СН'!$I$5-'СЕТ СН'!$I$24</f>
        <v>3085.7466496700004</v>
      </c>
      <c r="Q120" s="36">
        <f>SUMIFS(СВЦЭМ!$D$39:$D$782,СВЦЭМ!$A$39:$A$782,$A120,СВЦЭМ!$B$39:$B$782,Q$119)+'СЕТ СН'!$I$14+СВЦЭМ!$D$10+'СЕТ СН'!$I$5-'СЕТ СН'!$I$24</f>
        <v>3087.77187607</v>
      </c>
      <c r="R120" s="36">
        <f>SUMIFS(СВЦЭМ!$D$39:$D$782,СВЦЭМ!$A$39:$A$782,$A120,СВЦЭМ!$B$39:$B$782,R$119)+'СЕТ СН'!$I$14+СВЦЭМ!$D$10+'СЕТ СН'!$I$5-'СЕТ СН'!$I$24</f>
        <v>3082.3062704800004</v>
      </c>
      <c r="S120" s="36">
        <f>SUMIFS(СВЦЭМ!$D$39:$D$782,СВЦЭМ!$A$39:$A$782,$A120,СВЦЭМ!$B$39:$B$782,S$119)+'СЕТ СН'!$I$14+СВЦЭМ!$D$10+'СЕТ СН'!$I$5-'СЕТ СН'!$I$24</f>
        <v>3051.4400973000002</v>
      </c>
      <c r="T120" s="36">
        <f>SUMIFS(СВЦЭМ!$D$39:$D$782,СВЦЭМ!$A$39:$A$782,$A120,СВЦЭМ!$B$39:$B$782,T$119)+'СЕТ СН'!$I$14+СВЦЭМ!$D$10+'СЕТ СН'!$I$5-'СЕТ СН'!$I$24</f>
        <v>3013.1704688700001</v>
      </c>
      <c r="U120" s="36">
        <f>SUMIFS(СВЦЭМ!$D$39:$D$782,СВЦЭМ!$A$39:$A$782,$A120,СВЦЭМ!$B$39:$B$782,U$119)+'СЕТ СН'!$I$14+СВЦЭМ!$D$10+'СЕТ СН'!$I$5-'СЕТ СН'!$I$24</f>
        <v>2979.96719785</v>
      </c>
      <c r="V120" s="36">
        <f>SUMIFS(СВЦЭМ!$D$39:$D$782,СВЦЭМ!$A$39:$A$782,$A120,СВЦЭМ!$B$39:$B$782,V$119)+'СЕТ СН'!$I$14+СВЦЭМ!$D$10+'СЕТ СН'!$I$5-'СЕТ СН'!$I$24</f>
        <v>2984.7566485500001</v>
      </c>
      <c r="W120" s="36">
        <f>SUMIFS(СВЦЭМ!$D$39:$D$782,СВЦЭМ!$A$39:$A$782,$A120,СВЦЭМ!$B$39:$B$782,W$119)+'СЕТ СН'!$I$14+СВЦЭМ!$D$10+'СЕТ СН'!$I$5-'СЕТ СН'!$I$24</f>
        <v>2982.9294370600001</v>
      </c>
      <c r="X120" s="36">
        <f>SUMIFS(СВЦЭМ!$D$39:$D$782,СВЦЭМ!$A$39:$A$782,$A120,СВЦЭМ!$B$39:$B$782,X$119)+'СЕТ СН'!$I$14+СВЦЭМ!$D$10+'СЕТ СН'!$I$5-'СЕТ СН'!$I$24</f>
        <v>2981.2612421400004</v>
      </c>
      <c r="Y120" s="36">
        <f>SUMIFS(СВЦЭМ!$D$39:$D$782,СВЦЭМ!$A$39:$A$782,$A120,СВЦЭМ!$B$39:$B$782,Y$119)+'СЕТ СН'!$I$14+СВЦЭМ!$D$10+'СЕТ СН'!$I$5-'СЕТ СН'!$I$24</f>
        <v>3048.9885771500003</v>
      </c>
      <c r="AA120" s="45"/>
    </row>
    <row r="121" spans="1:27" ht="15.75" x14ac:dyDescent="0.2">
      <c r="A121" s="35">
        <f>A120+1</f>
        <v>44441</v>
      </c>
      <c r="B121" s="36">
        <f>SUMIFS(СВЦЭМ!$D$39:$D$782,СВЦЭМ!$A$39:$A$782,$A121,СВЦЭМ!$B$39:$B$782,B$119)+'СЕТ СН'!$I$14+СВЦЭМ!$D$10+'СЕТ СН'!$I$5-'СЕТ СН'!$I$24</f>
        <v>3141.3865180800003</v>
      </c>
      <c r="C121" s="36">
        <f>SUMIFS(СВЦЭМ!$D$39:$D$782,СВЦЭМ!$A$39:$A$782,$A121,СВЦЭМ!$B$39:$B$782,C$119)+'СЕТ СН'!$I$14+СВЦЭМ!$D$10+'СЕТ СН'!$I$5-'СЕТ СН'!$I$24</f>
        <v>3214.9838112100001</v>
      </c>
      <c r="D121" s="36">
        <f>SUMIFS(СВЦЭМ!$D$39:$D$782,СВЦЭМ!$A$39:$A$782,$A121,СВЦЭМ!$B$39:$B$782,D$119)+'СЕТ СН'!$I$14+СВЦЭМ!$D$10+'СЕТ СН'!$I$5-'СЕТ СН'!$I$24</f>
        <v>3292.4976943400002</v>
      </c>
      <c r="E121" s="36">
        <f>SUMIFS(СВЦЭМ!$D$39:$D$782,СВЦЭМ!$A$39:$A$782,$A121,СВЦЭМ!$B$39:$B$782,E$119)+'СЕТ СН'!$I$14+СВЦЭМ!$D$10+'СЕТ СН'!$I$5-'СЕТ СН'!$I$24</f>
        <v>3310.6027470200002</v>
      </c>
      <c r="F121" s="36">
        <f>SUMIFS(СВЦЭМ!$D$39:$D$782,СВЦЭМ!$A$39:$A$782,$A121,СВЦЭМ!$B$39:$B$782,F$119)+'СЕТ СН'!$I$14+СВЦЭМ!$D$10+'СЕТ СН'!$I$5-'СЕТ СН'!$I$24</f>
        <v>3293.9087732100002</v>
      </c>
      <c r="G121" s="36">
        <f>SUMIFS(СВЦЭМ!$D$39:$D$782,СВЦЭМ!$A$39:$A$782,$A121,СВЦЭМ!$B$39:$B$782,G$119)+'СЕТ СН'!$I$14+СВЦЭМ!$D$10+'СЕТ СН'!$I$5-'СЕТ СН'!$I$24</f>
        <v>3273.6493040200003</v>
      </c>
      <c r="H121" s="36">
        <f>SUMIFS(СВЦЭМ!$D$39:$D$782,СВЦЭМ!$A$39:$A$782,$A121,СВЦЭМ!$B$39:$B$782,H$119)+'СЕТ СН'!$I$14+СВЦЭМ!$D$10+'СЕТ СН'!$I$5-'СЕТ СН'!$I$24</f>
        <v>3223.8468159399999</v>
      </c>
      <c r="I121" s="36">
        <f>SUMIFS(СВЦЭМ!$D$39:$D$782,СВЦЭМ!$A$39:$A$782,$A121,СВЦЭМ!$B$39:$B$782,I$119)+'СЕТ СН'!$I$14+СВЦЭМ!$D$10+'СЕТ СН'!$I$5-'СЕТ СН'!$I$24</f>
        <v>3145.0796925700001</v>
      </c>
      <c r="J121" s="36">
        <f>SUMIFS(СВЦЭМ!$D$39:$D$782,СВЦЭМ!$A$39:$A$782,$A121,СВЦЭМ!$B$39:$B$782,J$119)+'СЕТ СН'!$I$14+СВЦЭМ!$D$10+'СЕТ СН'!$I$5-'СЕТ СН'!$I$24</f>
        <v>3055.2234452400003</v>
      </c>
      <c r="K121" s="36">
        <f>SUMIFS(СВЦЭМ!$D$39:$D$782,СВЦЭМ!$A$39:$A$782,$A121,СВЦЭМ!$B$39:$B$782,K$119)+'СЕТ СН'!$I$14+СВЦЭМ!$D$10+'СЕТ СН'!$I$5-'СЕТ СН'!$I$24</f>
        <v>3033.3013366900004</v>
      </c>
      <c r="L121" s="36">
        <f>SUMIFS(СВЦЭМ!$D$39:$D$782,СВЦЭМ!$A$39:$A$782,$A121,СВЦЭМ!$B$39:$B$782,L$119)+'СЕТ СН'!$I$14+СВЦЭМ!$D$10+'СЕТ СН'!$I$5-'СЕТ СН'!$I$24</f>
        <v>3026.8199050900002</v>
      </c>
      <c r="M121" s="36">
        <f>SUMIFS(СВЦЭМ!$D$39:$D$782,СВЦЭМ!$A$39:$A$782,$A121,СВЦЭМ!$B$39:$B$782,M$119)+'СЕТ СН'!$I$14+СВЦЭМ!$D$10+'СЕТ СН'!$I$5-'СЕТ СН'!$I$24</f>
        <v>3041.3872239700004</v>
      </c>
      <c r="N121" s="36">
        <f>SUMIFS(СВЦЭМ!$D$39:$D$782,СВЦЭМ!$A$39:$A$782,$A121,СВЦЭМ!$B$39:$B$782,N$119)+'СЕТ СН'!$I$14+СВЦЭМ!$D$10+'СЕТ СН'!$I$5-'СЕТ СН'!$I$24</f>
        <v>3043.7770608300002</v>
      </c>
      <c r="O121" s="36">
        <f>SUMIFS(СВЦЭМ!$D$39:$D$782,СВЦЭМ!$A$39:$A$782,$A121,СВЦЭМ!$B$39:$B$782,O$119)+'СЕТ СН'!$I$14+СВЦЭМ!$D$10+'СЕТ СН'!$I$5-'СЕТ СН'!$I$24</f>
        <v>3082.6398227200002</v>
      </c>
      <c r="P121" s="36">
        <f>SUMIFS(СВЦЭМ!$D$39:$D$782,СВЦЭМ!$A$39:$A$782,$A121,СВЦЭМ!$B$39:$B$782,P$119)+'СЕТ СН'!$I$14+СВЦЭМ!$D$10+'СЕТ СН'!$I$5-'СЕТ СН'!$I$24</f>
        <v>3112.7116119100001</v>
      </c>
      <c r="Q121" s="36">
        <f>SUMIFS(СВЦЭМ!$D$39:$D$782,СВЦЭМ!$A$39:$A$782,$A121,СВЦЭМ!$B$39:$B$782,Q$119)+'СЕТ СН'!$I$14+СВЦЭМ!$D$10+'СЕТ СН'!$I$5-'СЕТ СН'!$I$24</f>
        <v>3112.7813606</v>
      </c>
      <c r="R121" s="36">
        <f>SUMIFS(СВЦЭМ!$D$39:$D$782,СВЦЭМ!$A$39:$A$782,$A121,СВЦЭМ!$B$39:$B$782,R$119)+'СЕТ СН'!$I$14+СВЦЭМ!$D$10+'СЕТ СН'!$I$5-'СЕТ СН'!$I$24</f>
        <v>3111.3184888200003</v>
      </c>
      <c r="S121" s="36">
        <f>SUMIFS(СВЦЭМ!$D$39:$D$782,СВЦЭМ!$A$39:$A$782,$A121,СВЦЭМ!$B$39:$B$782,S$119)+'СЕТ СН'!$I$14+СВЦЭМ!$D$10+'СЕТ СН'!$I$5-'СЕТ СН'!$I$24</f>
        <v>3090.7916118200001</v>
      </c>
      <c r="T121" s="36">
        <f>SUMIFS(СВЦЭМ!$D$39:$D$782,СВЦЭМ!$A$39:$A$782,$A121,СВЦЭМ!$B$39:$B$782,T$119)+'СЕТ СН'!$I$14+СВЦЭМ!$D$10+'СЕТ СН'!$I$5-'СЕТ СН'!$I$24</f>
        <v>3085.4001516500002</v>
      </c>
      <c r="U121" s="36">
        <f>SUMIFS(СВЦЭМ!$D$39:$D$782,СВЦЭМ!$A$39:$A$782,$A121,СВЦЭМ!$B$39:$B$782,U$119)+'СЕТ СН'!$I$14+СВЦЭМ!$D$10+'СЕТ СН'!$I$5-'СЕТ СН'!$I$24</f>
        <v>3064.3025199900003</v>
      </c>
      <c r="V121" s="36">
        <f>SUMIFS(СВЦЭМ!$D$39:$D$782,СВЦЭМ!$A$39:$A$782,$A121,СВЦЭМ!$B$39:$B$782,V$119)+'СЕТ СН'!$I$14+СВЦЭМ!$D$10+'СЕТ СН'!$I$5-'СЕТ СН'!$I$24</f>
        <v>3081.0183852500004</v>
      </c>
      <c r="W121" s="36">
        <f>SUMIFS(СВЦЭМ!$D$39:$D$782,СВЦЭМ!$A$39:$A$782,$A121,СВЦЭМ!$B$39:$B$782,W$119)+'СЕТ СН'!$I$14+СВЦЭМ!$D$10+'СЕТ СН'!$I$5-'СЕТ СН'!$I$24</f>
        <v>3076.7764862000004</v>
      </c>
      <c r="X121" s="36">
        <f>SUMIFS(СВЦЭМ!$D$39:$D$782,СВЦЭМ!$A$39:$A$782,$A121,СВЦЭМ!$B$39:$B$782,X$119)+'СЕТ СН'!$I$14+СВЦЭМ!$D$10+'СЕТ СН'!$I$5-'СЕТ СН'!$I$24</f>
        <v>3053.9200839499999</v>
      </c>
      <c r="Y121" s="36">
        <f>SUMIFS(СВЦЭМ!$D$39:$D$782,СВЦЭМ!$A$39:$A$782,$A121,СВЦЭМ!$B$39:$B$782,Y$119)+'СЕТ СН'!$I$14+СВЦЭМ!$D$10+'СЕТ СН'!$I$5-'СЕТ СН'!$I$24</f>
        <v>3067.6529725400001</v>
      </c>
    </row>
    <row r="122" spans="1:27" ht="15.75" x14ac:dyDescent="0.2">
      <c r="A122" s="35">
        <f t="shared" ref="A122:A149" si="3">A121+1</f>
        <v>44442</v>
      </c>
      <c r="B122" s="36">
        <f>SUMIFS(СВЦЭМ!$D$39:$D$782,СВЦЭМ!$A$39:$A$782,$A122,СВЦЭМ!$B$39:$B$782,B$119)+'СЕТ СН'!$I$14+СВЦЭМ!$D$10+'СЕТ СН'!$I$5-'СЕТ СН'!$I$24</f>
        <v>3151.2242185800001</v>
      </c>
      <c r="C122" s="36">
        <f>SUMIFS(СВЦЭМ!$D$39:$D$782,СВЦЭМ!$A$39:$A$782,$A122,СВЦЭМ!$B$39:$B$782,C$119)+'СЕТ СН'!$I$14+СВЦЭМ!$D$10+'СЕТ СН'!$I$5-'СЕТ СН'!$I$24</f>
        <v>3223.7058187900002</v>
      </c>
      <c r="D122" s="36">
        <f>SUMIFS(СВЦЭМ!$D$39:$D$782,СВЦЭМ!$A$39:$A$782,$A122,СВЦЭМ!$B$39:$B$782,D$119)+'СЕТ СН'!$I$14+СВЦЭМ!$D$10+'СЕТ СН'!$I$5-'СЕТ СН'!$I$24</f>
        <v>3286.6289224500001</v>
      </c>
      <c r="E122" s="36">
        <f>SUMIFS(СВЦЭМ!$D$39:$D$782,СВЦЭМ!$A$39:$A$782,$A122,СВЦЭМ!$B$39:$B$782,E$119)+'СЕТ СН'!$I$14+СВЦЭМ!$D$10+'СЕТ СН'!$I$5-'СЕТ СН'!$I$24</f>
        <v>3308.9941398300002</v>
      </c>
      <c r="F122" s="36">
        <f>SUMIFS(СВЦЭМ!$D$39:$D$782,СВЦЭМ!$A$39:$A$782,$A122,СВЦЭМ!$B$39:$B$782,F$119)+'СЕТ СН'!$I$14+СВЦЭМ!$D$10+'СЕТ СН'!$I$5-'СЕТ СН'!$I$24</f>
        <v>3301.3005702300002</v>
      </c>
      <c r="G122" s="36">
        <f>SUMIFS(СВЦЭМ!$D$39:$D$782,СВЦЭМ!$A$39:$A$782,$A122,СВЦЭМ!$B$39:$B$782,G$119)+'СЕТ СН'!$I$14+СВЦЭМ!$D$10+'СЕТ СН'!$I$5-'СЕТ СН'!$I$24</f>
        <v>3268.5845056300004</v>
      </c>
      <c r="H122" s="36">
        <f>SUMIFS(СВЦЭМ!$D$39:$D$782,СВЦЭМ!$A$39:$A$782,$A122,СВЦЭМ!$B$39:$B$782,H$119)+'СЕТ СН'!$I$14+СВЦЭМ!$D$10+'СЕТ СН'!$I$5-'СЕТ СН'!$I$24</f>
        <v>3204.8901334900002</v>
      </c>
      <c r="I122" s="36">
        <f>SUMIFS(СВЦЭМ!$D$39:$D$782,СВЦЭМ!$A$39:$A$782,$A122,СВЦЭМ!$B$39:$B$782,I$119)+'СЕТ СН'!$I$14+СВЦЭМ!$D$10+'СЕТ СН'!$I$5-'СЕТ СН'!$I$24</f>
        <v>3122.7127496200001</v>
      </c>
      <c r="J122" s="36">
        <f>SUMIFS(СВЦЭМ!$D$39:$D$782,СВЦЭМ!$A$39:$A$782,$A122,СВЦЭМ!$B$39:$B$782,J$119)+'СЕТ СН'!$I$14+СВЦЭМ!$D$10+'СЕТ СН'!$I$5-'СЕТ СН'!$I$24</f>
        <v>3058.7489768200003</v>
      </c>
      <c r="K122" s="36">
        <f>SUMIFS(СВЦЭМ!$D$39:$D$782,СВЦЭМ!$A$39:$A$782,$A122,СВЦЭМ!$B$39:$B$782,K$119)+'СЕТ СН'!$I$14+СВЦЭМ!$D$10+'СЕТ СН'!$I$5-'СЕТ СН'!$I$24</f>
        <v>3036.3296423700003</v>
      </c>
      <c r="L122" s="36">
        <f>SUMIFS(СВЦЭМ!$D$39:$D$782,СВЦЭМ!$A$39:$A$782,$A122,СВЦЭМ!$B$39:$B$782,L$119)+'СЕТ СН'!$I$14+СВЦЭМ!$D$10+'СЕТ СН'!$I$5-'СЕТ СН'!$I$24</f>
        <v>3032.7328235700002</v>
      </c>
      <c r="M122" s="36">
        <f>SUMIFS(СВЦЭМ!$D$39:$D$782,СВЦЭМ!$A$39:$A$782,$A122,СВЦЭМ!$B$39:$B$782,M$119)+'СЕТ СН'!$I$14+СВЦЭМ!$D$10+'СЕТ СН'!$I$5-'СЕТ СН'!$I$24</f>
        <v>3026.73824668</v>
      </c>
      <c r="N122" s="36">
        <f>SUMIFS(СВЦЭМ!$D$39:$D$782,СВЦЭМ!$A$39:$A$782,$A122,СВЦЭМ!$B$39:$B$782,N$119)+'СЕТ СН'!$I$14+СВЦЭМ!$D$10+'СЕТ СН'!$I$5-'СЕТ СН'!$I$24</f>
        <v>3034.0410193100001</v>
      </c>
      <c r="O122" s="36">
        <f>SUMIFS(СВЦЭМ!$D$39:$D$782,СВЦЭМ!$A$39:$A$782,$A122,СВЦЭМ!$B$39:$B$782,O$119)+'СЕТ СН'!$I$14+СВЦЭМ!$D$10+'СЕТ СН'!$I$5-'СЕТ СН'!$I$24</f>
        <v>3053.5291195500004</v>
      </c>
      <c r="P122" s="36">
        <f>SUMIFS(СВЦЭМ!$D$39:$D$782,СВЦЭМ!$A$39:$A$782,$A122,СВЦЭМ!$B$39:$B$782,P$119)+'СЕТ СН'!$I$14+СВЦЭМ!$D$10+'СЕТ СН'!$I$5-'СЕТ СН'!$I$24</f>
        <v>3088.6269233000003</v>
      </c>
      <c r="Q122" s="36">
        <f>SUMIFS(СВЦЭМ!$D$39:$D$782,СВЦЭМ!$A$39:$A$782,$A122,СВЦЭМ!$B$39:$B$782,Q$119)+'СЕТ СН'!$I$14+СВЦЭМ!$D$10+'СЕТ СН'!$I$5-'СЕТ СН'!$I$24</f>
        <v>3101.1106252900004</v>
      </c>
      <c r="R122" s="36">
        <f>SUMIFS(СВЦЭМ!$D$39:$D$782,СВЦЭМ!$A$39:$A$782,$A122,СВЦЭМ!$B$39:$B$782,R$119)+'СЕТ СН'!$I$14+СВЦЭМ!$D$10+'СЕТ СН'!$I$5-'СЕТ СН'!$I$24</f>
        <v>3098.3619017200003</v>
      </c>
      <c r="S122" s="36">
        <f>SUMIFS(СВЦЭМ!$D$39:$D$782,СВЦЭМ!$A$39:$A$782,$A122,СВЦЭМ!$B$39:$B$782,S$119)+'СЕТ СН'!$I$14+СВЦЭМ!$D$10+'СЕТ СН'!$I$5-'СЕТ СН'!$I$24</f>
        <v>3080.2180364400001</v>
      </c>
      <c r="T122" s="36">
        <f>SUMIFS(СВЦЭМ!$D$39:$D$782,СВЦЭМ!$A$39:$A$782,$A122,СВЦЭМ!$B$39:$B$782,T$119)+'СЕТ СН'!$I$14+СВЦЭМ!$D$10+'СЕТ СН'!$I$5-'СЕТ СН'!$I$24</f>
        <v>3047.5694929000001</v>
      </c>
      <c r="U122" s="36">
        <f>SUMIFS(СВЦЭМ!$D$39:$D$782,СВЦЭМ!$A$39:$A$782,$A122,СВЦЭМ!$B$39:$B$782,U$119)+'СЕТ СН'!$I$14+СВЦЭМ!$D$10+'СЕТ СН'!$I$5-'СЕТ СН'!$I$24</f>
        <v>3044.0764813200003</v>
      </c>
      <c r="V122" s="36">
        <f>SUMIFS(СВЦЭМ!$D$39:$D$782,СВЦЭМ!$A$39:$A$782,$A122,СВЦЭМ!$B$39:$B$782,V$119)+'СЕТ СН'!$I$14+СВЦЭМ!$D$10+'СЕТ СН'!$I$5-'СЕТ СН'!$I$24</f>
        <v>3062.5518803600003</v>
      </c>
      <c r="W122" s="36">
        <f>SUMIFS(СВЦЭМ!$D$39:$D$782,СВЦЭМ!$A$39:$A$782,$A122,СВЦЭМ!$B$39:$B$782,W$119)+'СЕТ СН'!$I$14+СВЦЭМ!$D$10+'СЕТ СН'!$I$5-'СЕТ СН'!$I$24</f>
        <v>3061.4223099500005</v>
      </c>
      <c r="X122" s="36">
        <f>SUMIFS(СВЦЭМ!$D$39:$D$782,СВЦЭМ!$A$39:$A$782,$A122,СВЦЭМ!$B$39:$B$782,X$119)+'СЕТ СН'!$I$14+СВЦЭМ!$D$10+'СЕТ СН'!$I$5-'СЕТ СН'!$I$24</f>
        <v>3024.6883256500005</v>
      </c>
      <c r="Y122" s="36">
        <f>SUMIFS(СВЦЭМ!$D$39:$D$782,СВЦЭМ!$A$39:$A$782,$A122,СВЦЭМ!$B$39:$B$782,Y$119)+'СЕТ СН'!$I$14+СВЦЭМ!$D$10+'СЕТ СН'!$I$5-'СЕТ СН'!$I$24</f>
        <v>3052.0705622200003</v>
      </c>
    </row>
    <row r="123" spans="1:27" ht="15.75" x14ac:dyDescent="0.2">
      <c r="A123" s="35">
        <f t="shared" si="3"/>
        <v>44443</v>
      </c>
      <c r="B123" s="36">
        <f>SUMIFS(СВЦЭМ!$D$39:$D$782,СВЦЭМ!$A$39:$A$782,$A123,СВЦЭМ!$B$39:$B$782,B$119)+'СЕТ СН'!$I$14+СВЦЭМ!$D$10+'СЕТ СН'!$I$5-'СЕТ СН'!$I$24</f>
        <v>3119.0627019800004</v>
      </c>
      <c r="C123" s="36">
        <f>SUMIFS(СВЦЭМ!$D$39:$D$782,СВЦЭМ!$A$39:$A$782,$A123,СВЦЭМ!$B$39:$B$782,C$119)+'СЕТ СН'!$I$14+СВЦЭМ!$D$10+'СЕТ СН'!$I$5-'СЕТ СН'!$I$24</f>
        <v>3200.8612678100003</v>
      </c>
      <c r="D123" s="36">
        <f>SUMIFS(СВЦЭМ!$D$39:$D$782,СВЦЭМ!$A$39:$A$782,$A123,СВЦЭМ!$B$39:$B$782,D$119)+'СЕТ СН'!$I$14+СВЦЭМ!$D$10+'СЕТ СН'!$I$5-'СЕТ СН'!$I$24</f>
        <v>3259.2163774800001</v>
      </c>
      <c r="E123" s="36">
        <f>SUMIFS(СВЦЭМ!$D$39:$D$782,СВЦЭМ!$A$39:$A$782,$A123,СВЦЭМ!$B$39:$B$782,E$119)+'СЕТ СН'!$I$14+СВЦЭМ!$D$10+'СЕТ СН'!$I$5-'СЕТ СН'!$I$24</f>
        <v>3278.9673000100001</v>
      </c>
      <c r="F123" s="36">
        <f>SUMIFS(СВЦЭМ!$D$39:$D$782,СВЦЭМ!$A$39:$A$782,$A123,СВЦЭМ!$B$39:$B$782,F$119)+'СЕТ СН'!$I$14+СВЦЭМ!$D$10+'СЕТ СН'!$I$5-'СЕТ СН'!$I$24</f>
        <v>3278.7908086100001</v>
      </c>
      <c r="G123" s="36">
        <f>SUMIFS(СВЦЭМ!$D$39:$D$782,СВЦЭМ!$A$39:$A$782,$A123,СВЦЭМ!$B$39:$B$782,G$119)+'СЕТ СН'!$I$14+СВЦЭМ!$D$10+'СЕТ СН'!$I$5-'СЕТ СН'!$I$24</f>
        <v>3260.2107624700002</v>
      </c>
      <c r="H123" s="36">
        <f>SUMIFS(СВЦЭМ!$D$39:$D$782,СВЦЭМ!$A$39:$A$782,$A123,СВЦЭМ!$B$39:$B$782,H$119)+'СЕТ СН'!$I$14+СВЦЭМ!$D$10+'СЕТ СН'!$I$5-'СЕТ СН'!$I$24</f>
        <v>3209.40329638</v>
      </c>
      <c r="I123" s="36">
        <f>SUMIFS(СВЦЭМ!$D$39:$D$782,СВЦЭМ!$A$39:$A$782,$A123,СВЦЭМ!$B$39:$B$782,I$119)+'СЕТ СН'!$I$14+СВЦЭМ!$D$10+'СЕТ СН'!$I$5-'СЕТ СН'!$I$24</f>
        <v>3124.6154057400004</v>
      </c>
      <c r="J123" s="36">
        <f>SUMIFS(СВЦЭМ!$D$39:$D$782,СВЦЭМ!$A$39:$A$782,$A123,СВЦЭМ!$B$39:$B$782,J$119)+'СЕТ СН'!$I$14+СВЦЭМ!$D$10+'СЕТ СН'!$I$5-'СЕТ СН'!$I$24</f>
        <v>3042.0407285200004</v>
      </c>
      <c r="K123" s="36">
        <f>SUMIFS(СВЦЭМ!$D$39:$D$782,СВЦЭМ!$A$39:$A$782,$A123,СВЦЭМ!$B$39:$B$782,K$119)+'СЕТ СН'!$I$14+СВЦЭМ!$D$10+'СЕТ СН'!$I$5-'СЕТ СН'!$I$24</f>
        <v>3018.7939083700003</v>
      </c>
      <c r="L123" s="36">
        <f>SUMIFS(СВЦЭМ!$D$39:$D$782,СВЦЭМ!$A$39:$A$782,$A123,СВЦЭМ!$B$39:$B$782,L$119)+'СЕТ СН'!$I$14+СВЦЭМ!$D$10+'СЕТ СН'!$I$5-'СЕТ СН'!$I$24</f>
        <v>3028.9291269800001</v>
      </c>
      <c r="M123" s="36">
        <f>SUMIFS(СВЦЭМ!$D$39:$D$782,СВЦЭМ!$A$39:$A$782,$A123,СВЦЭМ!$B$39:$B$782,M$119)+'СЕТ СН'!$I$14+СВЦЭМ!$D$10+'СЕТ СН'!$I$5-'СЕТ СН'!$I$24</f>
        <v>3026.8004277600003</v>
      </c>
      <c r="N123" s="36">
        <f>SUMIFS(СВЦЭМ!$D$39:$D$782,СВЦЭМ!$A$39:$A$782,$A123,СВЦЭМ!$B$39:$B$782,N$119)+'СЕТ СН'!$I$14+СВЦЭМ!$D$10+'СЕТ СН'!$I$5-'СЕТ СН'!$I$24</f>
        <v>3028.15290155</v>
      </c>
      <c r="O123" s="36">
        <f>SUMIFS(СВЦЭМ!$D$39:$D$782,СВЦЭМ!$A$39:$A$782,$A123,СВЦЭМ!$B$39:$B$782,O$119)+'СЕТ СН'!$I$14+СВЦЭМ!$D$10+'СЕТ СН'!$I$5-'СЕТ СН'!$I$24</f>
        <v>3051.6496119100002</v>
      </c>
      <c r="P123" s="36">
        <f>SUMIFS(СВЦЭМ!$D$39:$D$782,СВЦЭМ!$A$39:$A$782,$A123,СВЦЭМ!$B$39:$B$782,P$119)+'СЕТ СН'!$I$14+СВЦЭМ!$D$10+'СЕТ СН'!$I$5-'СЕТ СН'!$I$24</f>
        <v>3082.8150807000002</v>
      </c>
      <c r="Q123" s="36">
        <f>SUMIFS(СВЦЭМ!$D$39:$D$782,СВЦЭМ!$A$39:$A$782,$A123,СВЦЭМ!$B$39:$B$782,Q$119)+'СЕТ СН'!$I$14+СВЦЭМ!$D$10+'СЕТ СН'!$I$5-'СЕТ СН'!$I$24</f>
        <v>3104.8363642500003</v>
      </c>
      <c r="R123" s="36">
        <f>SUMIFS(СВЦЭМ!$D$39:$D$782,СВЦЭМ!$A$39:$A$782,$A123,СВЦЭМ!$B$39:$B$782,R$119)+'СЕТ СН'!$I$14+СВЦЭМ!$D$10+'СЕТ СН'!$I$5-'СЕТ СН'!$I$24</f>
        <v>3098.95393883</v>
      </c>
      <c r="S123" s="36">
        <f>SUMIFS(СВЦЭМ!$D$39:$D$782,СВЦЭМ!$A$39:$A$782,$A123,СВЦЭМ!$B$39:$B$782,S$119)+'СЕТ СН'!$I$14+СВЦЭМ!$D$10+'СЕТ СН'!$I$5-'СЕТ СН'!$I$24</f>
        <v>3062.9492886300004</v>
      </c>
      <c r="T123" s="36">
        <f>SUMIFS(СВЦЭМ!$D$39:$D$782,СВЦЭМ!$A$39:$A$782,$A123,СВЦЭМ!$B$39:$B$782,T$119)+'СЕТ СН'!$I$14+СВЦЭМ!$D$10+'СЕТ СН'!$I$5-'СЕТ СН'!$I$24</f>
        <v>3035.3121647800003</v>
      </c>
      <c r="U123" s="36">
        <f>SUMIFS(СВЦЭМ!$D$39:$D$782,СВЦЭМ!$A$39:$A$782,$A123,СВЦЭМ!$B$39:$B$782,U$119)+'СЕТ СН'!$I$14+СВЦЭМ!$D$10+'СЕТ СН'!$I$5-'СЕТ СН'!$I$24</f>
        <v>3009.2761006800001</v>
      </c>
      <c r="V123" s="36">
        <f>SUMIFS(СВЦЭМ!$D$39:$D$782,СВЦЭМ!$A$39:$A$782,$A123,СВЦЭМ!$B$39:$B$782,V$119)+'СЕТ СН'!$I$14+СВЦЭМ!$D$10+'СЕТ СН'!$I$5-'СЕТ СН'!$I$24</f>
        <v>2987.8163301100003</v>
      </c>
      <c r="W123" s="36">
        <f>SUMIFS(СВЦЭМ!$D$39:$D$782,СВЦЭМ!$A$39:$A$782,$A123,СВЦЭМ!$B$39:$B$782,W$119)+'СЕТ СН'!$I$14+СВЦЭМ!$D$10+'СЕТ СН'!$I$5-'СЕТ СН'!$I$24</f>
        <v>2995.9417151300004</v>
      </c>
      <c r="X123" s="36">
        <f>SUMIFS(СВЦЭМ!$D$39:$D$782,СВЦЭМ!$A$39:$A$782,$A123,СВЦЭМ!$B$39:$B$782,X$119)+'СЕТ СН'!$I$14+СВЦЭМ!$D$10+'СЕТ СН'!$I$5-'СЕТ СН'!$I$24</f>
        <v>3013.2386794500003</v>
      </c>
      <c r="Y123" s="36">
        <f>SUMIFS(СВЦЭМ!$D$39:$D$782,СВЦЭМ!$A$39:$A$782,$A123,СВЦЭМ!$B$39:$B$782,Y$119)+'СЕТ СН'!$I$14+СВЦЭМ!$D$10+'СЕТ СН'!$I$5-'СЕТ СН'!$I$24</f>
        <v>3035.58494359</v>
      </c>
    </row>
    <row r="124" spans="1:27" ht="15.75" x14ac:dyDescent="0.2">
      <c r="A124" s="35">
        <f t="shared" si="3"/>
        <v>44444</v>
      </c>
      <c r="B124" s="36">
        <f>SUMIFS(СВЦЭМ!$D$39:$D$782,СВЦЭМ!$A$39:$A$782,$A124,СВЦЭМ!$B$39:$B$782,B$119)+'СЕТ СН'!$I$14+СВЦЭМ!$D$10+'СЕТ СН'!$I$5-'СЕТ СН'!$I$24</f>
        <v>3058.1005910100002</v>
      </c>
      <c r="C124" s="36">
        <f>SUMIFS(СВЦЭМ!$D$39:$D$782,СВЦЭМ!$A$39:$A$782,$A124,СВЦЭМ!$B$39:$B$782,C$119)+'СЕТ СН'!$I$14+СВЦЭМ!$D$10+'СЕТ СН'!$I$5-'СЕТ СН'!$I$24</f>
        <v>3137.53219334</v>
      </c>
      <c r="D124" s="36">
        <f>SUMIFS(СВЦЭМ!$D$39:$D$782,СВЦЭМ!$A$39:$A$782,$A124,СВЦЭМ!$B$39:$B$782,D$119)+'СЕТ СН'!$I$14+СВЦЭМ!$D$10+'СЕТ СН'!$I$5-'СЕТ СН'!$I$24</f>
        <v>3210.8936239300001</v>
      </c>
      <c r="E124" s="36">
        <f>SUMIFS(СВЦЭМ!$D$39:$D$782,СВЦЭМ!$A$39:$A$782,$A124,СВЦЭМ!$B$39:$B$782,E$119)+'СЕТ СН'!$I$14+СВЦЭМ!$D$10+'СЕТ СН'!$I$5-'СЕТ СН'!$I$24</f>
        <v>3239.86746253</v>
      </c>
      <c r="F124" s="36">
        <f>SUMIFS(СВЦЭМ!$D$39:$D$782,СВЦЭМ!$A$39:$A$782,$A124,СВЦЭМ!$B$39:$B$782,F$119)+'СЕТ СН'!$I$14+СВЦЭМ!$D$10+'СЕТ СН'!$I$5-'СЕТ СН'!$I$24</f>
        <v>3263.0125736100003</v>
      </c>
      <c r="G124" s="36">
        <f>SUMIFS(СВЦЭМ!$D$39:$D$782,СВЦЭМ!$A$39:$A$782,$A124,СВЦЭМ!$B$39:$B$782,G$119)+'СЕТ СН'!$I$14+СВЦЭМ!$D$10+'СЕТ СН'!$I$5-'СЕТ СН'!$I$24</f>
        <v>3271.3931529400002</v>
      </c>
      <c r="H124" s="36">
        <f>SUMIFS(СВЦЭМ!$D$39:$D$782,СВЦЭМ!$A$39:$A$782,$A124,СВЦЭМ!$B$39:$B$782,H$119)+'СЕТ СН'!$I$14+СВЦЭМ!$D$10+'СЕТ СН'!$I$5-'СЕТ СН'!$I$24</f>
        <v>3249.62541289</v>
      </c>
      <c r="I124" s="36">
        <f>SUMIFS(СВЦЭМ!$D$39:$D$782,СВЦЭМ!$A$39:$A$782,$A124,СВЦЭМ!$B$39:$B$782,I$119)+'СЕТ СН'!$I$14+СВЦЭМ!$D$10+'СЕТ СН'!$I$5-'СЕТ СН'!$I$24</f>
        <v>3180.7786931000001</v>
      </c>
      <c r="J124" s="36">
        <f>SUMIFS(СВЦЭМ!$D$39:$D$782,СВЦЭМ!$A$39:$A$782,$A124,СВЦЭМ!$B$39:$B$782,J$119)+'СЕТ СН'!$I$14+СВЦЭМ!$D$10+'СЕТ СН'!$I$5-'СЕТ СН'!$I$24</f>
        <v>3095.3409188400001</v>
      </c>
      <c r="K124" s="36">
        <f>SUMIFS(СВЦЭМ!$D$39:$D$782,СВЦЭМ!$A$39:$A$782,$A124,СВЦЭМ!$B$39:$B$782,K$119)+'СЕТ СН'!$I$14+СВЦЭМ!$D$10+'СЕТ СН'!$I$5-'СЕТ СН'!$I$24</f>
        <v>3029.9931493700001</v>
      </c>
      <c r="L124" s="36">
        <f>SUMIFS(СВЦЭМ!$D$39:$D$782,СВЦЭМ!$A$39:$A$782,$A124,СВЦЭМ!$B$39:$B$782,L$119)+'СЕТ СН'!$I$14+СВЦЭМ!$D$10+'СЕТ СН'!$I$5-'СЕТ СН'!$I$24</f>
        <v>3030.70033384</v>
      </c>
      <c r="M124" s="36">
        <f>SUMIFS(СВЦЭМ!$D$39:$D$782,СВЦЭМ!$A$39:$A$782,$A124,СВЦЭМ!$B$39:$B$782,M$119)+'СЕТ СН'!$I$14+СВЦЭМ!$D$10+'СЕТ СН'!$I$5-'СЕТ СН'!$I$24</f>
        <v>3029.9925586900004</v>
      </c>
      <c r="N124" s="36">
        <f>SUMIFS(СВЦЭМ!$D$39:$D$782,СВЦЭМ!$A$39:$A$782,$A124,СВЦЭМ!$B$39:$B$782,N$119)+'СЕТ СН'!$I$14+СВЦЭМ!$D$10+'СЕТ СН'!$I$5-'СЕТ СН'!$I$24</f>
        <v>3031.0873330800005</v>
      </c>
      <c r="O124" s="36">
        <f>SUMIFS(СВЦЭМ!$D$39:$D$782,СВЦЭМ!$A$39:$A$782,$A124,СВЦЭМ!$B$39:$B$782,O$119)+'СЕТ СН'!$I$14+СВЦЭМ!$D$10+'СЕТ СН'!$I$5-'СЕТ СН'!$I$24</f>
        <v>3057.3809171500002</v>
      </c>
      <c r="P124" s="36">
        <f>SUMIFS(СВЦЭМ!$D$39:$D$782,СВЦЭМ!$A$39:$A$782,$A124,СВЦЭМ!$B$39:$B$782,P$119)+'СЕТ СН'!$I$14+СВЦЭМ!$D$10+'СЕТ СН'!$I$5-'СЕТ СН'!$I$24</f>
        <v>3090.2701126500001</v>
      </c>
      <c r="Q124" s="36">
        <f>SUMIFS(СВЦЭМ!$D$39:$D$782,СВЦЭМ!$A$39:$A$782,$A124,СВЦЭМ!$B$39:$B$782,Q$119)+'СЕТ СН'!$I$14+СВЦЭМ!$D$10+'СЕТ СН'!$I$5-'СЕТ СН'!$I$24</f>
        <v>3098.4309330100004</v>
      </c>
      <c r="R124" s="36">
        <f>SUMIFS(СВЦЭМ!$D$39:$D$782,СВЦЭМ!$A$39:$A$782,$A124,СВЦЭМ!$B$39:$B$782,R$119)+'СЕТ СН'!$I$14+СВЦЭМ!$D$10+'СЕТ СН'!$I$5-'СЕТ СН'!$I$24</f>
        <v>3091.2777520600002</v>
      </c>
      <c r="S124" s="36">
        <f>SUMIFS(СВЦЭМ!$D$39:$D$782,СВЦЭМ!$A$39:$A$782,$A124,СВЦЭМ!$B$39:$B$782,S$119)+'СЕТ СН'!$I$14+СВЦЭМ!$D$10+'СЕТ СН'!$I$5-'СЕТ СН'!$I$24</f>
        <v>3044.88958396</v>
      </c>
      <c r="T124" s="36">
        <f>SUMIFS(СВЦЭМ!$D$39:$D$782,СВЦЭМ!$A$39:$A$782,$A124,СВЦЭМ!$B$39:$B$782,T$119)+'СЕТ СН'!$I$14+СВЦЭМ!$D$10+'СЕТ СН'!$I$5-'СЕТ СН'!$I$24</f>
        <v>3017.16835954</v>
      </c>
      <c r="U124" s="36">
        <f>SUMIFS(СВЦЭМ!$D$39:$D$782,СВЦЭМ!$A$39:$A$782,$A124,СВЦЭМ!$B$39:$B$782,U$119)+'СЕТ СН'!$I$14+СВЦЭМ!$D$10+'СЕТ СН'!$I$5-'СЕТ СН'!$I$24</f>
        <v>2988.2439297600004</v>
      </c>
      <c r="V124" s="36">
        <f>SUMIFS(СВЦЭМ!$D$39:$D$782,СВЦЭМ!$A$39:$A$782,$A124,СВЦЭМ!$B$39:$B$782,V$119)+'СЕТ СН'!$I$14+СВЦЭМ!$D$10+'СЕТ СН'!$I$5-'СЕТ СН'!$I$24</f>
        <v>2987.2653656300004</v>
      </c>
      <c r="W124" s="36">
        <f>SUMIFS(СВЦЭМ!$D$39:$D$782,СВЦЭМ!$A$39:$A$782,$A124,СВЦЭМ!$B$39:$B$782,W$119)+'СЕТ СН'!$I$14+СВЦЭМ!$D$10+'СЕТ СН'!$I$5-'СЕТ СН'!$I$24</f>
        <v>3010.6172105100004</v>
      </c>
      <c r="X124" s="36">
        <f>SUMIFS(СВЦЭМ!$D$39:$D$782,СВЦЭМ!$A$39:$A$782,$A124,СВЦЭМ!$B$39:$B$782,X$119)+'СЕТ СН'!$I$14+СВЦЭМ!$D$10+'СЕТ СН'!$I$5-'СЕТ СН'!$I$24</f>
        <v>3053.8608162099999</v>
      </c>
      <c r="Y124" s="36">
        <f>SUMIFS(СВЦЭМ!$D$39:$D$782,СВЦЭМ!$A$39:$A$782,$A124,СВЦЭМ!$B$39:$B$782,Y$119)+'СЕТ СН'!$I$14+СВЦЭМ!$D$10+'СЕТ СН'!$I$5-'СЕТ СН'!$I$24</f>
        <v>3113.2426297700003</v>
      </c>
    </row>
    <row r="125" spans="1:27" ht="15.75" x14ac:dyDescent="0.2">
      <c r="A125" s="35">
        <f t="shared" si="3"/>
        <v>44445</v>
      </c>
      <c r="B125" s="36">
        <f>SUMIFS(СВЦЭМ!$D$39:$D$782,СВЦЭМ!$A$39:$A$782,$A125,СВЦЭМ!$B$39:$B$782,B$119)+'СЕТ СН'!$I$14+СВЦЭМ!$D$10+'СЕТ СН'!$I$5-'СЕТ СН'!$I$24</f>
        <v>3127.8819491200002</v>
      </c>
      <c r="C125" s="36">
        <f>SUMIFS(СВЦЭМ!$D$39:$D$782,СВЦЭМ!$A$39:$A$782,$A125,СВЦЭМ!$B$39:$B$782,C$119)+'СЕТ СН'!$I$14+СВЦЭМ!$D$10+'СЕТ СН'!$I$5-'СЕТ СН'!$I$24</f>
        <v>3207.01038285</v>
      </c>
      <c r="D125" s="36">
        <f>SUMIFS(СВЦЭМ!$D$39:$D$782,СВЦЭМ!$A$39:$A$782,$A125,СВЦЭМ!$B$39:$B$782,D$119)+'СЕТ СН'!$I$14+СВЦЭМ!$D$10+'СЕТ СН'!$I$5-'СЕТ СН'!$I$24</f>
        <v>3273.1593848500002</v>
      </c>
      <c r="E125" s="36">
        <f>SUMIFS(СВЦЭМ!$D$39:$D$782,СВЦЭМ!$A$39:$A$782,$A125,СВЦЭМ!$B$39:$B$782,E$119)+'СЕТ СН'!$I$14+СВЦЭМ!$D$10+'СЕТ СН'!$I$5-'СЕТ СН'!$I$24</f>
        <v>3302.9311841799999</v>
      </c>
      <c r="F125" s="36">
        <f>SUMIFS(СВЦЭМ!$D$39:$D$782,СВЦЭМ!$A$39:$A$782,$A125,СВЦЭМ!$B$39:$B$782,F$119)+'СЕТ СН'!$I$14+СВЦЭМ!$D$10+'СЕТ СН'!$I$5-'СЕТ СН'!$I$24</f>
        <v>3310.5997395100003</v>
      </c>
      <c r="G125" s="36">
        <f>SUMIFS(СВЦЭМ!$D$39:$D$782,СВЦЭМ!$A$39:$A$782,$A125,СВЦЭМ!$B$39:$B$782,G$119)+'СЕТ СН'!$I$14+СВЦЭМ!$D$10+'СЕТ СН'!$I$5-'СЕТ СН'!$I$24</f>
        <v>3312.4046537499999</v>
      </c>
      <c r="H125" s="36">
        <f>SUMIFS(СВЦЭМ!$D$39:$D$782,СВЦЭМ!$A$39:$A$782,$A125,СВЦЭМ!$B$39:$B$782,H$119)+'СЕТ СН'!$I$14+СВЦЭМ!$D$10+'СЕТ СН'!$I$5-'СЕТ СН'!$I$24</f>
        <v>3254.26784907</v>
      </c>
      <c r="I125" s="36">
        <f>SUMIFS(СВЦЭМ!$D$39:$D$782,СВЦЭМ!$A$39:$A$782,$A125,СВЦЭМ!$B$39:$B$782,I$119)+'СЕТ СН'!$I$14+СВЦЭМ!$D$10+'СЕТ СН'!$I$5-'СЕТ СН'!$I$24</f>
        <v>3164.7987871300002</v>
      </c>
      <c r="J125" s="36">
        <f>SUMIFS(СВЦЭМ!$D$39:$D$782,СВЦЭМ!$A$39:$A$782,$A125,СВЦЭМ!$B$39:$B$782,J$119)+'СЕТ СН'!$I$14+СВЦЭМ!$D$10+'СЕТ СН'!$I$5-'СЕТ СН'!$I$24</f>
        <v>3081.8798246700003</v>
      </c>
      <c r="K125" s="36">
        <f>SUMIFS(СВЦЭМ!$D$39:$D$782,СВЦЭМ!$A$39:$A$782,$A125,СВЦЭМ!$B$39:$B$782,K$119)+'СЕТ СН'!$I$14+СВЦЭМ!$D$10+'СЕТ СН'!$I$5-'СЕТ СН'!$I$24</f>
        <v>3062.3522838200001</v>
      </c>
      <c r="L125" s="36">
        <f>SUMIFS(СВЦЭМ!$D$39:$D$782,СВЦЭМ!$A$39:$A$782,$A125,СВЦЭМ!$B$39:$B$782,L$119)+'СЕТ СН'!$I$14+СВЦЭМ!$D$10+'СЕТ СН'!$I$5-'СЕТ СН'!$I$24</f>
        <v>3058.0761827900001</v>
      </c>
      <c r="M125" s="36">
        <f>SUMIFS(СВЦЭМ!$D$39:$D$782,СВЦЭМ!$A$39:$A$782,$A125,СВЦЭМ!$B$39:$B$782,M$119)+'СЕТ СН'!$I$14+СВЦЭМ!$D$10+'СЕТ СН'!$I$5-'СЕТ СН'!$I$24</f>
        <v>3053.4206899500005</v>
      </c>
      <c r="N125" s="36">
        <f>SUMIFS(СВЦЭМ!$D$39:$D$782,СВЦЭМ!$A$39:$A$782,$A125,СВЦЭМ!$B$39:$B$782,N$119)+'СЕТ СН'!$I$14+СВЦЭМ!$D$10+'СЕТ СН'!$I$5-'СЕТ СН'!$I$24</f>
        <v>3049.1669562900001</v>
      </c>
      <c r="O125" s="36">
        <f>SUMIFS(СВЦЭМ!$D$39:$D$782,СВЦЭМ!$A$39:$A$782,$A125,СВЦЭМ!$B$39:$B$782,O$119)+'СЕТ СН'!$I$14+СВЦЭМ!$D$10+'СЕТ СН'!$I$5-'СЕТ СН'!$I$24</f>
        <v>3059.1718811800001</v>
      </c>
      <c r="P125" s="36">
        <f>SUMIFS(СВЦЭМ!$D$39:$D$782,СВЦЭМ!$A$39:$A$782,$A125,СВЦЭМ!$B$39:$B$782,P$119)+'СЕТ СН'!$I$14+СВЦЭМ!$D$10+'СЕТ СН'!$I$5-'СЕТ СН'!$I$24</f>
        <v>3080.83975543</v>
      </c>
      <c r="Q125" s="36">
        <f>SUMIFS(СВЦЭМ!$D$39:$D$782,СВЦЭМ!$A$39:$A$782,$A125,СВЦЭМ!$B$39:$B$782,Q$119)+'СЕТ СН'!$I$14+СВЦЭМ!$D$10+'СЕТ СН'!$I$5-'СЕТ СН'!$I$24</f>
        <v>3092.9125364199999</v>
      </c>
      <c r="R125" s="36">
        <f>SUMIFS(СВЦЭМ!$D$39:$D$782,СВЦЭМ!$A$39:$A$782,$A125,СВЦЭМ!$B$39:$B$782,R$119)+'СЕТ СН'!$I$14+СВЦЭМ!$D$10+'СЕТ СН'!$I$5-'СЕТ СН'!$I$24</f>
        <v>3083.8650990200003</v>
      </c>
      <c r="S125" s="36">
        <f>SUMIFS(СВЦЭМ!$D$39:$D$782,СВЦЭМ!$A$39:$A$782,$A125,СВЦЭМ!$B$39:$B$782,S$119)+'СЕТ СН'!$I$14+СВЦЭМ!$D$10+'СЕТ СН'!$I$5-'СЕТ СН'!$I$24</f>
        <v>3066.5077851600004</v>
      </c>
      <c r="T125" s="36">
        <f>SUMIFS(СВЦЭМ!$D$39:$D$782,СВЦЭМ!$A$39:$A$782,$A125,СВЦЭМ!$B$39:$B$782,T$119)+'СЕТ СН'!$I$14+СВЦЭМ!$D$10+'СЕТ СН'!$I$5-'СЕТ СН'!$I$24</f>
        <v>3051.1655533200001</v>
      </c>
      <c r="U125" s="36">
        <f>SUMIFS(СВЦЭМ!$D$39:$D$782,СВЦЭМ!$A$39:$A$782,$A125,СВЦЭМ!$B$39:$B$782,U$119)+'СЕТ СН'!$I$14+СВЦЭМ!$D$10+'СЕТ СН'!$I$5-'СЕТ СН'!$I$24</f>
        <v>3089.7101356900002</v>
      </c>
      <c r="V125" s="36">
        <f>SUMIFS(СВЦЭМ!$D$39:$D$782,СВЦЭМ!$A$39:$A$782,$A125,СВЦЭМ!$B$39:$B$782,V$119)+'СЕТ СН'!$I$14+СВЦЭМ!$D$10+'СЕТ СН'!$I$5-'СЕТ СН'!$I$24</f>
        <v>3110.9634363900004</v>
      </c>
      <c r="W125" s="36">
        <f>SUMIFS(СВЦЭМ!$D$39:$D$782,СВЦЭМ!$A$39:$A$782,$A125,СВЦЭМ!$B$39:$B$782,W$119)+'СЕТ СН'!$I$14+СВЦЭМ!$D$10+'СЕТ СН'!$I$5-'СЕТ СН'!$I$24</f>
        <v>3105.2922125300001</v>
      </c>
      <c r="X125" s="36">
        <f>SUMIFS(СВЦЭМ!$D$39:$D$782,СВЦЭМ!$A$39:$A$782,$A125,СВЦЭМ!$B$39:$B$782,X$119)+'СЕТ СН'!$I$14+СВЦЭМ!$D$10+'СЕТ СН'!$I$5-'СЕТ СН'!$I$24</f>
        <v>3050.1899657200001</v>
      </c>
      <c r="Y125" s="36">
        <f>SUMIFS(СВЦЭМ!$D$39:$D$782,СВЦЭМ!$A$39:$A$782,$A125,СВЦЭМ!$B$39:$B$782,Y$119)+'СЕТ СН'!$I$14+СВЦЭМ!$D$10+'СЕТ СН'!$I$5-'СЕТ СН'!$I$24</f>
        <v>3068.6521141200001</v>
      </c>
    </row>
    <row r="126" spans="1:27" ht="15.75" x14ac:dyDescent="0.2">
      <c r="A126" s="35">
        <f t="shared" si="3"/>
        <v>44446</v>
      </c>
      <c r="B126" s="36">
        <f>SUMIFS(СВЦЭМ!$D$39:$D$782,СВЦЭМ!$A$39:$A$782,$A126,СВЦЭМ!$B$39:$B$782,B$119)+'СЕТ СН'!$I$14+СВЦЭМ!$D$10+'СЕТ СН'!$I$5-'СЕТ СН'!$I$24</f>
        <v>3210.6822120800002</v>
      </c>
      <c r="C126" s="36">
        <f>SUMIFS(СВЦЭМ!$D$39:$D$782,СВЦЭМ!$A$39:$A$782,$A126,СВЦЭМ!$B$39:$B$782,C$119)+'СЕТ СН'!$I$14+СВЦЭМ!$D$10+'СЕТ СН'!$I$5-'СЕТ СН'!$I$24</f>
        <v>3302.1657338200002</v>
      </c>
      <c r="D126" s="36">
        <f>SUMIFS(СВЦЭМ!$D$39:$D$782,СВЦЭМ!$A$39:$A$782,$A126,СВЦЭМ!$B$39:$B$782,D$119)+'СЕТ СН'!$I$14+СВЦЭМ!$D$10+'СЕТ СН'!$I$5-'СЕТ СН'!$I$24</f>
        <v>3361.9738856000004</v>
      </c>
      <c r="E126" s="36">
        <f>SUMIFS(СВЦЭМ!$D$39:$D$782,СВЦЭМ!$A$39:$A$782,$A126,СВЦЭМ!$B$39:$B$782,E$119)+'СЕТ СН'!$I$14+СВЦЭМ!$D$10+'СЕТ СН'!$I$5-'СЕТ СН'!$I$24</f>
        <v>3349.7253603600002</v>
      </c>
      <c r="F126" s="36">
        <f>SUMIFS(СВЦЭМ!$D$39:$D$782,СВЦЭМ!$A$39:$A$782,$A126,СВЦЭМ!$B$39:$B$782,F$119)+'СЕТ СН'!$I$14+СВЦЭМ!$D$10+'СЕТ СН'!$I$5-'СЕТ СН'!$I$24</f>
        <v>3345.4144382700001</v>
      </c>
      <c r="G126" s="36">
        <f>SUMIFS(СВЦЭМ!$D$39:$D$782,СВЦЭМ!$A$39:$A$782,$A126,СВЦЭМ!$B$39:$B$782,G$119)+'СЕТ СН'!$I$14+СВЦЭМ!$D$10+'СЕТ СН'!$I$5-'СЕТ СН'!$I$24</f>
        <v>3350.8672097600002</v>
      </c>
      <c r="H126" s="36">
        <f>SUMIFS(СВЦЭМ!$D$39:$D$782,СВЦЭМ!$A$39:$A$782,$A126,СВЦЭМ!$B$39:$B$782,H$119)+'СЕТ СН'!$I$14+СВЦЭМ!$D$10+'СЕТ СН'!$I$5-'СЕТ СН'!$I$24</f>
        <v>3278.80361619</v>
      </c>
      <c r="I126" s="36">
        <f>SUMIFS(СВЦЭМ!$D$39:$D$782,СВЦЭМ!$A$39:$A$782,$A126,СВЦЭМ!$B$39:$B$782,I$119)+'СЕТ СН'!$I$14+СВЦЭМ!$D$10+'СЕТ СН'!$I$5-'СЕТ СН'!$I$24</f>
        <v>3196.6379732200003</v>
      </c>
      <c r="J126" s="36">
        <f>SUMIFS(СВЦЭМ!$D$39:$D$782,СВЦЭМ!$A$39:$A$782,$A126,СВЦЭМ!$B$39:$B$782,J$119)+'СЕТ СН'!$I$14+СВЦЭМ!$D$10+'СЕТ СН'!$I$5-'СЕТ СН'!$I$24</f>
        <v>3124.0950396000003</v>
      </c>
      <c r="K126" s="36">
        <f>SUMIFS(СВЦЭМ!$D$39:$D$782,СВЦЭМ!$A$39:$A$782,$A126,СВЦЭМ!$B$39:$B$782,K$119)+'СЕТ СН'!$I$14+СВЦЭМ!$D$10+'СЕТ СН'!$I$5-'СЕТ СН'!$I$24</f>
        <v>3117.7075906200002</v>
      </c>
      <c r="L126" s="36">
        <f>SUMIFS(СВЦЭМ!$D$39:$D$782,СВЦЭМ!$A$39:$A$782,$A126,СВЦЭМ!$B$39:$B$782,L$119)+'СЕТ СН'!$I$14+СВЦЭМ!$D$10+'СЕТ СН'!$I$5-'СЕТ СН'!$I$24</f>
        <v>3114.4303047600001</v>
      </c>
      <c r="M126" s="36">
        <f>SUMIFS(СВЦЭМ!$D$39:$D$782,СВЦЭМ!$A$39:$A$782,$A126,СВЦЭМ!$B$39:$B$782,M$119)+'СЕТ СН'!$I$14+СВЦЭМ!$D$10+'СЕТ СН'!$I$5-'СЕТ СН'!$I$24</f>
        <v>3109.1854502000001</v>
      </c>
      <c r="N126" s="36">
        <f>SUMIFS(СВЦЭМ!$D$39:$D$782,СВЦЭМ!$A$39:$A$782,$A126,СВЦЭМ!$B$39:$B$782,N$119)+'СЕТ СН'!$I$14+СВЦЭМ!$D$10+'СЕТ СН'!$I$5-'СЕТ СН'!$I$24</f>
        <v>3110.43441626</v>
      </c>
      <c r="O126" s="36">
        <f>SUMIFS(СВЦЭМ!$D$39:$D$782,СВЦЭМ!$A$39:$A$782,$A126,СВЦЭМ!$B$39:$B$782,O$119)+'СЕТ СН'!$I$14+СВЦЭМ!$D$10+'СЕТ СН'!$I$5-'СЕТ СН'!$I$24</f>
        <v>3135.3954307500003</v>
      </c>
      <c r="P126" s="36">
        <f>SUMIFS(СВЦЭМ!$D$39:$D$782,СВЦЭМ!$A$39:$A$782,$A126,СВЦЭМ!$B$39:$B$782,P$119)+'СЕТ СН'!$I$14+СВЦЭМ!$D$10+'СЕТ СН'!$I$5-'СЕТ СН'!$I$24</f>
        <v>3171.53743201</v>
      </c>
      <c r="Q126" s="36">
        <f>SUMIFS(СВЦЭМ!$D$39:$D$782,СВЦЭМ!$A$39:$A$782,$A126,СВЦЭМ!$B$39:$B$782,Q$119)+'СЕТ СН'!$I$14+СВЦЭМ!$D$10+'СЕТ СН'!$I$5-'СЕТ СН'!$I$24</f>
        <v>3178.3566845400001</v>
      </c>
      <c r="R126" s="36">
        <f>SUMIFS(СВЦЭМ!$D$39:$D$782,СВЦЭМ!$A$39:$A$782,$A126,СВЦЭМ!$B$39:$B$782,R$119)+'СЕТ СН'!$I$14+СВЦЭМ!$D$10+'СЕТ СН'!$I$5-'СЕТ СН'!$I$24</f>
        <v>3167.8282948000001</v>
      </c>
      <c r="S126" s="36">
        <f>SUMIFS(СВЦЭМ!$D$39:$D$782,СВЦЭМ!$A$39:$A$782,$A126,СВЦЭМ!$B$39:$B$782,S$119)+'СЕТ СН'!$I$14+СВЦЭМ!$D$10+'СЕТ СН'!$I$5-'СЕТ СН'!$I$24</f>
        <v>3142.09595154</v>
      </c>
      <c r="T126" s="36">
        <f>SUMIFS(СВЦЭМ!$D$39:$D$782,СВЦЭМ!$A$39:$A$782,$A126,СВЦЭМ!$B$39:$B$782,T$119)+'СЕТ СН'!$I$14+СВЦЭМ!$D$10+'СЕТ СН'!$I$5-'СЕТ СН'!$I$24</f>
        <v>3108.3905387300001</v>
      </c>
      <c r="U126" s="36">
        <f>SUMIFS(СВЦЭМ!$D$39:$D$782,СВЦЭМ!$A$39:$A$782,$A126,СВЦЭМ!$B$39:$B$782,U$119)+'СЕТ СН'!$I$14+СВЦЭМ!$D$10+'СЕТ СН'!$I$5-'СЕТ СН'!$I$24</f>
        <v>3097.2031749100001</v>
      </c>
      <c r="V126" s="36">
        <f>SUMIFS(СВЦЭМ!$D$39:$D$782,СВЦЭМ!$A$39:$A$782,$A126,СВЦЭМ!$B$39:$B$782,V$119)+'СЕТ СН'!$I$14+СВЦЭМ!$D$10+'СЕТ СН'!$I$5-'СЕТ СН'!$I$24</f>
        <v>3122.7711749700002</v>
      </c>
      <c r="W126" s="36">
        <f>SUMIFS(СВЦЭМ!$D$39:$D$782,СВЦЭМ!$A$39:$A$782,$A126,СВЦЭМ!$B$39:$B$782,W$119)+'СЕТ СН'!$I$14+СВЦЭМ!$D$10+'СЕТ СН'!$I$5-'СЕТ СН'!$I$24</f>
        <v>3117.5977657200001</v>
      </c>
      <c r="X126" s="36">
        <f>SUMIFS(СВЦЭМ!$D$39:$D$782,СВЦЭМ!$A$39:$A$782,$A126,СВЦЭМ!$B$39:$B$782,X$119)+'СЕТ СН'!$I$14+СВЦЭМ!$D$10+'СЕТ СН'!$I$5-'СЕТ СН'!$I$24</f>
        <v>3105.99857944</v>
      </c>
      <c r="Y126" s="36">
        <f>SUMIFS(СВЦЭМ!$D$39:$D$782,СВЦЭМ!$A$39:$A$782,$A126,СВЦЭМ!$B$39:$B$782,Y$119)+'СЕТ СН'!$I$14+СВЦЭМ!$D$10+'СЕТ СН'!$I$5-'СЕТ СН'!$I$24</f>
        <v>3159.38254112</v>
      </c>
    </row>
    <row r="127" spans="1:27" ht="15.75" x14ac:dyDescent="0.2">
      <c r="A127" s="35">
        <f t="shared" si="3"/>
        <v>44447</v>
      </c>
      <c r="B127" s="36">
        <f>SUMIFS(СВЦЭМ!$D$39:$D$782,СВЦЭМ!$A$39:$A$782,$A127,СВЦЭМ!$B$39:$B$782,B$119)+'СЕТ СН'!$I$14+СВЦЭМ!$D$10+'СЕТ СН'!$I$5-'СЕТ СН'!$I$24</f>
        <v>3268.0055343399999</v>
      </c>
      <c r="C127" s="36">
        <f>SUMIFS(СВЦЭМ!$D$39:$D$782,СВЦЭМ!$A$39:$A$782,$A127,СВЦЭМ!$B$39:$B$782,C$119)+'СЕТ СН'!$I$14+СВЦЭМ!$D$10+'СЕТ СН'!$I$5-'СЕТ СН'!$I$24</f>
        <v>3340.4532669099999</v>
      </c>
      <c r="D127" s="36">
        <f>SUMIFS(СВЦЭМ!$D$39:$D$782,СВЦЭМ!$A$39:$A$782,$A127,СВЦЭМ!$B$39:$B$782,D$119)+'СЕТ СН'!$I$14+СВЦЭМ!$D$10+'СЕТ СН'!$I$5-'СЕТ СН'!$I$24</f>
        <v>3395.7738866300001</v>
      </c>
      <c r="E127" s="36">
        <f>SUMIFS(СВЦЭМ!$D$39:$D$782,СВЦЭМ!$A$39:$A$782,$A127,СВЦЭМ!$B$39:$B$782,E$119)+'СЕТ СН'!$I$14+СВЦЭМ!$D$10+'СЕТ СН'!$I$5-'СЕТ СН'!$I$24</f>
        <v>3355.6262843599998</v>
      </c>
      <c r="F127" s="36">
        <f>SUMIFS(СВЦЭМ!$D$39:$D$782,СВЦЭМ!$A$39:$A$782,$A127,СВЦЭМ!$B$39:$B$782,F$119)+'СЕТ СН'!$I$14+СВЦЭМ!$D$10+'СЕТ СН'!$I$5-'СЕТ СН'!$I$24</f>
        <v>3342.9684848000002</v>
      </c>
      <c r="G127" s="36">
        <f>SUMIFS(СВЦЭМ!$D$39:$D$782,СВЦЭМ!$A$39:$A$782,$A127,СВЦЭМ!$B$39:$B$782,G$119)+'СЕТ СН'!$I$14+СВЦЭМ!$D$10+'СЕТ СН'!$I$5-'СЕТ СН'!$I$24</f>
        <v>3362.9963585300002</v>
      </c>
      <c r="H127" s="36">
        <f>SUMIFS(СВЦЭМ!$D$39:$D$782,СВЦЭМ!$A$39:$A$782,$A127,СВЦЭМ!$B$39:$B$782,H$119)+'СЕТ СН'!$I$14+СВЦЭМ!$D$10+'СЕТ СН'!$I$5-'СЕТ СН'!$I$24</f>
        <v>3323.2041693000001</v>
      </c>
      <c r="I127" s="36">
        <f>SUMIFS(СВЦЭМ!$D$39:$D$782,СВЦЭМ!$A$39:$A$782,$A127,СВЦЭМ!$B$39:$B$782,I$119)+'СЕТ СН'!$I$14+СВЦЭМ!$D$10+'СЕТ СН'!$I$5-'СЕТ СН'!$I$24</f>
        <v>3223.5440857500002</v>
      </c>
      <c r="J127" s="36">
        <f>SUMIFS(СВЦЭМ!$D$39:$D$782,СВЦЭМ!$A$39:$A$782,$A127,СВЦЭМ!$B$39:$B$782,J$119)+'СЕТ СН'!$I$14+СВЦЭМ!$D$10+'СЕТ СН'!$I$5-'СЕТ СН'!$I$24</f>
        <v>3139.00293126</v>
      </c>
      <c r="K127" s="36">
        <f>SUMIFS(СВЦЭМ!$D$39:$D$782,СВЦЭМ!$A$39:$A$782,$A127,СВЦЭМ!$B$39:$B$782,K$119)+'СЕТ СН'!$I$14+СВЦЭМ!$D$10+'СЕТ СН'!$I$5-'СЕТ СН'!$I$24</f>
        <v>3102.2553784800002</v>
      </c>
      <c r="L127" s="36">
        <f>SUMIFS(СВЦЭМ!$D$39:$D$782,СВЦЭМ!$A$39:$A$782,$A127,СВЦЭМ!$B$39:$B$782,L$119)+'СЕТ СН'!$I$14+СВЦЭМ!$D$10+'СЕТ СН'!$I$5-'СЕТ СН'!$I$24</f>
        <v>3098.5913014800003</v>
      </c>
      <c r="M127" s="36">
        <f>SUMIFS(СВЦЭМ!$D$39:$D$782,СВЦЭМ!$A$39:$A$782,$A127,СВЦЭМ!$B$39:$B$782,M$119)+'СЕТ СН'!$I$14+СВЦЭМ!$D$10+'СЕТ СН'!$I$5-'СЕТ СН'!$I$24</f>
        <v>3087.4197181900004</v>
      </c>
      <c r="N127" s="36">
        <f>SUMIFS(СВЦЭМ!$D$39:$D$782,СВЦЭМ!$A$39:$A$782,$A127,СВЦЭМ!$B$39:$B$782,N$119)+'СЕТ СН'!$I$14+СВЦЭМ!$D$10+'СЕТ СН'!$I$5-'СЕТ СН'!$I$24</f>
        <v>3091.5209399400001</v>
      </c>
      <c r="O127" s="36">
        <f>SUMIFS(СВЦЭМ!$D$39:$D$782,СВЦЭМ!$A$39:$A$782,$A127,СВЦЭМ!$B$39:$B$782,O$119)+'СЕТ СН'!$I$14+СВЦЭМ!$D$10+'СЕТ СН'!$I$5-'СЕТ СН'!$I$24</f>
        <v>3126.2976119300001</v>
      </c>
      <c r="P127" s="36">
        <f>SUMIFS(СВЦЭМ!$D$39:$D$782,СВЦЭМ!$A$39:$A$782,$A127,СВЦЭМ!$B$39:$B$782,P$119)+'СЕТ СН'!$I$14+СВЦЭМ!$D$10+'СЕТ СН'!$I$5-'СЕТ СН'!$I$24</f>
        <v>3158.9416624300002</v>
      </c>
      <c r="Q127" s="36">
        <f>SUMIFS(СВЦЭМ!$D$39:$D$782,СВЦЭМ!$A$39:$A$782,$A127,СВЦЭМ!$B$39:$B$782,Q$119)+'СЕТ СН'!$I$14+СВЦЭМ!$D$10+'СЕТ СН'!$I$5-'СЕТ СН'!$I$24</f>
        <v>3157.3341597600001</v>
      </c>
      <c r="R127" s="36">
        <f>SUMIFS(СВЦЭМ!$D$39:$D$782,СВЦЭМ!$A$39:$A$782,$A127,СВЦЭМ!$B$39:$B$782,R$119)+'СЕТ СН'!$I$14+СВЦЭМ!$D$10+'СЕТ СН'!$I$5-'СЕТ СН'!$I$24</f>
        <v>3156.2289780300002</v>
      </c>
      <c r="S127" s="36">
        <f>SUMIFS(СВЦЭМ!$D$39:$D$782,СВЦЭМ!$A$39:$A$782,$A127,СВЦЭМ!$B$39:$B$782,S$119)+'СЕТ СН'!$I$14+СВЦЭМ!$D$10+'СЕТ СН'!$I$5-'СЕТ СН'!$I$24</f>
        <v>3127.8960000200004</v>
      </c>
      <c r="T127" s="36">
        <f>SUMIFS(СВЦЭМ!$D$39:$D$782,СВЦЭМ!$A$39:$A$782,$A127,СВЦЭМ!$B$39:$B$782,T$119)+'СЕТ СН'!$I$14+СВЦЭМ!$D$10+'СЕТ СН'!$I$5-'СЕТ СН'!$I$24</f>
        <v>3094.08957646</v>
      </c>
      <c r="U127" s="36">
        <f>SUMIFS(СВЦЭМ!$D$39:$D$782,СВЦЭМ!$A$39:$A$782,$A127,СВЦЭМ!$B$39:$B$782,U$119)+'СЕТ СН'!$I$14+СВЦЭМ!$D$10+'СЕТ СН'!$I$5-'СЕТ СН'!$I$24</f>
        <v>3092.1672529400003</v>
      </c>
      <c r="V127" s="36">
        <f>SUMIFS(СВЦЭМ!$D$39:$D$782,СВЦЭМ!$A$39:$A$782,$A127,СВЦЭМ!$B$39:$B$782,V$119)+'СЕТ СН'!$I$14+СВЦЭМ!$D$10+'СЕТ СН'!$I$5-'СЕТ СН'!$I$24</f>
        <v>3084.77348944</v>
      </c>
      <c r="W127" s="36">
        <f>SUMIFS(СВЦЭМ!$D$39:$D$782,СВЦЭМ!$A$39:$A$782,$A127,СВЦЭМ!$B$39:$B$782,W$119)+'СЕТ СН'!$I$14+СВЦЭМ!$D$10+'СЕТ СН'!$I$5-'СЕТ СН'!$I$24</f>
        <v>3079.4766574100004</v>
      </c>
      <c r="X127" s="36">
        <f>SUMIFS(СВЦЭМ!$D$39:$D$782,СВЦЭМ!$A$39:$A$782,$A127,СВЦЭМ!$B$39:$B$782,X$119)+'СЕТ СН'!$I$14+СВЦЭМ!$D$10+'СЕТ СН'!$I$5-'СЕТ СН'!$I$24</f>
        <v>3110.7761642800001</v>
      </c>
      <c r="Y127" s="36">
        <f>SUMIFS(СВЦЭМ!$D$39:$D$782,СВЦЭМ!$A$39:$A$782,$A127,СВЦЭМ!$B$39:$B$782,Y$119)+'СЕТ СН'!$I$14+СВЦЭМ!$D$10+'СЕТ СН'!$I$5-'СЕТ СН'!$I$24</f>
        <v>3170.0358207500003</v>
      </c>
    </row>
    <row r="128" spans="1:27" ht="15.75" x14ac:dyDescent="0.2">
      <c r="A128" s="35">
        <f t="shared" si="3"/>
        <v>44448</v>
      </c>
      <c r="B128" s="36">
        <f>SUMIFS(СВЦЭМ!$D$39:$D$782,СВЦЭМ!$A$39:$A$782,$A128,СВЦЭМ!$B$39:$B$782,B$119)+'СЕТ СН'!$I$14+СВЦЭМ!$D$10+'СЕТ СН'!$I$5-'СЕТ СН'!$I$24</f>
        <v>3283.6029548000001</v>
      </c>
      <c r="C128" s="36">
        <f>SUMIFS(СВЦЭМ!$D$39:$D$782,СВЦЭМ!$A$39:$A$782,$A128,СВЦЭМ!$B$39:$B$782,C$119)+'СЕТ СН'!$I$14+СВЦЭМ!$D$10+'СЕТ СН'!$I$5-'СЕТ СН'!$I$24</f>
        <v>3371.7537111199999</v>
      </c>
      <c r="D128" s="36">
        <f>SUMIFS(СВЦЭМ!$D$39:$D$782,СВЦЭМ!$A$39:$A$782,$A128,СВЦЭМ!$B$39:$B$782,D$119)+'СЕТ СН'!$I$14+СВЦЭМ!$D$10+'СЕТ СН'!$I$5-'СЕТ СН'!$I$24</f>
        <v>3436.9034972999998</v>
      </c>
      <c r="E128" s="36">
        <f>SUMIFS(СВЦЭМ!$D$39:$D$782,СВЦЭМ!$A$39:$A$782,$A128,СВЦЭМ!$B$39:$B$782,E$119)+'СЕТ СН'!$I$14+СВЦЭМ!$D$10+'СЕТ СН'!$I$5-'СЕТ СН'!$I$24</f>
        <v>3453.7655124900002</v>
      </c>
      <c r="F128" s="36">
        <f>SUMIFS(СВЦЭМ!$D$39:$D$782,СВЦЭМ!$A$39:$A$782,$A128,СВЦЭМ!$B$39:$B$782,F$119)+'СЕТ СН'!$I$14+СВЦЭМ!$D$10+'СЕТ СН'!$I$5-'СЕТ СН'!$I$24</f>
        <v>3460.5006228700004</v>
      </c>
      <c r="G128" s="36">
        <f>SUMIFS(СВЦЭМ!$D$39:$D$782,СВЦЭМ!$A$39:$A$782,$A128,СВЦЭМ!$B$39:$B$782,G$119)+'СЕТ СН'!$I$14+СВЦЭМ!$D$10+'СЕТ СН'!$I$5-'СЕТ СН'!$I$24</f>
        <v>3442.1821894499999</v>
      </c>
      <c r="H128" s="36">
        <f>SUMIFS(СВЦЭМ!$D$39:$D$782,СВЦЭМ!$A$39:$A$782,$A128,СВЦЭМ!$B$39:$B$782,H$119)+'СЕТ СН'!$I$14+СВЦЭМ!$D$10+'СЕТ СН'!$I$5-'СЕТ СН'!$I$24</f>
        <v>3377.71764291</v>
      </c>
      <c r="I128" s="36">
        <f>SUMIFS(СВЦЭМ!$D$39:$D$782,СВЦЭМ!$A$39:$A$782,$A128,СВЦЭМ!$B$39:$B$782,I$119)+'СЕТ СН'!$I$14+СВЦЭМ!$D$10+'СЕТ СН'!$I$5-'СЕТ СН'!$I$24</f>
        <v>3274.58677575</v>
      </c>
      <c r="J128" s="36">
        <f>SUMIFS(СВЦЭМ!$D$39:$D$782,СВЦЭМ!$A$39:$A$782,$A128,СВЦЭМ!$B$39:$B$782,J$119)+'СЕТ СН'!$I$14+СВЦЭМ!$D$10+'СЕТ СН'!$I$5-'СЕТ СН'!$I$24</f>
        <v>3179.8272688200004</v>
      </c>
      <c r="K128" s="36">
        <f>SUMIFS(СВЦЭМ!$D$39:$D$782,СВЦЭМ!$A$39:$A$782,$A128,СВЦЭМ!$B$39:$B$782,K$119)+'СЕТ СН'!$I$14+СВЦЭМ!$D$10+'СЕТ СН'!$I$5-'СЕТ СН'!$I$24</f>
        <v>3141.61116588</v>
      </c>
      <c r="L128" s="36">
        <f>SUMIFS(СВЦЭМ!$D$39:$D$782,СВЦЭМ!$A$39:$A$782,$A128,СВЦЭМ!$B$39:$B$782,L$119)+'СЕТ СН'!$I$14+СВЦЭМ!$D$10+'СЕТ СН'!$I$5-'СЕТ СН'!$I$24</f>
        <v>3133.5565228900005</v>
      </c>
      <c r="M128" s="36">
        <f>SUMIFS(СВЦЭМ!$D$39:$D$782,СВЦЭМ!$A$39:$A$782,$A128,СВЦЭМ!$B$39:$B$782,M$119)+'СЕТ СН'!$I$14+СВЦЭМ!$D$10+'СЕТ СН'!$I$5-'СЕТ СН'!$I$24</f>
        <v>3121.2241542300003</v>
      </c>
      <c r="N128" s="36">
        <f>SUMIFS(СВЦЭМ!$D$39:$D$782,СВЦЭМ!$A$39:$A$782,$A128,СВЦЭМ!$B$39:$B$782,N$119)+'СЕТ СН'!$I$14+СВЦЭМ!$D$10+'СЕТ СН'!$I$5-'СЕТ СН'!$I$24</f>
        <v>3124.8317671300001</v>
      </c>
      <c r="O128" s="36">
        <f>SUMIFS(СВЦЭМ!$D$39:$D$782,СВЦЭМ!$A$39:$A$782,$A128,СВЦЭМ!$B$39:$B$782,O$119)+'СЕТ СН'!$I$14+СВЦЭМ!$D$10+'СЕТ СН'!$I$5-'СЕТ СН'!$I$24</f>
        <v>3154.3130200900005</v>
      </c>
      <c r="P128" s="36">
        <f>SUMIFS(СВЦЭМ!$D$39:$D$782,СВЦЭМ!$A$39:$A$782,$A128,СВЦЭМ!$B$39:$B$782,P$119)+'СЕТ СН'!$I$14+СВЦЭМ!$D$10+'СЕТ СН'!$I$5-'СЕТ СН'!$I$24</f>
        <v>3189.2509507200002</v>
      </c>
      <c r="Q128" s="36">
        <f>SUMIFS(СВЦЭМ!$D$39:$D$782,СВЦЭМ!$A$39:$A$782,$A128,СВЦЭМ!$B$39:$B$782,Q$119)+'СЕТ СН'!$I$14+СВЦЭМ!$D$10+'СЕТ СН'!$I$5-'СЕТ СН'!$I$24</f>
        <v>3199.19151981</v>
      </c>
      <c r="R128" s="36">
        <f>SUMIFS(СВЦЭМ!$D$39:$D$782,СВЦЭМ!$A$39:$A$782,$A128,СВЦЭМ!$B$39:$B$782,R$119)+'СЕТ СН'!$I$14+СВЦЭМ!$D$10+'СЕТ СН'!$I$5-'СЕТ СН'!$I$24</f>
        <v>3189.7587721500004</v>
      </c>
      <c r="S128" s="36">
        <f>SUMIFS(СВЦЭМ!$D$39:$D$782,СВЦЭМ!$A$39:$A$782,$A128,СВЦЭМ!$B$39:$B$782,S$119)+'СЕТ СН'!$I$14+СВЦЭМ!$D$10+'СЕТ СН'!$I$5-'СЕТ СН'!$I$24</f>
        <v>3162.5309841900003</v>
      </c>
      <c r="T128" s="36">
        <f>SUMIFS(СВЦЭМ!$D$39:$D$782,СВЦЭМ!$A$39:$A$782,$A128,СВЦЭМ!$B$39:$B$782,T$119)+'СЕТ СН'!$I$14+СВЦЭМ!$D$10+'СЕТ СН'!$I$5-'СЕТ СН'!$I$24</f>
        <v>3127.4724984700001</v>
      </c>
      <c r="U128" s="36">
        <f>SUMIFS(СВЦЭМ!$D$39:$D$782,СВЦЭМ!$A$39:$A$782,$A128,СВЦЭМ!$B$39:$B$782,U$119)+'СЕТ СН'!$I$14+СВЦЭМ!$D$10+'СЕТ СН'!$I$5-'СЕТ СН'!$I$24</f>
        <v>3113.8156413300003</v>
      </c>
      <c r="V128" s="36">
        <f>SUMIFS(СВЦЭМ!$D$39:$D$782,СВЦЭМ!$A$39:$A$782,$A128,СВЦЭМ!$B$39:$B$782,V$119)+'СЕТ СН'!$I$14+СВЦЭМ!$D$10+'СЕТ СН'!$I$5-'СЕТ СН'!$I$24</f>
        <v>3125.6773689800002</v>
      </c>
      <c r="W128" s="36">
        <f>SUMIFS(СВЦЭМ!$D$39:$D$782,СВЦЭМ!$A$39:$A$782,$A128,СВЦЭМ!$B$39:$B$782,W$119)+'СЕТ СН'!$I$14+СВЦЭМ!$D$10+'СЕТ СН'!$I$5-'СЕТ СН'!$I$24</f>
        <v>3112.2726787800002</v>
      </c>
      <c r="X128" s="36">
        <f>SUMIFS(СВЦЭМ!$D$39:$D$782,СВЦЭМ!$A$39:$A$782,$A128,СВЦЭМ!$B$39:$B$782,X$119)+'СЕТ СН'!$I$14+СВЦЭМ!$D$10+'СЕТ СН'!$I$5-'СЕТ СН'!$I$24</f>
        <v>3273.9769917500003</v>
      </c>
      <c r="Y128" s="36">
        <f>SUMIFS(СВЦЭМ!$D$39:$D$782,СВЦЭМ!$A$39:$A$782,$A128,СВЦЭМ!$B$39:$B$782,Y$119)+'СЕТ СН'!$I$14+СВЦЭМ!$D$10+'СЕТ СН'!$I$5-'СЕТ СН'!$I$24</f>
        <v>3259.9677591899999</v>
      </c>
    </row>
    <row r="129" spans="1:25" ht="15.75" x14ac:dyDescent="0.2">
      <c r="A129" s="35">
        <f t="shared" si="3"/>
        <v>44449</v>
      </c>
      <c r="B129" s="36">
        <f>SUMIFS(СВЦЭМ!$D$39:$D$782,СВЦЭМ!$A$39:$A$782,$A129,СВЦЭМ!$B$39:$B$782,B$119)+'СЕТ СН'!$I$14+СВЦЭМ!$D$10+'СЕТ СН'!$I$5-'СЕТ СН'!$I$24</f>
        <v>3240.8858662100001</v>
      </c>
      <c r="C129" s="36">
        <f>SUMIFS(СВЦЭМ!$D$39:$D$782,СВЦЭМ!$A$39:$A$782,$A129,СВЦЭМ!$B$39:$B$782,C$119)+'СЕТ СН'!$I$14+СВЦЭМ!$D$10+'СЕТ СН'!$I$5-'СЕТ СН'!$I$24</f>
        <v>3328.1699939800001</v>
      </c>
      <c r="D129" s="36">
        <f>SUMIFS(СВЦЭМ!$D$39:$D$782,СВЦЭМ!$A$39:$A$782,$A129,СВЦЭМ!$B$39:$B$782,D$119)+'СЕТ СН'!$I$14+СВЦЭМ!$D$10+'СЕТ СН'!$I$5-'СЕТ СН'!$I$24</f>
        <v>3382.83468154</v>
      </c>
      <c r="E129" s="36">
        <f>SUMIFS(СВЦЭМ!$D$39:$D$782,СВЦЭМ!$A$39:$A$782,$A129,СВЦЭМ!$B$39:$B$782,E$119)+'СЕТ СН'!$I$14+СВЦЭМ!$D$10+'СЕТ СН'!$I$5-'СЕТ СН'!$I$24</f>
        <v>3410.79986796</v>
      </c>
      <c r="F129" s="36">
        <f>SUMIFS(СВЦЭМ!$D$39:$D$782,СВЦЭМ!$A$39:$A$782,$A129,СВЦЭМ!$B$39:$B$782,F$119)+'СЕТ СН'!$I$14+СВЦЭМ!$D$10+'СЕТ СН'!$I$5-'СЕТ СН'!$I$24</f>
        <v>3378.6467597999999</v>
      </c>
      <c r="G129" s="36">
        <f>SUMIFS(СВЦЭМ!$D$39:$D$782,СВЦЭМ!$A$39:$A$782,$A129,СВЦЭМ!$B$39:$B$782,G$119)+'СЕТ СН'!$I$14+СВЦЭМ!$D$10+'СЕТ СН'!$I$5-'СЕТ СН'!$I$24</f>
        <v>3354.50087798</v>
      </c>
      <c r="H129" s="36">
        <f>SUMIFS(СВЦЭМ!$D$39:$D$782,СВЦЭМ!$A$39:$A$782,$A129,СВЦЭМ!$B$39:$B$782,H$119)+'СЕТ СН'!$I$14+СВЦЭМ!$D$10+'СЕТ СН'!$I$5-'СЕТ СН'!$I$24</f>
        <v>3291.1794909999999</v>
      </c>
      <c r="I129" s="36">
        <f>SUMIFS(СВЦЭМ!$D$39:$D$782,СВЦЭМ!$A$39:$A$782,$A129,СВЦЭМ!$B$39:$B$782,I$119)+'СЕТ СН'!$I$14+СВЦЭМ!$D$10+'СЕТ СН'!$I$5-'СЕТ СН'!$I$24</f>
        <v>3195.4116226000001</v>
      </c>
      <c r="J129" s="36">
        <f>SUMIFS(СВЦЭМ!$D$39:$D$782,СВЦЭМ!$A$39:$A$782,$A129,СВЦЭМ!$B$39:$B$782,J$119)+'СЕТ СН'!$I$14+СВЦЭМ!$D$10+'СЕТ СН'!$I$5-'СЕТ СН'!$I$24</f>
        <v>3098.3687250400003</v>
      </c>
      <c r="K129" s="36">
        <f>SUMIFS(СВЦЭМ!$D$39:$D$782,СВЦЭМ!$A$39:$A$782,$A129,СВЦЭМ!$B$39:$B$782,K$119)+'СЕТ СН'!$I$14+СВЦЭМ!$D$10+'СЕТ СН'!$I$5-'СЕТ СН'!$I$24</f>
        <v>3066.9176871400005</v>
      </c>
      <c r="L129" s="36">
        <f>SUMIFS(СВЦЭМ!$D$39:$D$782,СВЦЭМ!$A$39:$A$782,$A129,СВЦЭМ!$B$39:$B$782,L$119)+'СЕТ СН'!$I$14+СВЦЭМ!$D$10+'СЕТ СН'!$I$5-'СЕТ СН'!$I$24</f>
        <v>3056.2513670800004</v>
      </c>
      <c r="M129" s="36">
        <f>SUMIFS(СВЦЭМ!$D$39:$D$782,СВЦЭМ!$A$39:$A$782,$A129,СВЦЭМ!$B$39:$B$782,M$119)+'СЕТ СН'!$I$14+СВЦЭМ!$D$10+'СЕТ СН'!$I$5-'СЕТ СН'!$I$24</f>
        <v>3048.21243263</v>
      </c>
      <c r="N129" s="36">
        <f>SUMIFS(СВЦЭМ!$D$39:$D$782,СВЦЭМ!$A$39:$A$782,$A129,СВЦЭМ!$B$39:$B$782,N$119)+'СЕТ СН'!$I$14+СВЦЭМ!$D$10+'СЕТ СН'!$I$5-'СЕТ СН'!$I$24</f>
        <v>3053.8547146400001</v>
      </c>
      <c r="O129" s="36">
        <f>SUMIFS(СВЦЭМ!$D$39:$D$782,СВЦЭМ!$A$39:$A$782,$A129,СВЦЭМ!$B$39:$B$782,O$119)+'СЕТ СН'!$I$14+СВЦЭМ!$D$10+'СЕТ СН'!$I$5-'СЕТ СН'!$I$24</f>
        <v>3084.8952984300004</v>
      </c>
      <c r="P129" s="36">
        <f>SUMIFS(СВЦЭМ!$D$39:$D$782,СВЦЭМ!$A$39:$A$782,$A129,СВЦЭМ!$B$39:$B$782,P$119)+'СЕТ СН'!$I$14+СВЦЭМ!$D$10+'СЕТ СН'!$I$5-'СЕТ СН'!$I$24</f>
        <v>3104.6536651599999</v>
      </c>
      <c r="Q129" s="36">
        <f>SUMIFS(СВЦЭМ!$D$39:$D$782,СВЦЭМ!$A$39:$A$782,$A129,СВЦЭМ!$B$39:$B$782,Q$119)+'СЕТ СН'!$I$14+СВЦЭМ!$D$10+'СЕТ СН'!$I$5-'СЕТ СН'!$I$24</f>
        <v>3120.8013186900002</v>
      </c>
      <c r="R129" s="36">
        <f>SUMIFS(СВЦЭМ!$D$39:$D$782,СВЦЭМ!$A$39:$A$782,$A129,СВЦЭМ!$B$39:$B$782,R$119)+'СЕТ СН'!$I$14+СВЦЭМ!$D$10+'СЕТ СН'!$I$5-'СЕТ СН'!$I$24</f>
        <v>3125.1160178300001</v>
      </c>
      <c r="S129" s="36">
        <f>SUMIFS(СВЦЭМ!$D$39:$D$782,СВЦЭМ!$A$39:$A$782,$A129,СВЦЭМ!$B$39:$B$782,S$119)+'СЕТ СН'!$I$14+СВЦЭМ!$D$10+'СЕТ СН'!$I$5-'СЕТ СН'!$I$24</f>
        <v>3101.8468473800003</v>
      </c>
      <c r="T129" s="36">
        <f>SUMIFS(СВЦЭМ!$D$39:$D$782,СВЦЭМ!$A$39:$A$782,$A129,СВЦЭМ!$B$39:$B$782,T$119)+'СЕТ СН'!$I$14+СВЦЭМ!$D$10+'СЕТ СН'!$I$5-'СЕТ СН'!$I$24</f>
        <v>3063.0154508900005</v>
      </c>
      <c r="U129" s="36">
        <f>SUMIFS(СВЦЭМ!$D$39:$D$782,СВЦЭМ!$A$39:$A$782,$A129,СВЦЭМ!$B$39:$B$782,U$119)+'СЕТ СН'!$I$14+СВЦЭМ!$D$10+'СЕТ СН'!$I$5-'СЕТ СН'!$I$24</f>
        <v>3033.6334855300001</v>
      </c>
      <c r="V129" s="36">
        <f>SUMIFS(СВЦЭМ!$D$39:$D$782,СВЦЭМ!$A$39:$A$782,$A129,СВЦЭМ!$B$39:$B$782,V$119)+'СЕТ СН'!$I$14+СВЦЭМ!$D$10+'СЕТ СН'!$I$5-'СЕТ СН'!$I$24</f>
        <v>3043.4999703700005</v>
      </c>
      <c r="W129" s="36">
        <f>SUMIFS(СВЦЭМ!$D$39:$D$782,СВЦЭМ!$A$39:$A$782,$A129,СВЦЭМ!$B$39:$B$782,W$119)+'СЕТ СН'!$I$14+СВЦЭМ!$D$10+'СЕТ СН'!$I$5-'СЕТ СН'!$I$24</f>
        <v>3033.7167206300001</v>
      </c>
      <c r="X129" s="36">
        <f>SUMIFS(СВЦЭМ!$D$39:$D$782,СВЦЭМ!$A$39:$A$782,$A129,СВЦЭМ!$B$39:$B$782,X$119)+'СЕТ СН'!$I$14+СВЦЭМ!$D$10+'СЕТ СН'!$I$5-'СЕТ СН'!$I$24</f>
        <v>3054.2583698500002</v>
      </c>
      <c r="Y129" s="36">
        <f>SUMIFS(СВЦЭМ!$D$39:$D$782,СВЦЭМ!$A$39:$A$782,$A129,СВЦЭМ!$B$39:$B$782,Y$119)+'СЕТ СН'!$I$14+СВЦЭМ!$D$10+'СЕТ СН'!$I$5-'СЕТ СН'!$I$24</f>
        <v>3090.72626433</v>
      </c>
    </row>
    <row r="130" spans="1:25" ht="15.75" x14ac:dyDescent="0.2">
      <c r="A130" s="35">
        <f t="shared" si="3"/>
        <v>44450</v>
      </c>
      <c r="B130" s="36">
        <f>SUMIFS(СВЦЭМ!$D$39:$D$782,СВЦЭМ!$A$39:$A$782,$A130,СВЦЭМ!$B$39:$B$782,B$119)+'СЕТ СН'!$I$14+СВЦЭМ!$D$10+'СЕТ СН'!$I$5-'СЕТ СН'!$I$24</f>
        <v>3190.1788284600002</v>
      </c>
      <c r="C130" s="36">
        <f>SUMIFS(СВЦЭМ!$D$39:$D$782,СВЦЭМ!$A$39:$A$782,$A130,СВЦЭМ!$B$39:$B$782,C$119)+'СЕТ СН'!$I$14+СВЦЭМ!$D$10+'СЕТ СН'!$I$5-'СЕТ СН'!$I$24</f>
        <v>3268.1291631800004</v>
      </c>
      <c r="D130" s="36">
        <f>SUMIFS(СВЦЭМ!$D$39:$D$782,СВЦЭМ!$A$39:$A$782,$A130,СВЦЭМ!$B$39:$B$782,D$119)+'СЕТ СН'!$I$14+СВЦЭМ!$D$10+'СЕТ СН'!$I$5-'СЕТ СН'!$I$24</f>
        <v>3324.87182536</v>
      </c>
      <c r="E130" s="36">
        <f>SUMIFS(СВЦЭМ!$D$39:$D$782,СВЦЭМ!$A$39:$A$782,$A130,СВЦЭМ!$B$39:$B$782,E$119)+'СЕТ СН'!$I$14+СВЦЭМ!$D$10+'СЕТ СН'!$I$5-'СЕТ СН'!$I$24</f>
        <v>3351.53857526</v>
      </c>
      <c r="F130" s="36">
        <f>SUMIFS(СВЦЭМ!$D$39:$D$782,СВЦЭМ!$A$39:$A$782,$A130,СВЦЭМ!$B$39:$B$782,F$119)+'СЕТ СН'!$I$14+СВЦЭМ!$D$10+'СЕТ СН'!$I$5-'СЕТ СН'!$I$24</f>
        <v>3366.1441432600004</v>
      </c>
      <c r="G130" s="36">
        <f>SUMIFS(СВЦЭМ!$D$39:$D$782,СВЦЭМ!$A$39:$A$782,$A130,СВЦЭМ!$B$39:$B$782,G$119)+'СЕТ СН'!$I$14+СВЦЭМ!$D$10+'СЕТ СН'!$I$5-'СЕТ СН'!$I$24</f>
        <v>3354.0250150500001</v>
      </c>
      <c r="H130" s="36">
        <f>SUMIFS(СВЦЭМ!$D$39:$D$782,СВЦЭМ!$A$39:$A$782,$A130,СВЦЭМ!$B$39:$B$782,H$119)+'СЕТ СН'!$I$14+СВЦЭМ!$D$10+'СЕТ СН'!$I$5-'СЕТ СН'!$I$24</f>
        <v>3315.2507058300002</v>
      </c>
      <c r="I130" s="36">
        <f>SUMIFS(СВЦЭМ!$D$39:$D$782,СВЦЭМ!$A$39:$A$782,$A130,СВЦЭМ!$B$39:$B$782,I$119)+'СЕТ СН'!$I$14+СВЦЭМ!$D$10+'СЕТ СН'!$I$5-'СЕТ СН'!$I$24</f>
        <v>3234.9327489200004</v>
      </c>
      <c r="J130" s="36">
        <f>SUMIFS(СВЦЭМ!$D$39:$D$782,СВЦЭМ!$A$39:$A$782,$A130,СВЦЭМ!$B$39:$B$782,J$119)+'СЕТ СН'!$I$14+СВЦЭМ!$D$10+'СЕТ СН'!$I$5-'СЕТ СН'!$I$24</f>
        <v>3146.5572316800003</v>
      </c>
      <c r="K130" s="36">
        <f>SUMIFS(СВЦЭМ!$D$39:$D$782,СВЦЭМ!$A$39:$A$782,$A130,СВЦЭМ!$B$39:$B$782,K$119)+'СЕТ СН'!$I$14+СВЦЭМ!$D$10+'СЕТ СН'!$I$5-'СЕТ СН'!$I$24</f>
        <v>3089.9174287400001</v>
      </c>
      <c r="L130" s="36">
        <f>SUMIFS(СВЦЭМ!$D$39:$D$782,СВЦЭМ!$A$39:$A$782,$A130,СВЦЭМ!$B$39:$B$782,L$119)+'СЕТ СН'!$I$14+СВЦЭМ!$D$10+'СЕТ СН'!$I$5-'СЕТ СН'!$I$24</f>
        <v>3085.1262708900003</v>
      </c>
      <c r="M130" s="36">
        <f>SUMIFS(СВЦЭМ!$D$39:$D$782,СВЦЭМ!$A$39:$A$782,$A130,СВЦЭМ!$B$39:$B$782,M$119)+'СЕТ СН'!$I$14+СВЦЭМ!$D$10+'СЕТ СН'!$I$5-'СЕТ СН'!$I$24</f>
        <v>3071.4710953900003</v>
      </c>
      <c r="N130" s="36">
        <f>SUMIFS(СВЦЭМ!$D$39:$D$782,СВЦЭМ!$A$39:$A$782,$A130,СВЦЭМ!$B$39:$B$782,N$119)+'СЕТ СН'!$I$14+СВЦЭМ!$D$10+'СЕТ СН'!$I$5-'СЕТ СН'!$I$24</f>
        <v>3070.7352187900001</v>
      </c>
      <c r="O130" s="36">
        <f>SUMIFS(СВЦЭМ!$D$39:$D$782,СВЦЭМ!$A$39:$A$782,$A130,СВЦЭМ!$B$39:$B$782,O$119)+'СЕТ СН'!$I$14+СВЦЭМ!$D$10+'СЕТ СН'!$I$5-'СЕТ СН'!$I$24</f>
        <v>3091.4799026600003</v>
      </c>
      <c r="P130" s="36">
        <f>SUMIFS(СВЦЭМ!$D$39:$D$782,СВЦЭМ!$A$39:$A$782,$A130,СВЦЭМ!$B$39:$B$782,P$119)+'СЕТ СН'!$I$14+СВЦЭМ!$D$10+'СЕТ СН'!$I$5-'СЕТ СН'!$I$24</f>
        <v>3124.8685136900003</v>
      </c>
      <c r="Q130" s="36">
        <f>SUMIFS(СВЦЭМ!$D$39:$D$782,СВЦЭМ!$A$39:$A$782,$A130,СВЦЭМ!$B$39:$B$782,Q$119)+'СЕТ СН'!$I$14+СВЦЭМ!$D$10+'СЕТ СН'!$I$5-'СЕТ СН'!$I$24</f>
        <v>3147.2996346100003</v>
      </c>
      <c r="R130" s="36">
        <f>SUMIFS(СВЦЭМ!$D$39:$D$782,СВЦЭМ!$A$39:$A$782,$A130,СВЦЭМ!$B$39:$B$782,R$119)+'СЕТ СН'!$I$14+СВЦЭМ!$D$10+'СЕТ СН'!$I$5-'СЕТ СН'!$I$24</f>
        <v>3143.96918701</v>
      </c>
      <c r="S130" s="36">
        <f>SUMIFS(СВЦЭМ!$D$39:$D$782,СВЦЭМ!$A$39:$A$782,$A130,СВЦЭМ!$B$39:$B$782,S$119)+'СЕТ СН'!$I$14+СВЦЭМ!$D$10+'СЕТ СН'!$I$5-'СЕТ СН'!$I$24</f>
        <v>3131.9203492700003</v>
      </c>
      <c r="T130" s="36">
        <f>SUMIFS(СВЦЭМ!$D$39:$D$782,СВЦЭМ!$A$39:$A$782,$A130,СВЦЭМ!$B$39:$B$782,T$119)+'СЕТ СН'!$I$14+СВЦЭМ!$D$10+'СЕТ СН'!$I$5-'СЕТ СН'!$I$24</f>
        <v>3084.6940991800002</v>
      </c>
      <c r="U130" s="36">
        <f>SUMIFS(СВЦЭМ!$D$39:$D$782,СВЦЭМ!$A$39:$A$782,$A130,СВЦЭМ!$B$39:$B$782,U$119)+'СЕТ СН'!$I$14+СВЦЭМ!$D$10+'СЕТ СН'!$I$5-'СЕТ СН'!$I$24</f>
        <v>3048.5735490700004</v>
      </c>
      <c r="V130" s="36">
        <f>SUMIFS(СВЦЭМ!$D$39:$D$782,СВЦЭМ!$A$39:$A$782,$A130,СВЦЭМ!$B$39:$B$782,V$119)+'СЕТ СН'!$I$14+СВЦЭМ!$D$10+'СЕТ СН'!$I$5-'СЕТ СН'!$I$24</f>
        <v>3043.2159794400004</v>
      </c>
      <c r="W130" s="36">
        <f>SUMIFS(СВЦЭМ!$D$39:$D$782,СВЦЭМ!$A$39:$A$782,$A130,СВЦЭМ!$B$39:$B$782,W$119)+'СЕТ СН'!$I$14+СВЦЭМ!$D$10+'СЕТ СН'!$I$5-'СЕТ СН'!$I$24</f>
        <v>3058.4324082600001</v>
      </c>
      <c r="X130" s="36">
        <f>SUMIFS(СВЦЭМ!$D$39:$D$782,СВЦЭМ!$A$39:$A$782,$A130,СВЦЭМ!$B$39:$B$782,X$119)+'СЕТ СН'!$I$14+СВЦЭМ!$D$10+'СЕТ СН'!$I$5-'СЕТ СН'!$I$24</f>
        <v>3103.4614781100004</v>
      </c>
      <c r="Y130" s="36">
        <f>SUMIFS(СВЦЭМ!$D$39:$D$782,СВЦЭМ!$A$39:$A$782,$A130,СВЦЭМ!$B$39:$B$782,Y$119)+'СЕТ СН'!$I$14+СВЦЭМ!$D$10+'СЕТ СН'!$I$5-'СЕТ СН'!$I$24</f>
        <v>3166.6675309300003</v>
      </c>
    </row>
    <row r="131" spans="1:25" ht="15.75" x14ac:dyDescent="0.2">
      <c r="A131" s="35">
        <f t="shared" si="3"/>
        <v>44451</v>
      </c>
      <c r="B131" s="36">
        <f>SUMIFS(СВЦЭМ!$D$39:$D$782,СВЦЭМ!$A$39:$A$782,$A131,СВЦЭМ!$B$39:$B$782,B$119)+'СЕТ СН'!$I$14+СВЦЭМ!$D$10+'СЕТ СН'!$I$5-'СЕТ СН'!$I$24</f>
        <v>3204.9276980700001</v>
      </c>
      <c r="C131" s="36">
        <f>SUMIFS(СВЦЭМ!$D$39:$D$782,СВЦЭМ!$A$39:$A$782,$A131,СВЦЭМ!$B$39:$B$782,C$119)+'СЕТ СН'!$I$14+СВЦЭМ!$D$10+'СЕТ СН'!$I$5-'СЕТ СН'!$I$24</f>
        <v>3275.3575059700001</v>
      </c>
      <c r="D131" s="36">
        <f>SUMIFS(СВЦЭМ!$D$39:$D$782,СВЦЭМ!$A$39:$A$782,$A131,СВЦЭМ!$B$39:$B$782,D$119)+'СЕТ СН'!$I$14+СВЦЭМ!$D$10+'СЕТ СН'!$I$5-'СЕТ СН'!$I$24</f>
        <v>3323.8914432000001</v>
      </c>
      <c r="E131" s="36">
        <f>SUMIFS(СВЦЭМ!$D$39:$D$782,СВЦЭМ!$A$39:$A$782,$A131,СВЦЭМ!$B$39:$B$782,E$119)+'СЕТ СН'!$I$14+СВЦЭМ!$D$10+'СЕТ СН'!$I$5-'СЕТ СН'!$I$24</f>
        <v>3352.7037911500001</v>
      </c>
      <c r="F131" s="36">
        <f>SUMIFS(СВЦЭМ!$D$39:$D$782,СВЦЭМ!$A$39:$A$782,$A131,СВЦЭМ!$B$39:$B$782,F$119)+'СЕТ СН'!$I$14+СВЦЭМ!$D$10+'СЕТ СН'!$I$5-'СЕТ СН'!$I$24</f>
        <v>3373.2864974200002</v>
      </c>
      <c r="G131" s="36">
        <f>SUMIFS(СВЦЭМ!$D$39:$D$782,СВЦЭМ!$A$39:$A$782,$A131,СВЦЭМ!$B$39:$B$782,G$119)+'СЕТ СН'!$I$14+СВЦЭМ!$D$10+'СЕТ СН'!$I$5-'СЕТ СН'!$I$24</f>
        <v>3366.4847197300001</v>
      </c>
      <c r="H131" s="36">
        <f>SUMIFS(СВЦЭМ!$D$39:$D$782,СВЦЭМ!$A$39:$A$782,$A131,СВЦЭМ!$B$39:$B$782,H$119)+'СЕТ СН'!$I$14+СВЦЭМ!$D$10+'СЕТ СН'!$I$5-'СЕТ СН'!$I$24</f>
        <v>3331.9974860900002</v>
      </c>
      <c r="I131" s="36">
        <f>SUMIFS(СВЦЭМ!$D$39:$D$782,СВЦЭМ!$A$39:$A$782,$A131,СВЦЭМ!$B$39:$B$782,I$119)+'СЕТ СН'!$I$14+СВЦЭМ!$D$10+'СЕТ СН'!$I$5-'СЕТ СН'!$I$24</f>
        <v>3253.90009259</v>
      </c>
      <c r="J131" s="36">
        <f>SUMIFS(СВЦЭМ!$D$39:$D$782,СВЦЭМ!$A$39:$A$782,$A131,СВЦЭМ!$B$39:$B$782,J$119)+'СЕТ СН'!$I$14+СВЦЭМ!$D$10+'СЕТ СН'!$I$5-'СЕТ СН'!$I$24</f>
        <v>3182.2248731200002</v>
      </c>
      <c r="K131" s="36">
        <f>SUMIFS(СВЦЭМ!$D$39:$D$782,СВЦЭМ!$A$39:$A$782,$A131,СВЦЭМ!$B$39:$B$782,K$119)+'СЕТ СН'!$I$14+СВЦЭМ!$D$10+'СЕТ СН'!$I$5-'СЕТ СН'!$I$24</f>
        <v>3121.5287454700001</v>
      </c>
      <c r="L131" s="36">
        <f>SUMIFS(СВЦЭМ!$D$39:$D$782,СВЦЭМ!$A$39:$A$782,$A131,СВЦЭМ!$B$39:$B$782,L$119)+'СЕТ СН'!$I$14+СВЦЭМ!$D$10+'СЕТ СН'!$I$5-'СЕТ СН'!$I$24</f>
        <v>3093.50508261</v>
      </c>
      <c r="M131" s="36">
        <f>SUMIFS(СВЦЭМ!$D$39:$D$782,СВЦЭМ!$A$39:$A$782,$A131,СВЦЭМ!$B$39:$B$782,M$119)+'СЕТ СН'!$I$14+СВЦЭМ!$D$10+'СЕТ СН'!$I$5-'СЕТ СН'!$I$24</f>
        <v>3085.6778151000003</v>
      </c>
      <c r="N131" s="36">
        <f>SUMIFS(СВЦЭМ!$D$39:$D$782,СВЦЭМ!$A$39:$A$782,$A131,СВЦЭМ!$B$39:$B$782,N$119)+'СЕТ СН'!$I$14+СВЦЭМ!$D$10+'СЕТ СН'!$I$5-'СЕТ СН'!$I$24</f>
        <v>3084.4884553700003</v>
      </c>
      <c r="O131" s="36">
        <f>SUMIFS(СВЦЭМ!$D$39:$D$782,СВЦЭМ!$A$39:$A$782,$A131,СВЦЭМ!$B$39:$B$782,O$119)+'СЕТ СН'!$I$14+СВЦЭМ!$D$10+'СЕТ СН'!$I$5-'СЕТ СН'!$I$24</f>
        <v>3117.8266289900002</v>
      </c>
      <c r="P131" s="36">
        <f>SUMIFS(СВЦЭМ!$D$39:$D$782,СВЦЭМ!$A$39:$A$782,$A131,СВЦЭМ!$B$39:$B$782,P$119)+'СЕТ СН'!$I$14+СВЦЭМ!$D$10+'СЕТ СН'!$I$5-'СЕТ СН'!$I$24</f>
        <v>3149.2599870900003</v>
      </c>
      <c r="Q131" s="36">
        <f>SUMIFS(СВЦЭМ!$D$39:$D$782,СВЦЭМ!$A$39:$A$782,$A131,СВЦЭМ!$B$39:$B$782,Q$119)+'СЕТ СН'!$I$14+СВЦЭМ!$D$10+'СЕТ СН'!$I$5-'СЕТ СН'!$I$24</f>
        <v>3166.00730604</v>
      </c>
      <c r="R131" s="36">
        <f>SUMIFS(СВЦЭМ!$D$39:$D$782,СВЦЭМ!$A$39:$A$782,$A131,СВЦЭМ!$B$39:$B$782,R$119)+'СЕТ СН'!$I$14+СВЦЭМ!$D$10+'СЕТ СН'!$I$5-'СЕТ СН'!$I$24</f>
        <v>3154.3677135500002</v>
      </c>
      <c r="S131" s="36">
        <f>SUMIFS(СВЦЭМ!$D$39:$D$782,СВЦЭМ!$A$39:$A$782,$A131,СВЦЭМ!$B$39:$B$782,S$119)+'СЕТ СН'!$I$14+СВЦЭМ!$D$10+'СЕТ СН'!$I$5-'СЕТ СН'!$I$24</f>
        <v>3118.9470947500004</v>
      </c>
      <c r="T131" s="36">
        <f>SUMIFS(СВЦЭМ!$D$39:$D$782,СВЦЭМ!$A$39:$A$782,$A131,СВЦЭМ!$B$39:$B$782,T$119)+'СЕТ СН'!$I$14+СВЦЭМ!$D$10+'СЕТ СН'!$I$5-'СЕТ СН'!$I$24</f>
        <v>3079.1891505600001</v>
      </c>
      <c r="U131" s="36">
        <f>SUMIFS(СВЦЭМ!$D$39:$D$782,СВЦЭМ!$A$39:$A$782,$A131,СВЦЭМ!$B$39:$B$782,U$119)+'СЕТ СН'!$I$14+СВЦЭМ!$D$10+'СЕТ СН'!$I$5-'СЕТ СН'!$I$24</f>
        <v>3035.5412072300001</v>
      </c>
      <c r="V131" s="36">
        <f>SUMIFS(СВЦЭМ!$D$39:$D$782,СВЦЭМ!$A$39:$A$782,$A131,СВЦЭМ!$B$39:$B$782,V$119)+'СЕТ СН'!$I$14+СВЦЭМ!$D$10+'СЕТ СН'!$I$5-'СЕТ СН'!$I$24</f>
        <v>3049.5979894400002</v>
      </c>
      <c r="W131" s="36">
        <f>SUMIFS(СВЦЭМ!$D$39:$D$782,СВЦЭМ!$A$39:$A$782,$A131,СВЦЭМ!$B$39:$B$782,W$119)+'СЕТ СН'!$I$14+СВЦЭМ!$D$10+'СЕТ СН'!$I$5-'СЕТ СН'!$I$24</f>
        <v>3045.7912972500003</v>
      </c>
      <c r="X131" s="36">
        <f>SUMIFS(СВЦЭМ!$D$39:$D$782,СВЦЭМ!$A$39:$A$782,$A131,СВЦЭМ!$B$39:$B$782,X$119)+'СЕТ СН'!$I$14+СВЦЭМ!$D$10+'СЕТ СН'!$I$5-'СЕТ СН'!$I$24</f>
        <v>3058.7338212200002</v>
      </c>
      <c r="Y131" s="36">
        <f>SUMIFS(СВЦЭМ!$D$39:$D$782,СВЦЭМ!$A$39:$A$782,$A131,СВЦЭМ!$B$39:$B$782,Y$119)+'СЕТ СН'!$I$14+СВЦЭМ!$D$10+'СЕТ СН'!$I$5-'СЕТ СН'!$I$24</f>
        <v>3135.8497271599999</v>
      </c>
    </row>
    <row r="132" spans="1:25" ht="15.75" x14ac:dyDescent="0.2">
      <c r="A132" s="35">
        <f t="shared" si="3"/>
        <v>44452</v>
      </c>
      <c r="B132" s="36">
        <f>SUMIFS(СВЦЭМ!$D$39:$D$782,СВЦЭМ!$A$39:$A$782,$A132,СВЦЭМ!$B$39:$B$782,B$119)+'СЕТ СН'!$I$14+СВЦЭМ!$D$10+'СЕТ СН'!$I$5-'СЕТ СН'!$I$24</f>
        <v>3217.8761517600001</v>
      </c>
      <c r="C132" s="36">
        <f>SUMIFS(СВЦЭМ!$D$39:$D$782,СВЦЭМ!$A$39:$A$782,$A132,СВЦЭМ!$B$39:$B$782,C$119)+'СЕТ СН'!$I$14+СВЦЭМ!$D$10+'СЕТ СН'!$I$5-'СЕТ СН'!$I$24</f>
        <v>3301.4178243300003</v>
      </c>
      <c r="D132" s="36">
        <f>SUMIFS(СВЦЭМ!$D$39:$D$782,СВЦЭМ!$A$39:$A$782,$A132,СВЦЭМ!$B$39:$B$782,D$119)+'СЕТ СН'!$I$14+СВЦЭМ!$D$10+'СЕТ СН'!$I$5-'СЕТ СН'!$I$24</f>
        <v>3365.4720636399998</v>
      </c>
      <c r="E132" s="36">
        <f>SUMIFS(СВЦЭМ!$D$39:$D$782,СВЦЭМ!$A$39:$A$782,$A132,СВЦЭМ!$B$39:$B$782,E$119)+'СЕТ СН'!$I$14+СВЦЭМ!$D$10+'СЕТ СН'!$I$5-'СЕТ СН'!$I$24</f>
        <v>3388.7630175600002</v>
      </c>
      <c r="F132" s="36">
        <f>SUMIFS(СВЦЭМ!$D$39:$D$782,СВЦЭМ!$A$39:$A$782,$A132,СВЦЭМ!$B$39:$B$782,F$119)+'СЕТ СН'!$I$14+СВЦЭМ!$D$10+'СЕТ СН'!$I$5-'СЕТ СН'!$I$24</f>
        <v>3398.5589542900002</v>
      </c>
      <c r="G132" s="36">
        <f>SUMIFS(СВЦЭМ!$D$39:$D$782,СВЦЭМ!$A$39:$A$782,$A132,СВЦЭМ!$B$39:$B$782,G$119)+'СЕТ СН'!$I$14+СВЦЭМ!$D$10+'СЕТ СН'!$I$5-'СЕТ СН'!$I$24</f>
        <v>3375.2561648199999</v>
      </c>
      <c r="H132" s="36">
        <f>SUMIFS(СВЦЭМ!$D$39:$D$782,СВЦЭМ!$A$39:$A$782,$A132,СВЦЭМ!$B$39:$B$782,H$119)+'СЕТ СН'!$I$14+СВЦЭМ!$D$10+'СЕТ СН'!$I$5-'СЕТ СН'!$I$24</f>
        <v>3296.6381760100003</v>
      </c>
      <c r="I132" s="36">
        <f>SUMIFS(СВЦЭМ!$D$39:$D$782,СВЦЭМ!$A$39:$A$782,$A132,СВЦЭМ!$B$39:$B$782,I$119)+'СЕТ СН'!$I$14+СВЦЭМ!$D$10+'СЕТ СН'!$I$5-'СЕТ СН'!$I$24</f>
        <v>3200.55483069</v>
      </c>
      <c r="J132" s="36">
        <f>SUMIFS(СВЦЭМ!$D$39:$D$782,СВЦЭМ!$A$39:$A$782,$A132,СВЦЭМ!$B$39:$B$782,J$119)+'СЕТ СН'!$I$14+СВЦЭМ!$D$10+'СЕТ СН'!$I$5-'СЕТ СН'!$I$24</f>
        <v>3169.3832765800003</v>
      </c>
      <c r="K132" s="36">
        <f>SUMIFS(СВЦЭМ!$D$39:$D$782,СВЦЭМ!$A$39:$A$782,$A132,СВЦЭМ!$B$39:$B$782,K$119)+'СЕТ СН'!$I$14+СВЦЭМ!$D$10+'СЕТ СН'!$I$5-'СЕТ СН'!$I$24</f>
        <v>3152.0605752400002</v>
      </c>
      <c r="L132" s="36">
        <f>SUMIFS(СВЦЭМ!$D$39:$D$782,СВЦЭМ!$A$39:$A$782,$A132,СВЦЭМ!$B$39:$B$782,L$119)+'СЕТ СН'!$I$14+СВЦЭМ!$D$10+'СЕТ СН'!$I$5-'СЕТ СН'!$I$24</f>
        <v>3146.4046898200004</v>
      </c>
      <c r="M132" s="36">
        <f>SUMIFS(СВЦЭМ!$D$39:$D$782,СВЦЭМ!$A$39:$A$782,$A132,СВЦЭМ!$B$39:$B$782,M$119)+'СЕТ СН'!$I$14+СВЦЭМ!$D$10+'СЕТ СН'!$I$5-'СЕТ СН'!$I$24</f>
        <v>3143.4964085700003</v>
      </c>
      <c r="N132" s="36">
        <f>SUMIFS(СВЦЭМ!$D$39:$D$782,СВЦЭМ!$A$39:$A$782,$A132,СВЦЭМ!$B$39:$B$782,N$119)+'СЕТ СН'!$I$14+СВЦЭМ!$D$10+'СЕТ СН'!$I$5-'СЕТ СН'!$I$24</f>
        <v>3121.6721269899999</v>
      </c>
      <c r="O132" s="36">
        <f>SUMIFS(СВЦЭМ!$D$39:$D$782,СВЦЭМ!$A$39:$A$782,$A132,СВЦЭМ!$B$39:$B$782,O$119)+'СЕТ СН'!$I$14+СВЦЭМ!$D$10+'СЕТ СН'!$I$5-'СЕТ СН'!$I$24</f>
        <v>3127.3379961000001</v>
      </c>
      <c r="P132" s="36">
        <f>SUMIFS(СВЦЭМ!$D$39:$D$782,СВЦЭМ!$A$39:$A$782,$A132,СВЦЭМ!$B$39:$B$782,P$119)+'СЕТ СН'!$I$14+СВЦЭМ!$D$10+'СЕТ СН'!$I$5-'СЕТ СН'!$I$24</f>
        <v>3163.6597433200004</v>
      </c>
      <c r="Q132" s="36">
        <f>SUMIFS(СВЦЭМ!$D$39:$D$782,СВЦЭМ!$A$39:$A$782,$A132,СВЦЭМ!$B$39:$B$782,Q$119)+'СЕТ СН'!$I$14+СВЦЭМ!$D$10+'СЕТ СН'!$I$5-'СЕТ СН'!$I$24</f>
        <v>3171.8756020000001</v>
      </c>
      <c r="R132" s="36">
        <f>SUMIFS(СВЦЭМ!$D$39:$D$782,СВЦЭМ!$A$39:$A$782,$A132,СВЦЭМ!$B$39:$B$782,R$119)+'СЕТ СН'!$I$14+СВЦЭМ!$D$10+'СЕТ СН'!$I$5-'СЕТ СН'!$I$24</f>
        <v>3169.8453786100004</v>
      </c>
      <c r="S132" s="36">
        <f>SUMIFS(СВЦЭМ!$D$39:$D$782,СВЦЭМ!$A$39:$A$782,$A132,СВЦЭМ!$B$39:$B$782,S$119)+'СЕТ СН'!$I$14+СВЦЭМ!$D$10+'СЕТ СН'!$I$5-'СЕТ СН'!$I$24</f>
        <v>3136.2058400700002</v>
      </c>
      <c r="T132" s="36">
        <f>SUMIFS(СВЦЭМ!$D$39:$D$782,СВЦЭМ!$A$39:$A$782,$A132,СВЦЭМ!$B$39:$B$782,T$119)+'СЕТ СН'!$I$14+СВЦЭМ!$D$10+'СЕТ СН'!$I$5-'СЕТ СН'!$I$24</f>
        <v>3086.6313553500004</v>
      </c>
      <c r="U132" s="36">
        <f>SUMIFS(СВЦЭМ!$D$39:$D$782,СВЦЭМ!$A$39:$A$782,$A132,СВЦЭМ!$B$39:$B$782,U$119)+'СЕТ СН'!$I$14+СВЦЭМ!$D$10+'СЕТ СН'!$I$5-'СЕТ СН'!$I$24</f>
        <v>3040.6610526200002</v>
      </c>
      <c r="V132" s="36">
        <f>SUMIFS(СВЦЭМ!$D$39:$D$782,СВЦЭМ!$A$39:$A$782,$A132,СВЦЭМ!$B$39:$B$782,V$119)+'СЕТ СН'!$I$14+СВЦЭМ!$D$10+'СЕТ СН'!$I$5-'СЕТ СН'!$I$24</f>
        <v>3050.3907570800002</v>
      </c>
      <c r="W132" s="36">
        <f>SUMIFS(СВЦЭМ!$D$39:$D$782,СВЦЭМ!$A$39:$A$782,$A132,СВЦЭМ!$B$39:$B$782,W$119)+'СЕТ СН'!$I$14+СВЦЭМ!$D$10+'СЕТ СН'!$I$5-'СЕТ СН'!$I$24</f>
        <v>3047.6955977300004</v>
      </c>
      <c r="X132" s="36">
        <f>SUMIFS(СВЦЭМ!$D$39:$D$782,СВЦЭМ!$A$39:$A$782,$A132,СВЦЭМ!$B$39:$B$782,X$119)+'СЕТ СН'!$I$14+СВЦЭМ!$D$10+'СЕТ СН'!$I$5-'СЕТ СН'!$I$24</f>
        <v>3066.8518047600001</v>
      </c>
      <c r="Y132" s="36">
        <f>SUMIFS(СВЦЭМ!$D$39:$D$782,СВЦЭМ!$A$39:$A$782,$A132,СВЦЭМ!$B$39:$B$782,Y$119)+'СЕТ СН'!$I$14+СВЦЭМ!$D$10+'СЕТ СН'!$I$5-'СЕТ СН'!$I$24</f>
        <v>3161.7763491100004</v>
      </c>
    </row>
    <row r="133" spans="1:25" ht="15.75" x14ac:dyDescent="0.2">
      <c r="A133" s="35">
        <f t="shared" si="3"/>
        <v>44453</v>
      </c>
      <c r="B133" s="36">
        <f>SUMIFS(СВЦЭМ!$D$39:$D$782,СВЦЭМ!$A$39:$A$782,$A133,СВЦЭМ!$B$39:$B$782,B$119)+'СЕТ СН'!$I$14+СВЦЭМ!$D$10+'СЕТ СН'!$I$5-'СЕТ СН'!$I$24</f>
        <v>3213.4327238300002</v>
      </c>
      <c r="C133" s="36">
        <f>SUMIFS(СВЦЭМ!$D$39:$D$782,СВЦЭМ!$A$39:$A$782,$A133,СВЦЭМ!$B$39:$B$782,C$119)+'СЕТ СН'!$I$14+СВЦЭМ!$D$10+'СЕТ СН'!$I$5-'СЕТ СН'!$I$24</f>
        <v>3295.3519727100002</v>
      </c>
      <c r="D133" s="36">
        <f>SUMIFS(СВЦЭМ!$D$39:$D$782,СВЦЭМ!$A$39:$A$782,$A133,СВЦЭМ!$B$39:$B$782,D$119)+'СЕТ СН'!$I$14+СВЦЭМ!$D$10+'СЕТ СН'!$I$5-'СЕТ СН'!$I$24</f>
        <v>3341.6420921200001</v>
      </c>
      <c r="E133" s="36">
        <f>SUMIFS(СВЦЭМ!$D$39:$D$782,СВЦЭМ!$A$39:$A$782,$A133,СВЦЭМ!$B$39:$B$782,E$119)+'СЕТ СН'!$I$14+СВЦЭМ!$D$10+'СЕТ СН'!$I$5-'СЕТ СН'!$I$24</f>
        <v>3357.3017589299998</v>
      </c>
      <c r="F133" s="36">
        <f>SUMIFS(СВЦЭМ!$D$39:$D$782,СВЦЭМ!$A$39:$A$782,$A133,СВЦЭМ!$B$39:$B$782,F$119)+'СЕТ СН'!$I$14+СВЦЭМ!$D$10+'СЕТ СН'!$I$5-'СЕТ СН'!$I$24</f>
        <v>3365.31012521</v>
      </c>
      <c r="G133" s="36">
        <f>SUMIFS(СВЦЭМ!$D$39:$D$782,СВЦЭМ!$A$39:$A$782,$A133,СВЦЭМ!$B$39:$B$782,G$119)+'СЕТ СН'!$I$14+СВЦЭМ!$D$10+'СЕТ СН'!$I$5-'СЕТ СН'!$I$24</f>
        <v>3334.97862932</v>
      </c>
      <c r="H133" s="36">
        <f>SUMIFS(СВЦЭМ!$D$39:$D$782,СВЦЭМ!$A$39:$A$782,$A133,СВЦЭМ!$B$39:$B$782,H$119)+'СЕТ СН'!$I$14+СВЦЭМ!$D$10+'СЕТ СН'!$I$5-'СЕТ СН'!$I$24</f>
        <v>3272.6083811200001</v>
      </c>
      <c r="I133" s="36">
        <f>SUMIFS(СВЦЭМ!$D$39:$D$782,СВЦЭМ!$A$39:$A$782,$A133,СВЦЭМ!$B$39:$B$782,I$119)+'СЕТ СН'!$I$14+СВЦЭМ!$D$10+'СЕТ СН'!$I$5-'СЕТ СН'!$I$24</f>
        <v>3207.2255922300001</v>
      </c>
      <c r="J133" s="36">
        <f>SUMIFS(СВЦЭМ!$D$39:$D$782,СВЦЭМ!$A$39:$A$782,$A133,СВЦЭМ!$B$39:$B$782,J$119)+'СЕТ СН'!$I$14+СВЦЭМ!$D$10+'СЕТ СН'!$I$5-'СЕТ СН'!$I$24</f>
        <v>3156.0545546200001</v>
      </c>
      <c r="K133" s="36">
        <f>SUMIFS(СВЦЭМ!$D$39:$D$782,СВЦЭМ!$A$39:$A$782,$A133,СВЦЭМ!$B$39:$B$782,K$119)+'СЕТ СН'!$I$14+СВЦЭМ!$D$10+'СЕТ СН'!$I$5-'СЕТ СН'!$I$24</f>
        <v>3188.2375897900001</v>
      </c>
      <c r="L133" s="36">
        <f>SUMIFS(СВЦЭМ!$D$39:$D$782,СВЦЭМ!$A$39:$A$782,$A133,СВЦЭМ!$B$39:$B$782,L$119)+'СЕТ СН'!$I$14+СВЦЭМ!$D$10+'СЕТ СН'!$I$5-'СЕТ СН'!$I$24</f>
        <v>3175.5422714900001</v>
      </c>
      <c r="M133" s="36">
        <f>SUMIFS(СВЦЭМ!$D$39:$D$782,СВЦЭМ!$A$39:$A$782,$A133,СВЦЭМ!$B$39:$B$782,M$119)+'СЕТ СН'!$I$14+СВЦЭМ!$D$10+'СЕТ СН'!$I$5-'СЕТ СН'!$I$24</f>
        <v>3185.5290180900001</v>
      </c>
      <c r="N133" s="36">
        <f>SUMIFS(СВЦЭМ!$D$39:$D$782,СВЦЭМ!$A$39:$A$782,$A133,СВЦЭМ!$B$39:$B$782,N$119)+'СЕТ СН'!$I$14+СВЦЭМ!$D$10+'СЕТ СН'!$I$5-'СЕТ СН'!$I$24</f>
        <v>3140.5203357</v>
      </c>
      <c r="O133" s="36">
        <f>SUMIFS(СВЦЭМ!$D$39:$D$782,СВЦЭМ!$A$39:$A$782,$A133,СВЦЭМ!$B$39:$B$782,O$119)+'СЕТ СН'!$I$14+СВЦЭМ!$D$10+'СЕТ СН'!$I$5-'СЕТ СН'!$I$24</f>
        <v>3141.0492030700002</v>
      </c>
      <c r="P133" s="36">
        <f>SUMIFS(СВЦЭМ!$D$39:$D$782,СВЦЭМ!$A$39:$A$782,$A133,СВЦЭМ!$B$39:$B$782,P$119)+'СЕТ СН'!$I$14+СВЦЭМ!$D$10+'СЕТ СН'!$I$5-'СЕТ СН'!$I$24</f>
        <v>3183.1797925200003</v>
      </c>
      <c r="Q133" s="36">
        <f>SUMIFS(СВЦЭМ!$D$39:$D$782,СВЦЭМ!$A$39:$A$782,$A133,СВЦЭМ!$B$39:$B$782,Q$119)+'СЕТ СН'!$I$14+СВЦЭМ!$D$10+'СЕТ СН'!$I$5-'СЕТ СН'!$I$24</f>
        <v>3200.0265421500003</v>
      </c>
      <c r="R133" s="36">
        <f>SUMIFS(СВЦЭМ!$D$39:$D$782,СВЦЭМ!$A$39:$A$782,$A133,СВЦЭМ!$B$39:$B$782,R$119)+'СЕТ СН'!$I$14+СВЦЭМ!$D$10+'СЕТ СН'!$I$5-'СЕТ СН'!$I$24</f>
        <v>3191.6644190800002</v>
      </c>
      <c r="S133" s="36">
        <f>SUMIFS(СВЦЭМ!$D$39:$D$782,СВЦЭМ!$A$39:$A$782,$A133,СВЦЭМ!$B$39:$B$782,S$119)+'СЕТ СН'!$I$14+СВЦЭМ!$D$10+'СЕТ СН'!$I$5-'СЕТ СН'!$I$24</f>
        <v>3146.5630443500004</v>
      </c>
      <c r="T133" s="36">
        <f>SUMIFS(СВЦЭМ!$D$39:$D$782,СВЦЭМ!$A$39:$A$782,$A133,СВЦЭМ!$B$39:$B$782,T$119)+'СЕТ СН'!$I$14+СВЦЭМ!$D$10+'СЕТ СН'!$I$5-'СЕТ СН'!$I$24</f>
        <v>3169.9544847100001</v>
      </c>
      <c r="U133" s="36">
        <f>SUMIFS(СВЦЭМ!$D$39:$D$782,СВЦЭМ!$A$39:$A$782,$A133,СВЦЭМ!$B$39:$B$782,U$119)+'СЕТ СН'!$I$14+СВЦЭМ!$D$10+'СЕТ СН'!$I$5-'СЕТ СН'!$I$24</f>
        <v>3240.1155614400004</v>
      </c>
      <c r="V133" s="36">
        <f>SUMIFS(СВЦЭМ!$D$39:$D$782,СВЦЭМ!$A$39:$A$782,$A133,СВЦЭМ!$B$39:$B$782,V$119)+'СЕТ СН'!$I$14+СВЦЭМ!$D$10+'СЕТ СН'!$I$5-'СЕТ СН'!$I$24</f>
        <v>3257.7357049600005</v>
      </c>
      <c r="W133" s="36">
        <f>SUMIFS(СВЦЭМ!$D$39:$D$782,СВЦЭМ!$A$39:$A$782,$A133,СВЦЭМ!$B$39:$B$782,W$119)+'СЕТ СН'!$I$14+СВЦЭМ!$D$10+'СЕТ СН'!$I$5-'СЕТ СН'!$I$24</f>
        <v>3243.6158038600001</v>
      </c>
      <c r="X133" s="36">
        <f>SUMIFS(СВЦЭМ!$D$39:$D$782,СВЦЭМ!$A$39:$A$782,$A133,СВЦЭМ!$B$39:$B$782,X$119)+'СЕТ СН'!$I$14+СВЦЭМ!$D$10+'СЕТ СН'!$I$5-'СЕТ СН'!$I$24</f>
        <v>3188.9869463200002</v>
      </c>
      <c r="Y133" s="36">
        <f>SUMIFS(СВЦЭМ!$D$39:$D$782,СВЦЭМ!$A$39:$A$782,$A133,СВЦЭМ!$B$39:$B$782,Y$119)+'СЕТ СН'!$I$14+СВЦЭМ!$D$10+'СЕТ СН'!$I$5-'СЕТ СН'!$I$24</f>
        <v>3176.9133737300003</v>
      </c>
    </row>
    <row r="134" spans="1:25" ht="15.75" x14ac:dyDescent="0.2">
      <c r="A134" s="35">
        <f t="shared" si="3"/>
        <v>44454</v>
      </c>
      <c r="B134" s="36">
        <f>SUMIFS(СВЦЭМ!$D$39:$D$782,СВЦЭМ!$A$39:$A$782,$A134,СВЦЭМ!$B$39:$B$782,B$119)+'СЕТ СН'!$I$14+СВЦЭМ!$D$10+'СЕТ СН'!$I$5-'СЕТ СН'!$I$24</f>
        <v>3298.8416921799999</v>
      </c>
      <c r="C134" s="36">
        <f>SUMIFS(СВЦЭМ!$D$39:$D$782,СВЦЭМ!$A$39:$A$782,$A134,СВЦЭМ!$B$39:$B$782,C$119)+'СЕТ СН'!$I$14+СВЦЭМ!$D$10+'СЕТ СН'!$I$5-'СЕТ СН'!$I$24</f>
        <v>3406.4090667199998</v>
      </c>
      <c r="D134" s="36">
        <f>SUMIFS(СВЦЭМ!$D$39:$D$782,СВЦЭМ!$A$39:$A$782,$A134,СВЦЭМ!$B$39:$B$782,D$119)+'СЕТ СН'!$I$14+СВЦЭМ!$D$10+'СЕТ СН'!$I$5-'СЕТ СН'!$I$24</f>
        <v>3516.8807363200003</v>
      </c>
      <c r="E134" s="36">
        <f>SUMIFS(СВЦЭМ!$D$39:$D$782,СВЦЭМ!$A$39:$A$782,$A134,СВЦЭМ!$B$39:$B$782,E$119)+'СЕТ СН'!$I$14+СВЦЭМ!$D$10+'СЕТ СН'!$I$5-'СЕТ СН'!$I$24</f>
        <v>3568.4947085700001</v>
      </c>
      <c r="F134" s="36">
        <f>SUMIFS(СВЦЭМ!$D$39:$D$782,СВЦЭМ!$A$39:$A$782,$A134,СВЦЭМ!$B$39:$B$782,F$119)+'СЕТ СН'!$I$14+СВЦЭМ!$D$10+'СЕТ СН'!$I$5-'СЕТ СН'!$I$24</f>
        <v>3595.9054413900003</v>
      </c>
      <c r="G134" s="36">
        <f>SUMIFS(СВЦЭМ!$D$39:$D$782,СВЦЭМ!$A$39:$A$782,$A134,СВЦЭМ!$B$39:$B$782,G$119)+'СЕТ СН'!$I$14+СВЦЭМ!$D$10+'СЕТ СН'!$I$5-'СЕТ СН'!$I$24</f>
        <v>3531.5187443599998</v>
      </c>
      <c r="H134" s="36">
        <f>SUMIFS(СВЦЭМ!$D$39:$D$782,СВЦЭМ!$A$39:$A$782,$A134,СВЦЭМ!$B$39:$B$782,H$119)+'СЕТ СН'!$I$14+СВЦЭМ!$D$10+'СЕТ СН'!$I$5-'СЕТ СН'!$I$24</f>
        <v>3410.2677951100004</v>
      </c>
      <c r="I134" s="36">
        <f>SUMIFS(СВЦЭМ!$D$39:$D$782,СВЦЭМ!$A$39:$A$782,$A134,СВЦЭМ!$B$39:$B$782,I$119)+'СЕТ СН'!$I$14+СВЦЭМ!$D$10+'СЕТ СН'!$I$5-'СЕТ СН'!$I$24</f>
        <v>3285.13932673</v>
      </c>
      <c r="J134" s="36">
        <f>SUMIFS(СВЦЭМ!$D$39:$D$782,СВЦЭМ!$A$39:$A$782,$A134,СВЦЭМ!$B$39:$B$782,J$119)+'СЕТ СН'!$I$14+СВЦЭМ!$D$10+'СЕТ СН'!$I$5-'СЕТ СН'!$I$24</f>
        <v>3168.39819893</v>
      </c>
      <c r="K134" s="36">
        <f>SUMIFS(СВЦЭМ!$D$39:$D$782,СВЦЭМ!$A$39:$A$782,$A134,СВЦЭМ!$B$39:$B$782,K$119)+'СЕТ СН'!$I$14+СВЦЭМ!$D$10+'СЕТ СН'!$I$5-'СЕТ СН'!$I$24</f>
        <v>3116.8474468000004</v>
      </c>
      <c r="L134" s="36">
        <f>SUMIFS(СВЦЭМ!$D$39:$D$782,СВЦЭМ!$A$39:$A$782,$A134,СВЦЭМ!$B$39:$B$782,L$119)+'СЕТ СН'!$I$14+СВЦЭМ!$D$10+'СЕТ СН'!$I$5-'СЕТ СН'!$I$24</f>
        <v>3114.54505144</v>
      </c>
      <c r="M134" s="36">
        <f>SUMIFS(СВЦЭМ!$D$39:$D$782,СВЦЭМ!$A$39:$A$782,$A134,СВЦЭМ!$B$39:$B$782,M$119)+'СЕТ СН'!$I$14+СВЦЭМ!$D$10+'СЕТ СН'!$I$5-'СЕТ СН'!$I$24</f>
        <v>3122.5164148800004</v>
      </c>
      <c r="N134" s="36">
        <f>SUMIFS(СВЦЭМ!$D$39:$D$782,СВЦЭМ!$A$39:$A$782,$A134,СВЦЭМ!$B$39:$B$782,N$119)+'СЕТ СН'!$I$14+СВЦЭМ!$D$10+'СЕТ СН'!$I$5-'СЕТ СН'!$I$24</f>
        <v>3138.7362505300002</v>
      </c>
      <c r="O134" s="36">
        <f>SUMIFS(СВЦЭМ!$D$39:$D$782,СВЦЭМ!$A$39:$A$782,$A134,СВЦЭМ!$B$39:$B$782,O$119)+'СЕТ СН'!$I$14+СВЦЭМ!$D$10+'СЕТ СН'!$I$5-'СЕТ СН'!$I$24</f>
        <v>3179.3249450600001</v>
      </c>
      <c r="P134" s="36">
        <f>SUMIFS(СВЦЭМ!$D$39:$D$782,СВЦЭМ!$A$39:$A$782,$A134,СВЦЭМ!$B$39:$B$782,P$119)+'СЕТ СН'!$I$14+СВЦЭМ!$D$10+'СЕТ СН'!$I$5-'СЕТ СН'!$I$24</f>
        <v>3222.3390077900003</v>
      </c>
      <c r="Q134" s="36">
        <f>SUMIFS(СВЦЭМ!$D$39:$D$782,СВЦЭМ!$A$39:$A$782,$A134,СВЦЭМ!$B$39:$B$782,Q$119)+'СЕТ СН'!$I$14+СВЦЭМ!$D$10+'СЕТ СН'!$I$5-'СЕТ СН'!$I$24</f>
        <v>3239.9397897200001</v>
      </c>
      <c r="R134" s="36">
        <f>SUMIFS(СВЦЭМ!$D$39:$D$782,СВЦЭМ!$A$39:$A$782,$A134,СВЦЭМ!$B$39:$B$782,R$119)+'СЕТ СН'!$I$14+СВЦЭМ!$D$10+'СЕТ СН'!$I$5-'СЕТ СН'!$I$24</f>
        <v>3237.2425812500001</v>
      </c>
      <c r="S134" s="36">
        <f>SUMIFS(СВЦЭМ!$D$39:$D$782,СВЦЭМ!$A$39:$A$782,$A134,СВЦЭМ!$B$39:$B$782,S$119)+'СЕТ СН'!$I$14+СВЦЭМ!$D$10+'СЕТ СН'!$I$5-'СЕТ СН'!$I$24</f>
        <v>3197.3150620100005</v>
      </c>
      <c r="T134" s="36">
        <f>SUMIFS(СВЦЭМ!$D$39:$D$782,СВЦЭМ!$A$39:$A$782,$A134,СВЦЭМ!$B$39:$B$782,T$119)+'СЕТ СН'!$I$14+СВЦЭМ!$D$10+'СЕТ СН'!$I$5-'СЕТ СН'!$I$24</f>
        <v>3164.8498557200001</v>
      </c>
      <c r="U134" s="36">
        <f>SUMIFS(СВЦЭМ!$D$39:$D$782,СВЦЭМ!$A$39:$A$782,$A134,СВЦЭМ!$B$39:$B$782,U$119)+'СЕТ СН'!$I$14+СВЦЭМ!$D$10+'СЕТ СН'!$I$5-'СЕТ СН'!$I$24</f>
        <v>3116.4396800100003</v>
      </c>
      <c r="V134" s="36">
        <f>SUMIFS(СВЦЭМ!$D$39:$D$782,СВЦЭМ!$A$39:$A$782,$A134,СВЦЭМ!$B$39:$B$782,V$119)+'СЕТ СН'!$I$14+СВЦЭМ!$D$10+'СЕТ СН'!$I$5-'СЕТ СН'!$I$24</f>
        <v>3099.7461685000003</v>
      </c>
      <c r="W134" s="36">
        <f>SUMIFS(СВЦЭМ!$D$39:$D$782,СВЦЭМ!$A$39:$A$782,$A134,СВЦЭМ!$B$39:$B$782,W$119)+'СЕТ СН'!$I$14+СВЦЭМ!$D$10+'СЕТ СН'!$I$5-'СЕТ СН'!$I$24</f>
        <v>3113.8369290800001</v>
      </c>
      <c r="X134" s="36">
        <f>SUMIFS(СВЦЭМ!$D$39:$D$782,СВЦЭМ!$A$39:$A$782,$A134,СВЦЭМ!$B$39:$B$782,X$119)+'СЕТ СН'!$I$14+СВЦЭМ!$D$10+'СЕТ СН'!$I$5-'СЕТ СН'!$I$24</f>
        <v>3166.34582667</v>
      </c>
      <c r="Y134" s="36">
        <f>SUMIFS(СВЦЭМ!$D$39:$D$782,СВЦЭМ!$A$39:$A$782,$A134,СВЦЭМ!$B$39:$B$782,Y$119)+'СЕТ СН'!$I$14+СВЦЭМ!$D$10+'СЕТ СН'!$I$5-'СЕТ СН'!$I$24</f>
        <v>3185.8286290600004</v>
      </c>
    </row>
    <row r="135" spans="1:25" ht="15.75" x14ac:dyDescent="0.2">
      <c r="A135" s="35">
        <f t="shared" si="3"/>
        <v>44455</v>
      </c>
      <c r="B135" s="36">
        <f>SUMIFS(СВЦЭМ!$D$39:$D$782,СВЦЭМ!$A$39:$A$782,$A135,СВЦЭМ!$B$39:$B$782,B$119)+'СЕТ СН'!$I$14+СВЦЭМ!$D$10+'СЕТ СН'!$I$5-'СЕТ СН'!$I$24</f>
        <v>3283.2585623700002</v>
      </c>
      <c r="C135" s="36">
        <f>SUMIFS(СВЦЭМ!$D$39:$D$782,СВЦЭМ!$A$39:$A$782,$A135,СВЦЭМ!$B$39:$B$782,C$119)+'СЕТ СН'!$I$14+СВЦЭМ!$D$10+'СЕТ СН'!$I$5-'СЕТ СН'!$I$24</f>
        <v>3375.7750817400001</v>
      </c>
      <c r="D135" s="36">
        <f>SUMIFS(СВЦЭМ!$D$39:$D$782,СВЦЭМ!$A$39:$A$782,$A135,СВЦЭМ!$B$39:$B$782,D$119)+'СЕТ СН'!$I$14+СВЦЭМ!$D$10+'СЕТ СН'!$I$5-'СЕТ СН'!$I$24</f>
        <v>3445.2185246700001</v>
      </c>
      <c r="E135" s="36">
        <f>SUMIFS(СВЦЭМ!$D$39:$D$782,СВЦЭМ!$A$39:$A$782,$A135,СВЦЭМ!$B$39:$B$782,E$119)+'СЕТ СН'!$I$14+СВЦЭМ!$D$10+'СЕТ СН'!$I$5-'СЕТ СН'!$I$24</f>
        <v>3469.2881752100002</v>
      </c>
      <c r="F135" s="36">
        <f>SUMIFS(СВЦЭМ!$D$39:$D$782,СВЦЭМ!$A$39:$A$782,$A135,СВЦЭМ!$B$39:$B$782,F$119)+'СЕТ СН'!$I$14+СВЦЭМ!$D$10+'СЕТ СН'!$I$5-'СЕТ СН'!$I$24</f>
        <v>3473.9249152800003</v>
      </c>
      <c r="G135" s="36">
        <f>SUMIFS(СВЦЭМ!$D$39:$D$782,СВЦЭМ!$A$39:$A$782,$A135,СВЦЭМ!$B$39:$B$782,G$119)+'СЕТ СН'!$I$14+СВЦЭМ!$D$10+'СЕТ СН'!$I$5-'СЕТ СН'!$I$24</f>
        <v>3442.6396237099998</v>
      </c>
      <c r="H135" s="36">
        <f>SUMIFS(СВЦЭМ!$D$39:$D$782,СВЦЭМ!$A$39:$A$782,$A135,СВЦЭМ!$B$39:$B$782,H$119)+'СЕТ СН'!$I$14+СВЦЭМ!$D$10+'СЕТ СН'!$I$5-'СЕТ СН'!$I$24</f>
        <v>3365.8696993499998</v>
      </c>
      <c r="I135" s="36">
        <f>SUMIFS(СВЦЭМ!$D$39:$D$782,СВЦЭМ!$A$39:$A$782,$A135,СВЦЭМ!$B$39:$B$782,I$119)+'СЕТ СН'!$I$14+СВЦЭМ!$D$10+'СЕТ СН'!$I$5-'СЕТ СН'!$I$24</f>
        <v>3251.87545125</v>
      </c>
      <c r="J135" s="36">
        <f>SUMIFS(СВЦЭМ!$D$39:$D$782,СВЦЭМ!$A$39:$A$782,$A135,СВЦЭМ!$B$39:$B$782,J$119)+'СЕТ СН'!$I$14+СВЦЭМ!$D$10+'СЕТ СН'!$I$5-'СЕТ СН'!$I$24</f>
        <v>3155.21822041</v>
      </c>
      <c r="K135" s="36">
        <f>SUMIFS(СВЦЭМ!$D$39:$D$782,СВЦЭМ!$A$39:$A$782,$A135,СВЦЭМ!$B$39:$B$782,K$119)+'СЕТ СН'!$I$14+СВЦЭМ!$D$10+'СЕТ СН'!$I$5-'СЕТ СН'!$I$24</f>
        <v>3110.0379612000002</v>
      </c>
      <c r="L135" s="36">
        <f>SUMIFS(СВЦЭМ!$D$39:$D$782,СВЦЭМ!$A$39:$A$782,$A135,СВЦЭМ!$B$39:$B$782,L$119)+'СЕТ СН'!$I$14+СВЦЭМ!$D$10+'СЕТ СН'!$I$5-'СЕТ СН'!$I$24</f>
        <v>3111.4727381700004</v>
      </c>
      <c r="M135" s="36">
        <f>SUMIFS(СВЦЭМ!$D$39:$D$782,СВЦЭМ!$A$39:$A$782,$A135,СВЦЭМ!$B$39:$B$782,M$119)+'СЕТ СН'!$I$14+СВЦЭМ!$D$10+'СЕТ СН'!$I$5-'СЕТ СН'!$I$24</f>
        <v>3108.7243741800003</v>
      </c>
      <c r="N135" s="36">
        <f>SUMIFS(СВЦЭМ!$D$39:$D$782,СВЦЭМ!$A$39:$A$782,$A135,СВЦЭМ!$B$39:$B$782,N$119)+'СЕТ СН'!$I$14+СВЦЭМ!$D$10+'СЕТ СН'!$I$5-'СЕТ СН'!$I$24</f>
        <v>3114.5083841600003</v>
      </c>
      <c r="O135" s="36">
        <f>SUMIFS(СВЦЭМ!$D$39:$D$782,СВЦЭМ!$A$39:$A$782,$A135,СВЦЭМ!$B$39:$B$782,O$119)+'СЕТ СН'!$I$14+СВЦЭМ!$D$10+'СЕТ СН'!$I$5-'СЕТ СН'!$I$24</f>
        <v>3149.3087300500001</v>
      </c>
      <c r="P135" s="36">
        <f>SUMIFS(СВЦЭМ!$D$39:$D$782,СВЦЭМ!$A$39:$A$782,$A135,СВЦЭМ!$B$39:$B$782,P$119)+'СЕТ СН'!$I$14+СВЦЭМ!$D$10+'СЕТ СН'!$I$5-'СЕТ СН'!$I$24</f>
        <v>3198.2590140700004</v>
      </c>
      <c r="Q135" s="36">
        <f>SUMIFS(СВЦЭМ!$D$39:$D$782,СВЦЭМ!$A$39:$A$782,$A135,СВЦЭМ!$B$39:$B$782,Q$119)+'СЕТ СН'!$I$14+СВЦЭМ!$D$10+'СЕТ СН'!$I$5-'СЕТ СН'!$I$24</f>
        <v>3214.5493770100002</v>
      </c>
      <c r="R135" s="36">
        <f>SUMIFS(СВЦЭМ!$D$39:$D$782,СВЦЭМ!$A$39:$A$782,$A135,СВЦЭМ!$B$39:$B$782,R$119)+'СЕТ СН'!$I$14+СВЦЭМ!$D$10+'СЕТ СН'!$I$5-'СЕТ СН'!$I$24</f>
        <v>3205.85701918</v>
      </c>
      <c r="S135" s="36">
        <f>SUMIFS(СВЦЭМ!$D$39:$D$782,СВЦЭМ!$A$39:$A$782,$A135,СВЦЭМ!$B$39:$B$782,S$119)+'СЕТ СН'!$I$14+СВЦЭМ!$D$10+'СЕТ СН'!$I$5-'СЕТ СН'!$I$24</f>
        <v>3170.1158412200002</v>
      </c>
      <c r="T135" s="36">
        <f>SUMIFS(СВЦЭМ!$D$39:$D$782,СВЦЭМ!$A$39:$A$782,$A135,СВЦЭМ!$B$39:$B$782,T$119)+'СЕТ СН'!$I$14+СВЦЭМ!$D$10+'СЕТ СН'!$I$5-'СЕТ СН'!$I$24</f>
        <v>3119.3932518300003</v>
      </c>
      <c r="U135" s="36">
        <f>SUMIFS(СВЦЭМ!$D$39:$D$782,СВЦЭМ!$A$39:$A$782,$A135,СВЦЭМ!$B$39:$B$782,U$119)+'СЕТ СН'!$I$14+СВЦЭМ!$D$10+'СЕТ СН'!$I$5-'СЕТ СН'!$I$24</f>
        <v>3102.6963816400003</v>
      </c>
      <c r="V135" s="36">
        <f>SUMIFS(СВЦЭМ!$D$39:$D$782,СВЦЭМ!$A$39:$A$782,$A135,СВЦЭМ!$B$39:$B$782,V$119)+'СЕТ СН'!$I$14+СВЦЭМ!$D$10+'СЕТ СН'!$I$5-'СЕТ СН'!$I$24</f>
        <v>3099.1416017400002</v>
      </c>
      <c r="W135" s="36">
        <f>SUMIFS(СВЦЭМ!$D$39:$D$782,СВЦЭМ!$A$39:$A$782,$A135,СВЦЭМ!$B$39:$B$782,W$119)+'СЕТ СН'!$I$14+СВЦЭМ!$D$10+'СЕТ СН'!$I$5-'СЕТ СН'!$I$24</f>
        <v>3080.5049839400003</v>
      </c>
      <c r="X135" s="36">
        <f>SUMIFS(СВЦЭМ!$D$39:$D$782,СВЦЭМ!$A$39:$A$782,$A135,СВЦЭМ!$B$39:$B$782,X$119)+'СЕТ СН'!$I$14+СВЦЭМ!$D$10+'СЕТ СН'!$I$5-'СЕТ СН'!$I$24</f>
        <v>3096.3551929600003</v>
      </c>
      <c r="Y135" s="36">
        <f>SUMIFS(СВЦЭМ!$D$39:$D$782,СВЦЭМ!$A$39:$A$782,$A135,СВЦЭМ!$B$39:$B$782,Y$119)+'СЕТ СН'!$I$14+СВЦЭМ!$D$10+'СЕТ СН'!$I$5-'СЕТ СН'!$I$24</f>
        <v>3164.8374864800003</v>
      </c>
    </row>
    <row r="136" spans="1:25" ht="15.75" x14ac:dyDescent="0.2">
      <c r="A136" s="35">
        <f t="shared" si="3"/>
        <v>44456</v>
      </c>
      <c r="B136" s="36">
        <f>SUMIFS(СВЦЭМ!$D$39:$D$782,СВЦЭМ!$A$39:$A$782,$A136,СВЦЭМ!$B$39:$B$782,B$119)+'СЕТ СН'!$I$14+СВЦЭМ!$D$10+'СЕТ СН'!$I$5-'СЕТ СН'!$I$24</f>
        <v>3263.7594095700001</v>
      </c>
      <c r="C136" s="36">
        <f>SUMIFS(СВЦЭМ!$D$39:$D$782,СВЦЭМ!$A$39:$A$782,$A136,СВЦЭМ!$B$39:$B$782,C$119)+'СЕТ СН'!$I$14+СВЦЭМ!$D$10+'СЕТ СН'!$I$5-'СЕТ СН'!$I$24</f>
        <v>3348.9910296300004</v>
      </c>
      <c r="D136" s="36">
        <f>SUMIFS(СВЦЭМ!$D$39:$D$782,СВЦЭМ!$A$39:$A$782,$A136,СВЦЭМ!$B$39:$B$782,D$119)+'СЕТ СН'!$I$14+СВЦЭМ!$D$10+'СЕТ СН'!$I$5-'СЕТ СН'!$I$24</f>
        <v>3419.3521731299998</v>
      </c>
      <c r="E136" s="36">
        <f>SUMIFS(СВЦЭМ!$D$39:$D$782,СВЦЭМ!$A$39:$A$782,$A136,СВЦЭМ!$B$39:$B$782,E$119)+'СЕТ СН'!$I$14+СВЦЭМ!$D$10+'СЕТ СН'!$I$5-'СЕТ СН'!$I$24</f>
        <v>3445.1055570899998</v>
      </c>
      <c r="F136" s="36">
        <f>SUMIFS(СВЦЭМ!$D$39:$D$782,СВЦЭМ!$A$39:$A$782,$A136,СВЦЭМ!$B$39:$B$782,F$119)+'СЕТ СН'!$I$14+СВЦЭМ!$D$10+'СЕТ СН'!$I$5-'СЕТ СН'!$I$24</f>
        <v>3457.67206923</v>
      </c>
      <c r="G136" s="36">
        <f>SUMIFS(СВЦЭМ!$D$39:$D$782,СВЦЭМ!$A$39:$A$782,$A136,СВЦЭМ!$B$39:$B$782,G$119)+'СЕТ СН'!$I$14+СВЦЭМ!$D$10+'СЕТ СН'!$I$5-'СЕТ СН'!$I$24</f>
        <v>3425.1737248099998</v>
      </c>
      <c r="H136" s="36">
        <f>SUMIFS(СВЦЭМ!$D$39:$D$782,СВЦЭМ!$A$39:$A$782,$A136,СВЦЭМ!$B$39:$B$782,H$119)+'СЕТ СН'!$I$14+СВЦЭМ!$D$10+'СЕТ СН'!$I$5-'СЕТ СН'!$I$24</f>
        <v>3339.28479096</v>
      </c>
      <c r="I136" s="36">
        <f>SUMIFS(СВЦЭМ!$D$39:$D$782,СВЦЭМ!$A$39:$A$782,$A136,СВЦЭМ!$B$39:$B$782,I$119)+'СЕТ СН'!$I$14+СВЦЭМ!$D$10+'СЕТ СН'!$I$5-'СЕТ СН'!$I$24</f>
        <v>3223.5372509600002</v>
      </c>
      <c r="J136" s="36">
        <f>SUMIFS(СВЦЭМ!$D$39:$D$782,СВЦЭМ!$A$39:$A$782,$A136,СВЦЭМ!$B$39:$B$782,J$119)+'СЕТ СН'!$I$14+СВЦЭМ!$D$10+'СЕТ СН'!$I$5-'СЕТ СН'!$I$24</f>
        <v>3138.0558464600003</v>
      </c>
      <c r="K136" s="36">
        <f>SUMIFS(СВЦЭМ!$D$39:$D$782,СВЦЭМ!$A$39:$A$782,$A136,СВЦЭМ!$B$39:$B$782,K$119)+'СЕТ СН'!$I$14+СВЦЭМ!$D$10+'СЕТ СН'!$I$5-'СЕТ СН'!$I$24</f>
        <v>3098.6472630000003</v>
      </c>
      <c r="L136" s="36">
        <f>SUMIFS(СВЦЭМ!$D$39:$D$782,СВЦЭМ!$A$39:$A$782,$A136,СВЦЭМ!$B$39:$B$782,L$119)+'СЕТ СН'!$I$14+СВЦЭМ!$D$10+'СЕТ СН'!$I$5-'СЕТ СН'!$I$24</f>
        <v>3081.9623231600003</v>
      </c>
      <c r="M136" s="36">
        <f>SUMIFS(СВЦЭМ!$D$39:$D$782,СВЦЭМ!$A$39:$A$782,$A136,СВЦЭМ!$B$39:$B$782,M$119)+'СЕТ СН'!$I$14+СВЦЭМ!$D$10+'СЕТ СН'!$I$5-'СЕТ СН'!$I$24</f>
        <v>3077.9974215100001</v>
      </c>
      <c r="N136" s="36">
        <f>SUMIFS(СВЦЭМ!$D$39:$D$782,СВЦЭМ!$A$39:$A$782,$A136,СВЦЭМ!$B$39:$B$782,N$119)+'СЕТ СН'!$I$14+СВЦЭМ!$D$10+'СЕТ СН'!$I$5-'СЕТ СН'!$I$24</f>
        <v>3088.1783320900004</v>
      </c>
      <c r="O136" s="36">
        <f>SUMIFS(СВЦЭМ!$D$39:$D$782,СВЦЭМ!$A$39:$A$782,$A136,СВЦЭМ!$B$39:$B$782,O$119)+'СЕТ СН'!$I$14+СВЦЭМ!$D$10+'СЕТ СН'!$I$5-'СЕТ СН'!$I$24</f>
        <v>3091.9738144400003</v>
      </c>
      <c r="P136" s="36">
        <f>SUMIFS(СВЦЭМ!$D$39:$D$782,СВЦЭМ!$A$39:$A$782,$A136,СВЦЭМ!$B$39:$B$782,P$119)+'СЕТ СН'!$I$14+СВЦЭМ!$D$10+'СЕТ СН'!$I$5-'СЕТ СН'!$I$24</f>
        <v>3122.3861511900004</v>
      </c>
      <c r="Q136" s="36">
        <f>SUMIFS(СВЦЭМ!$D$39:$D$782,СВЦЭМ!$A$39:$A$782,$A136,СВЦЭМ!$B$39:$B$782,Q$119)+'СЕТ СН'!$I$14+СВЦЭМ!$D$10+'СЕТ СН'!$I$5-'СЕТ СН'!$I$24</f>
        <v>3134.7744644600002</v>
      </c>
      <c r="R136" s="36">
        <f>SUMIFS(СВЦЭМ!$D$39:$D$782,СВЦЭМ!$A$39:$A$782,$A136,СВЦЭМ!$B$39:$B$782,R$119)+'СЕТ СН'!$I$14+СВЦЭМ!$D$10+'СЕТ СН'!$I$5-'СЕТ СН'!$I$24</f>
        <v>3128.39766151</v>
      </c>
      <c r="S136" s="36">
        <f>SUMIFS(СВЦЭМ!$D$39:$D$782,СВЦЭМ!$A$39:$A$782,$A136,СВЦЭМ!$B$39:$B$782,S$119)+'СЕТ СН'!$I$14+СВЦЭМ!$D$10+'СЕТ СН'!$I$5-'СЕТ СН'!$I$24</f>
        <v>3095.5930337200002</v>
      </c>
      <c r="T136" s="36">
        <f>SUMIFS(СВЦЭМ!$D$39:$D$782,СВЦЭМ!$A$39:$A$782,$A136,СВЦЭМ!$B$39:$B$782,T$119)+'СЕТ СН'!$I$14+СВЦЭМ!$D$10+'СЕТ СН'!$I$5-'СЕТ СН'!$I$24</f>
        <v>3080.5708689700004</v>
      </c>
      <c r="U136" s="36">
        <f>SUMIFS(СВЦЭМ!$D$39:$D$782,СВЦЭМ!$A$39:$A$782,$A136,СВЦЭМ!$B$39:$B$782,U$119)+'СЕТ СН'!$I$14+СВЦЭМ!$D$10+'СЕТ СН'!$I$5-'СЕТ СН'!$I$24</f>
        <v>3067.5689556900002</v>
      </c>
      <c r="V136" s="36">
        <f>SUMIFS(СВЦЭМ!$D$39:$D$782,СВЦЭМ!$A$39:$A$782,$A136,СВЦЭМ!$B$39:$B$782,V$119)+'СЕТ СН'!$I$14+СВЦЭМ!$D$10+'СЕТ СН'!$I$5-'СЕТ СН'!$I$24</f>
        <v>3077.7793481300005</v>
      </c>
      <c r="W136" s="36">
        <f>SUMIFS(СВЦЭМ!$D$39:$D$782,СВЦЭМ!$A$39:$A$782,$A136,СВЦЭМ!$B$39:$B$782,W$119)+'СЕТ СН'!$I$14+СВЦЭМ!$D$10+'СЕТ СН'!$I$5-'СЕТ СН'!$I$24</f>
        <v>3070.1769512600004</v>
      </c>
      <c r="X136" s="36">
        <f>SUMIFS(СВЦЭМ!$D$39:$D$782,СВЦЭМ!$A$39:$A$782,$A136,СВЦЭМ!$B$39:$B$782,X$119)+'СЕТ СН'!$I$14+СВЦЭМ!$D$10+'СЕТ СН'!$I$5-'СЕТ СН'!$I$24</f>
        <v>3060.2401203700001</v>
      </c>
      <c r="Y136" s="36">
        <f>SUMIFS(СВЦЭМ!$D$39:$D$782,СВЦЭМ!$A$39:$A$782,$A136,СВЦЭМ!$B$39:$B$782,Y$119)+'СЕТ СН'!$I$14+СВЦЭМ!$D$10+'СЕТ СН'!$I$5-'СЕТ СН'!$I$24</f>
        <v>3094.6551359200002</v>
      </c>
    </row>
    <row r="137" spans="1:25" ht="15.75" x14ac:dyDescent="0.2">
      <c r="A137" s="35">
        <f t="shared" si="3"/>
        <v>44457</v>
      </c>
      <c r="B137" s="36">
        <f>SUMIFS(СВЦЭМ!$D$39:$D$782,СВЦЭМ!$A$39:$A$782,$A137,СВЦЭМ!$B$39:$B$782,B$119)+'СЕТ СН'!$I$14+СВЦЭМ!$D$10+'СЕТ СН'!$I$5-'СЕТ СН'!$I$24</f>
        <v>3113.32362354</v>
      </c>
      <c r="C137" s="36">
        <f>SUMIFS(СВЦЭМ!$D$39:$D$782,СВЦЭМ!$A$39:$A$782,$A137,СВЦЭМ!$B$39:$B$782,C$119)+'СЕТ СН'!$I$14+СВЦЭМ!$D$10+'СЕТ СН'!$I$5-'СЕТ СН'!$I$24</f>
        <v>3152.2777669800003</v>
      </c>
      <c r="D137" s="36">
        <f>SUMIFS(СВЦЭМ!$D$39:$D$782,СВЦЭМ!$A$39:$A$782,$A137,СВЦЭМ!$B$39:$B$782,D$119)+'СЕТ СН'!$I$14+СВЦЭМ!$D$10+'СЕТ СН'!$I$5-'СЕТ СН'!$I$24</f>
        <v>3220.4414282400003</v>
      </c>
      <c r="E137" s="36">
        <f>SUMIFS(СВЦЭМ!$D$39:$D$782,СВЦЭМ!$A$39:$A$782,$A137,СВЦЭМ!$B$39:$B$782,E$119)+'СЕТ СН'!$I$14+СВЦЭМ!$D$10+'СЕТ СН'!$I$5-'СЕТ СН'!$I$24</f>
        <v>3243.2625190700001</v>
      </c>
      <c r="F137" s="36">
        <f>SUMIFS(СВЦЭМ!$D$39:$D$782,СВЦЭМ!$A$39:$A$782,$A137,СВЦЭМ!$B$39:$B$782,F$119)+'СЕТ СН'!$I$14+СВЦЭМ!$D$10+'СЕТ СН'!$I$5-'СЕТ СН'!$I$24</f>
        <v>3238.3143693700003</v>
      </c>
      <c r="G137" s="36">
        <f>SUMIFS(СВЦЭМ!$D$39:$D$782,СВЦЭМ!$A$39:$A$782,$A137,СВЦЭМ!$B$39:$B$782,G$119)+'СЕТ СН'!$I$14+СВЦЭМ!$D$10+'СЕТ СН'!$I$5-'СЕТ СН'!$I$24</f>
        <v>3236.1047823600002</v>
      </c>
      <c r="H137" s="36">
        <f>SUMIFS(СВЦЭМ!$D$39:$D$782,СВЦЭМ!$A$39:$A$782,$A137,СВЦЭМ!$B$39:$B$782,H$119)+'СЕТ СН'!$I$14+СВЦЭМ!$D$10+'СЕТ СН'!$I$5-'СЕТ СН'!$I$24</f>
        <v>3216.8884710400002</v>
      </c>
      <c r="I137" s="36">
        <f>SUMIFS(СВЦЭМ!$D$39:$D$782,СВЦЭМ!$A$39:$A$782,$A137,СВЦЭМ!$B$39:$B$782,I$119)+'СЕТ СН'!$I$14+СВЦЭМ!$D$10+'СЕТ СН'!$I$5-'СЕТ СН'!$I$24</f>
        <v>3125.3836566400005</v>
      </c>
      <c r="J137" s="36">
        <f>SUMIFS(СВЦЭМ!$D$39:$D$782,СВЦЭМ!$A$39:$A$782,$A137,СВЦЭМ!$B$39:$B$782,J$119)+'СЕТ СН'!$I$14+СВЦЭМ!$D$10+'СЕТ СН'!$I$5-'СЕТ СН'!$I$24</f>
        <v>3072.53726783</v>
      </c>
      <c r="K137" s="36">
        <f>SUMIFS(СВЦЭМ!$D$39:$D$782,СВЦЭМ!$A$39:$A$782,$A137,СВЦЭМ!$B$39:$B$782,K$119)+'СЕТ СН'!$I$14+СВЦЭМ!$D$10+'СЕТ СН'!$I$5-'СЕТ СН'!$I$24</f>
        <v>3028.7632656100004</v>
      </c>
      <c r="L137" s="36">
        <f>SUMIFS(СВЦЭМ!$D$39:$D$782,СВЦЭМ!$A$39:$A$782,$A137,СВЦЭМ!$B$39:$B$782,L$119)+'СЕТ СН'!$I$14+СВЦЭМ!$D$10+'СЕТ СН'!$I$5-'СЕТ СН'!$I$24</f>
        <v>3028.9274497100005</v>
      </c>
      <c r="M137" s="36">
        <f>SUMIFS(СВЦЭМ!$D$39:$D$782,СВЦЭМ!$A$39:$A$782,$A137,СВЦЭМ!$B$39:$B$782,M$119)+'СЕТ СН'!$I$14+СВЦЭМ!$D$10+'СЕТ СН'!$I$5-'СЕТ СН'!$I$24</f>
        <v>3027.2567397600001</v>
      </c>
      <c r="N137" s="36">
        <f>SUMIFS(СВЦЭМ!$D$39:$D$782,СВЦЭМ!$A$39:$A$782,$A137,СВЦЭМ!$B$39:$B$782,N$119)+'СЕТ СН'!$I$14+СВЦЭМ!$D$10+'СЕТ СН'!$I$5-'СЕТ СН'!$I$24</f>
        <v>3049.4174168</v>
      </c>
      <c r="O137" s="36">
        <f>SUMIFS(СВЦЭМ!$D$39:$D$782,СВЦЭМ!$A$39:$A$782,$A137,СВЦЭМ!$B$39:$B$782,O$119)+'СЕТ СН'!$I$14+СВЦЭМ!$D$10+'СЕТ СН'!$I$5-'СЕТ СН'!$I$24</f>
        <v>3086.2155791000005</v>
      </c>
      <c r="P137" s="36">
        <f>SUMIFS(СВЦЭМ!$D$39:$D$782,СВЦЭМ!$A$39:$A$782,$A137,СВЦЭМ!$B$39:$B$782,P$119)+'СЕТ СН'!$I$14+СВЦЭМ!$D$10+'СЕТ СН'!$I$5-'СЕТ СН'!$I$24</f>
        <v>3105.9103856600004</v>
      </c>
      <c r="Q137" s="36">
        <f>SUMIFS(СВЦЭМ!$D$39:$D$782,СВЦЭМ!$A$39:$A$782,$A137,СВЦЭМ!$B$39:$B$782,Q$119)+'СЕТ СН'!$I$14+СВЦЭМ!$D$10+'СЕТ СН'!$I$5-'СЕТ СН'!$I$24</f>
        <v>3106.6264226500002</v>
      </c>
      <c r="R137" s="36">
        <f>SUMIFS(СВЦЭМ!$D$39:$D$782,СВЦЭМ!$A$39:$A$782,$A137,СВЦЭМ!$B$39:$B$782,R$119)+'СЕТ СН'!$I$14+СВЦЭМ!$D$10+'СЕТ СН'!$I$5-'СЕТ СН'!$I$24</f>
        <v>3100.1637698800005</v>
      </c>
      <c r="S137" s="36">
        <f>SUMIFS(СВЦЭМ!$D$39:$D$782,СВЦЭМ!$A$39:$A$782,$A137,СВЦЭМ!$B$39:$B$782,S$119)+'СЕТ СН'!$I$14+СВЦЭМ!$D$10+'СЕТ СН'!$I$5-'СЕТ СН'!$I$24</f>
        <v>3086.8904622500004</v>
      </c>
      <c r="T137" s="36">
        <f>SUMIFS(СВЦЭМ!$D$39:$D$782,СВЦЭМ!$A$39:$A$782,$A137,СВЦЭМ!$B$39:$B$782,T$119)+'СЕТ СН'!$I$14+СВЦЭМ!$D$10+'СЕТ СН'!$I$5-'СЕТ СН'!$I$24</f>
        <v>3049.6050557600001</v>
      </c>
      <c r="U137" s="36">
        <f>SUMIFS(СВЦЭМ!$D$39:$D$782,СВЦЭМ!$A$39:$A$782,$A137,СВЦЭМ!$B$39:$B$782,U$119)+'СЕТ СН'!$I$14+СВЦЭМ!$D$10+'СЕТ СН'!$I$5-'СЕТ СН'!$I$24</f>
        <v>2997.7547590300001</v>
      </c>
      <c r="V137" s="36">
        <f>SUMIFS(СВЦЭМ!$D$39:$D$782,СВЦЭМ!$A$39:$A$782,$A137,СВЦЭМ!$B$39:$B$782,V$119)+'СЕТ СН'!$I$14+СВЦЭМ!$D$10+'СЕТ СН'!$I$5-'СЕТ СН'!$I$24</f>
        <v>2977.57180371</v>
      </c>
      <c r="W137" s="36">
        <f>SUMIFS(СВЦЭМ!$D$39:$D$782,СВЦЭМ!$A$39:$A$782,$A137,СВЦЭМ!$B$39:$B$782,W$119)+'СЕТ СН'!$I$14+СВЦЭМ!$D$10+'СЕТ СН'!$I$5-'СЕТ СН'!$I$24</f>
        <v>2971.2755496100003</v>
      </c>
      <c r="X137" s="36">
        <f>SUMIFS(СВЦЭМ!$D$39:$D$782,СВЦЭМ!$A$39:$A$782,$A137,СВЦЭМ!$B$39:$B$782,X$119)+'СЕТ СН'!$I$14+СВЦЭМ!$D$10+'СЕТ СН'!$I$5-'СЕТ СН'!$I$24</f>
        <v>3021.3499390800002</v>
      </c>
      <c r="Y137" s="36">
        <f>SUMIFS(СВЦЭМ!$D$39:$D$782,СВЦЭМ!$A$39:$A$782,$A137,СВЦЭМ!$B$39:$B$782,Y$119)+'СЕТ СН'!$I$14+СВЦЭМ!$D$10+'СЕТ СН'!$I$5-'СЕТ СН'!$I$24</f>
        <v>3049.9387931400001</v>
      </c>
    </row>
    <row r="138" spans="1:25" ht="15.75" x14ac:dyDescent="0.2">
      <c r="A138" s="35">
        <f t="shared" si="3"/>
        <v>44458</v>
      </c>
      <c r="B138" s="36">
        <f>SUMIFS(СВЦЭМ!$D$39:$D$782,СВЦЭМ!$A$39:$A$782,$A138,СВЦЭМ!$B$39:$B$782,B$119)+'СЕТ СН'!$I$14+СВЦЭМ!$D$10+'СЕТ СН'!$I$5-'СЕТ СН'!$I$24</f>
        <v>3075.4751317500004</v>
      </c>
      <c r="C138" s="36">
        <f>SUMIFS(СВЦЭМ!$D$39:$D$782,СВЦЭМ!$A$39:$A$782,$A138,СВЦЭМ!$B$39:$B$782,C$119)+'СЕТ СН'!$I$14+СВЦЭМ!$D$10+'СЕТ СН'!$I$5-'СЕТ СН'!$I$24</f>
        <v>3120.9545089600001</v>
      </c>
      <c r="D138" s="36">
        <f>SUMIFS(СВЦЭМ!$D$39:$D$782,СВЦЭМ!$A$39:$A$782,$A138,СВЦЭМ!$B$39:$B$782,D$119)+'СЕТ СН'!$I$14+СВЦЭМ!$D$10+'СЕТ СН'!$I$5-'СЕТ СН'!$I$24</f>
        <v>3178.90152175</v>
      </c>
      <c r="E138" s="36">
        <f>SUMIFS(СВЦЭМ!$D$39:$D$782,СВЦЭМ!$A$39:$A$782,$A138,СВЦЭМ!$B$39:$B$782,E$119)+'СЕТ СН'!$I$14+СВЦЭМ!$D$10+'СЕТ СН'!$I$5-'СЕТ СН'!$I$24</f>
        <v>3203.8123952700003</v>
      </c>
      <c r="F138" s="36">
        <f>SUMIFS(СВЦЭМ!$D$39:$D$782,СВЦЭМ!$A$39:$A$782,$A138,СВЦЭМ!$B$39:$B$782,F$119)+'СЕТ СН'!$I$14+СВЦЭМ!$D$10+'СЕТ СН'!$I$5-'СЕТ СН'!$I$24</f>
        <v>3205.95070338</v>
      </c>
      <c r="G138" s="36">
        <f>SUMIFS(СВЦЭМ!$D$39:$D$782,СВЦЭМ!$A$39:$A$782,$A138,СВЦЭМ!$B$39:$B$782,G$119)+'СЕТ СН'!$I$14+СВЦЭМ!$D$10+'СЕТ СН'!$I$5-'СЕТ СН'!$I$24</f>
        <v>3197.7400411200001</v>
      </c>
      <c r="H138" s="36">
        <f>SUMIFS(СВЦЭМ!$D$39:$D$782,СВЦЭМ!$A$39:$A$782,$A138,СВЦЭМ!$B$39:$B$782,H$119)+'СЕТ СН'!$I$14+СВЦЭМ!$D$10+'СЕТ СН'!$I$5-'СЕТ СН'!$I$24</f>
        <v>3163.4037118000001</v>
      </c>
      <c r="I138" s="36">
        <f>SUMIFS(СВЦЭМ!$D$39:$D$782,СВЦЭМ!$A$39:$A$782,$A138,СВЦЭМ!$B$39:$B$782,I$119)+'СЕТ СН'!$I$14+СВЦЭМ!$D$10+'СЕТ СН'!$I$5-'СЕТ СН'!$I$24</f>
        <v>3103.8835412800004</v>
      </c>
      <c r="J138" s="36">
        <f>SUMIFS(СВЦЭМ!$D$39:$D$782,СВЦЭМ!$A$39:$A$782,$A138,СВЦЭМ!$B$39:$B$782,J$119)+'СЕТ СН'!$I$14+СВЦЭМ!$D$10+'СЕТ СН'!$I$5-'СЕТ СН'!$I$24</f>
        <v>3074.96381974</v>
      </c>
      <c r="K138" s="36">
        <f>SUMIFS(СВЦЭМ!$D$39:$D$782,СВЦЭМ!$A$39:$A$782,$A138,СВЦЭМ!$B$39:$B$782,K$119)+'СЕТ СН'!$I$14+СВЦЭМ!$D$10+'СЕТ СН'!$I$5-'СЕТ СН'!$I$24</f>
        <v>2989.0205659000003</v>
      </c>
      <c r="L138" s="36">
        <f>SUMIFS(СВЦЭМ!$D$39:$D$782,СВЦЭМ!$A$39:$A$782,$A138,СВЦЭМ!$B$39:$B$782,L$119)+'СЕТ СН'!$I$14+СВЦЭМ!$D$10+'СЕТ СН'!$I$5-'СЕТ СН'!$I$24</f>
        <v>2986.4052280300002</v>
      </c>
      <c r="M138" s="36">
        <f>SUMIFS(СВЦЭМ!$D$39:$D$782,СВЦЭМ!$A$39:$A$782,$A138,СВЦЭМ!$B$39:$B$782,M$119)+'СЕТ СН'!$I$14+СВЦЭМ!$D$10+'СЕТ СН'!$I$5-'СЕТ СН'!$I$24</f>
        <v>2989.6960050000002</v>
      </c>
      <c r="N138" s="36">
        <f>SUMIFS(СВЦЭМ!$D$39:$D$782,СВЦЭМ!$A$39:$A$782,$A138,СВЦЭМ!$B$39:$B$782,N$119)+'СЕТ СН'!$I$14+СВЦЭМ!$D$10+'СЕТ СН'!$I$5-'СЕТ СН'!$I$24</f>
        <v>2995.6351126</v>
      </c>
      <c r="O138" s="36">
        <f>SUMIFS(СВЦЭМ!$D$39:$D$782,СВЦЭМ!$A$39:$A$782,$A138,СВЦЭМ!$B$39:$B$782,O$119)+'СЕТ СН'!$I$14+СВЦЭМ!$D$10+'СЕТ СН'!$I$5-'СЕТ СН'!$I$24</f>
        <v>3025.0483937200001</v>
      </c>
      <c r="P138" s="36">
        <f>SUMIFS(СВЦЭМ!$D$39:$D$782,СВЦЭМ!$A$39:$A$782,$A138,СВЦЭМ!$B$39:$B$782,P$119)+'СЕТ СН'!$I$14+СВЦЭМ!$D$10+'СЕТ СН'!$I$5-'СЕТ СН'!$I$24</f>
        <v>3069.81796029</v>
      </c>
      <c r="Q138" s="36">
        <f>SUMIFS(СВЦЭМ!$D$39:$D$782,СВЦЭМ!$A$39:$A$782,$A138,СВЦЭМ!$B$39:$B$782,Q$119)+'СЕТ СН'!$I$14+СВЦЭМ!$D$10+'СЕТ СН'!$I$5-'СЕТ СН'!$I$24</f>
        <v>3075.24961016</v>
      </c>
      <c r="R138" s="36">
        <f>SUMIFS(СВЦЭМ!$D$39:$D$782,СВЦЭМ!$A$39:$A$782,$A138,СВЦЭМ!$B$39:$B$782,R$119)+'СЕТ СН'!$I$14+СВЦЭМ!$D$10+'СЕТ СН'!$I$5-'СЕТ СН'!$I$24</f>
        <v>3064.79286108</v>
      </c>
      <c r="S138" s="36">
        <f>SUMIFS(СВЦЭМ!$D$39:$D$782,СВЦЭМ!$A$39:$A$782,$A138,СВЦЭМ!$B$39:$B$782,S$119)+'СЕТ СН'!$I$14+СВЦЭМ!$D$10+'СЕТ СН'!$I$5-'СЕТ СН'!$I$24</f>
        <v>3059.7061082200003</v>
      </c>
      <c r="T138" s="36">
        <f>SUMIFS(СВЦЭМ!$D$39:$D$782,СВЦЭМ!$A$39:$A$782,$A138,СВЦЭМ!$B$39:$B$782,T$119)+'СЕТ СН'!$I$14+СВЦЭМ!$D$10+'СЕТ СН'!$I$5-'СЕТ СН'!$I$24</f>
        <v>3096.4909558700001</v>
      </c>
      <c r="U138" s="36">
        <f>SUMIFS(СВЦЭМ!$D$39:$D$782,СВЦЭМ!$A$39:$A$782,$A138,СВЦЭМ!$B$39:$B$782,U$119)+'СЕТ СН'!$I$14+СВЦЭМ!$D$10+'СЕТ СН'!$I$5-'СЕТ СН'!$I$24</f>
        <v>3039.8884106200003</v>
      </c>
      <c r="V138" s="36">
        <f>SUMIFS(СВЦЭМ!$D$39:$D$782,СВЦЭМ!$A$39:$A$782,$A138,СВЦЭМ!$B$39:$B$782,V$119)+'СЕТ СН'!$I$14+СВЦЭМ!$D$10+'СЕТ СН'!$I$5-'СЕТ СН'!$I$24</f>
        <v>3029.2685358000003</v>
      </c>
      <c r="W138" s="36">
        <f>SUMIFS(СВЦЭМ!$D$39:$D$782,СВЦЭМ!$A$39:$A$782,$A138,СВЦЭМ!$B$39:$B$782,W$119)+'СЕТ СН'!$I$14+СВЦЭМ!$D$10+'СЕТ СН'!$I$5-'СЕТ СН'!$I$24</f>
        <v>3030.7704988200003</v>
      </c>
      <c r="X138" s="36">
        <f>SUMIFS(СВЦЭМ!$D$39:$D$782,СВЦЭМ!$A$39:$A$782,$A138,СВЦЭМ!$B$39:$B$782,X$119)+'СЕТ СН'!$I$14+СВЦЭМ!$D$10+'СЕТ СН'!$I$5-'СЕТ СН'!$I$24</f>
        <v>3051.4404969000002</v>
      </c>
      <c r="Y138" s="36">
        <f>SUMIFS(СВЦЭМ!$D$39:$D$782,СВЦЭМ!$A$39:$A$782,$A138,СВЦЭМ!$B$39:$B$782,Y$119)+'СЕТ СН'!$I$14+СВЦЭМ!$D$10+'СЕТ СН'!$I$5-'СЕТ СН'!$I$24</f>
        <v>3087.1946361300002</v>
      </c>
    </row>
    <row r="139" spans="1:25" ht="15.75" x14ac:dyDescent="0.2">
      <c r="A139" s="35">
        <f t="shared" si="3"/>
        <v>44459</v>
      </c>
      <c r="B139" s="36">
        <f>SUMIFS(СВЦЭМ!$D$39:$D$782,СВЦЭМ!$A$39:$A$782,$A139,СВЦЭМ!$B$39:$B$782,B$119)+'СЕТ СН'!$I$14+СВЦЭМ!$D$10+'СЕТ СН'!$I$5-'СЕТ СН'!$I$24</f>
        <v>3048.24261776</v>
      </c>
      <c r="C139" s="36">
        <f>SUMIFS(СВЦЭМ!$D$39:$D$782,СВЦЭМ!$A$39:$A$782,$A139,СВЦЭМ!$B$39:$B$782,C$119)+'СЕТ СН'!$I$14+СВЦЭМ!$D$10+'СЕТ СН'!$I$5-'СЕТ СН'!$I$24</f>
        <v>3130.7907918200003</v>
      </c>
      <c r="D139" s="36">
        <f>SUMIFS(СВЦЭМ!$D$39:$D$782,СВЦЭМ!$A$39:$A$782,$A139,СВЦЭМ!$B$39:$B$782,D$119)+'СЕТ СН'!$I$14+СВЦЭМ!$D$10+'СЕТ СН'!$I$5-'СЕТ СН'!$I$24</f>
        <v>3179.2608279900001</v>
      </c>
      <c r="E139" s="36">
        <f>SUMIFS(СВЦЭМ!$D$39:$D$782,СВЦЭМ!$A$39:$A$782,$A139,СВЦЭМ!$B$39:$B$782,E$119)+'СЕТ СН'!$I$14+СВЦЭМ!$D$10+'СЕТ СН'!$I$5-'СЕТ СН'!$I$24</f>
        <v>3197.6239490300004</v>
      </c>
      <c r="F139" s="36">
        <f>SUMIFS(СВЦЭМ!$D$39:$D$782,СВЦЭМ!$A$39:$A$782,$A139,СВЦЭМ!$B$39:$B$782,F$119)+'СЕТ СН'!$I$14+СВЦЭМ!$D$10+'СЕТ СН'!$I$5-'СЕТ СН'!$I$24</f>
        <v>3207.2950047900003</v>
      </c>
      <c r="G139" s="36">
        <f>SUMIFS(СВЦЭМ!$D$39:$D$782,СВЦЭМ!$A$39:$A$782,$A139,СВЦЭМ!$B$39:$B$782,G$119)+'СЕТ СН'!$I$14+СВЦЭМ!$D$10+'СЕТ СН'!$I$5-'СЕТ СН'!$I$24</f>
        <v>3191.80461388</v>
      </c>
      <c r="H139" s="36">
        <f>SUMIFS(СВЦЭМ!$D$39:$D$782,СВЦЭМ!$A$39:$A$782,$A139,СВЦЭМ!$B$39:$B$782,H$119)+'СЕТ СН'!$I$14+СВЦЭМ!$D$10+'СЕТ СН'!$I$5-'СЕТ СН'!$I$24</f>
        <v>3143.2854777900002</v>
      </c>
      <c r="I139" s="36">
        <f>SUMIFS(СВЦЭМ!$D$39:$D$782,СВЦЭМ!$A$39:$A$782,$A139,СВЦЭМ!$B$39:$B$782,I$119)+'СЕТ СН'!$I$14+СВЦЭМ!$D$10+'СЕТ СН'!$I$5-'СЕТ СН'!$I$24</f>
        <v>3099.4633257900005</v>
      </c>
      <c r="J139" s="36">
        <f>SUMIFS(СВЦЭМ!$D$39:$D$782,СВЦЭМ!$A$39:$A$782,$A139,СВЦЭМ!$B$39:$B$782,J$119)+'СЕТ СН'!$I$14+СВЦЭМ!$D$10+'СЕТ СН'!$I$5-'СЕТ СН'!$I$24</f>
        <v>3095.5700078899999</v>
      </c>
      <c r="K139" s="36">
        <f>SUMIFS(СВЦЭМ!$D$39:$D$782,СВЦЭМ!$A$39:$A$782,$A139,СВЦЭМ!$B$39:$B$782,K$119)+'СЕТ СН'!$I$14+СВЦЭМ!$D$10+'СЕТ СН'!$I$5-'СЕТ СН'!$I$24</f>
        <v>3091.8810725100002</v>
      </c>
      <c r="L139" s="36">
        <f>SUMIFS(СВЦЭМ!$D$39:$D$782,СВЦЭМ!$A$39:$A$782,$A139,СВЦЭМ!$B$39:$B$782,L$119)+'СЕТ СН'!$I$14+СВЦЭМ!$D$10+'СЕТ СН'!$I$5-'СЕТ СН'!$I$24</f>
        <v>3072.6432332800005</v>
      </c>
      <c r="M139" s="36">
        <f>SUMIFS(СВЦЭМ!$D$39:$D$782,СВЦЭМ!$A$39:$A$782,$A139,СВЦЭМ!$B$39:$B$782,M$119)+'СЕТ СН'!$I$14+СВЦЭМ!$D$10+'СЕТ СН'!$I$5-'СЕТ СН'!$I$24</f>
        <v>3070.5992961700003</v>
      </c>
      <c r="N139" s="36">
        <f>SUMIFS(СВЦЭМ!$D$39:$D$782,СВЦЭМ!$A$39:$A$782,$A139,СВЦЭМ!$B$39:$B$782,N$119)+'СЕТ СН'!$I$14+СВЦЭМ!$D$10+'СЕТ СН'!$I$5-'СЕТ СН'!$I$24</f>
        <v>3086.8318487700003</v>
      </c>
      <c r="O139" s="36">
        <f>SUMIFS(СВЦЭМ!$D$39:$D$782,СВЦЭМ!$A$39:$A$782,$A139,СВЦЭМ!$B$39:$B$782,O$119)+'СЕТ СН'!$I$14+СВЦЭМ!$D$10+'СЕТ СН'!$I$5-'СЕТ СН'!$I$24</f>
        <v>3113.7863351000001</v>
      </c>
      <c r="P139" s="36">
        <f>SUMIFS(СВЦЭМ!$D$39:$D$782,СВЦЭМ!$A$39:$A$782,$A139,СВЦЭМ!$B$39:$B$782,P$119)+'СЕТ СН'!$I$14+СВЦЭМ!$D$10+'СЕТ СН'!$I$5-'СЕТ СН'!$I$24</f>
        <v>3144.2031267000002</v>
      </c>
      <c r="Q139" s="36">
        <f>SUMIFS(СВЦЭМ!$D$39:$D$782,СВЦЭМ!$A$39:$A$782,$A139,СВЦЭМ!$B$39:$B$782,Q$119)+'СЕТ СН'!$I$14+СВЦЭМ!$D$10+'СЕТ СН'!$I$5-'СЕТ СН'!$I$24</f>
        <v>3147.21629407</v>
      </c>
      <c r="R139" s="36">
        <f>SUMIFS(СВЦЭМ!$D$39:$D$782,СВЦЭМ!$A$39:$A$782,$A139,СВЦЭМ!$B$39:$B$782,R$119)+'СЕТ СН'!$I$14+СВЦЭМ!$D$10+'СЕТ СН'!$I$5-'СЕТ СН'!$I$24</f>
        <v>3129.6334516700003</v>
      </c>
      <c r="S139" s="36">
        <f>SUMIFS(СВЦЭМ!$D$39:$D$782,СВЦЭМ!$A$39:$A$782,$A139,СВЦЭМ!$B$39:$B$782,S$119)+'СЕТ СН'!$I$14+СВЦЭМ!$D$10+'СЕТ СН'!$I$5-'СЕТ СН'!$I$24</f>
        <v>3117.4395455000003</v>
      </c>
      <c r="T139" s="36">
        <f>SUMIFS(СВЦЭМ!$D$39:$D$782,СВЦЭМ!$A$39:$A$782,$A139,СВЦЭМ!$B$39:$B$782,T$119)+'СЕТ СН'!$I$14+СВЦЭМ!$D$10+'СЕТ СН'!$I$5-'СЕТ СН'!$I$24</f>
        <v>3104.32866792</v>
      </c>
      <c r="U139" s="36">
        <f>SUMIFS(СВЦЭМ!$D$39:$D$782,СВЦЭМ!$A$39:$A$782,$A139,СВЦЭМ!$B$39:$B$782,U$119)+'СЕТ СН'!$I$14+СВЦЭМ!$D$10+'СЕТ СН'!$I$5-'СЕТ СН'!$I$24</f>
        <v>3123.8886848500001</v>
      </c>
      <c r="V139" s="36">
        <f>SUMIFS(СВЦЭМ!$D$39:$D$782,СВЦЭМ!$A$39:$A$782,$A139,СВЦЭМ!$B$39:$B$782,V$119)+'СЕТ СН'!$I$14+СВЦЭМ!$D$10+'СЕТ СН'!$I$5-'СЕТ СН'!$I$24</f>
        <v>3082.9599705200003</v>
      </c>
      <c r="W139" s="36">
        <f>SUMIFS(СВЦЭМ!$D$39:$D$782,СВЦЭМ!$A$39:$A$782,$A139,СВЦЭМ!$B$39:$B$782,W$119)+'СЕТ СН'!$I$14+СВЦЭМ!$D$10+'СЕТ СН'!$I$5-'СЕТ СН'!$I$24</f>
        <v>3072.2035651700003</v>
      </c>
      <c r="X139" s="36">
        <f>SUMIFS(СВЦЭМ!$D$39:$D$782,СВЦЭМ!$A$39:$A$782,$A139,СВЦЭМ!$B$39:$B$782,X$119)+'СЕТ СН'!$I$14+СВЦЭМ!$D$10+'СЕТ СН'!$I$5-'СЕТ СН'!$I$24</f>
        <v>3100.8407738400001</v>
      </c>
      <c r="Y139" s="36">
        <f>SUMIFS(СВЦЭМ!$D$39:$D$782,СВЦЭМ!$A$39:$A$782,$A139,СВЦЭМ!$B$39:$B$782,Y$119)+'СЕТ СН'!$I$14+СВЦЭМ!$D$10+'СЕТ СН'!$I$5-'СЕТ СН'!$I$24</f>
        <v>3076.3186190400002</v>
      </c>
    </row>
    <row r="140" spans="1:25" ht="15.75" x14ac:dyDescent="0.2">
      <c r="A140" s="35">
        <f t="shared" si="3"/>
        <v>44460</v>
      </c>
      <c r="B140" s="36">
        <f>SUMIFS(СВЦЭМ!$D$39:$D$782,СВЦЭМ!$A$39:$A$782,$A140,СВЦЭМ!$B$39:$B$782,B$119)+'СЕТ СН'!$I$14+СВЦЭМ!$D$10+'СЕТ СН'!$I$5-'СЕТ СН'!$I$24</f>
        <v>3143.3380479300004</v>
      </c>
      <c r="C140" s="36">
        <f>SUMIFS(СВЦЭМ!$D$39:$D$782,СВЦЭМ!$A$39:$A$782,$A140,СВЦЭМ!$B$39:$B$782,C$119)+'СЕТ СН'!$I$14+СВЦЭМ!$D$10+'СЕТ СН'!$I$5-'СЕТ СН'!$I$24</f>
        <v>3213.1475948400002</v>
      </c>
      <c r="D140" s="36">
        <f>SUMIFS(СВЦЭМ!$D$39:$D$782,СВЦЭМ!$A$39:$A$782,$A140,СВЦЭМ!$B$39:$B$782,D$119)+'СЕТ СН'!$I$14+СВЦЭМ!$D$10+'СЕТ СН'!$I$5-'СЕТ СН'!$I$24</f>
        <v>3240.2782156100002</v>
      </c>
      <c r="E140" s="36">
        <f>SUMIFS(СВЦЭМ!$D$39:$D$782,СВЦЭМ!$A$39:$A$782,$A140,СВЦЭМ!$B$39:$B$782,E$119)+'СЕТ СН'!$I$14+СВЦЭМ!$D$10+'СЕТ СН'!$I$5-'СЕТ СН'!$I$24</f>
        <v>3254.7574899000001</v>
      </c>
      <c r="F140" s="36">
        <f>SUMIFS(СВЦЭМ!$D$39:$D$782,СВЦЭМ!$A$39:$A$782,$A140,СВЦЭМ!$B$39:$B$782,F$119)+'СЕТ СН'!$I$14+СВЦЭМ!$D$10+'СЕТ СН'!$I$5-'СЕТ СН'!$I$24</f>
        <v>3253.24021309</v>
      </c>
      <c r="G140" s="36">
        <f>SUMIFS(СВЦЭМ!$D$39:$D$782,СВЦЭМ!$A$39:$A$782,$A140,СВЦЭМ!$B$39:$B$782,G$119)+'СЕТ СН'!$I$14+СВЦЭМ!$D$10+'СЕТ СН'!$I$5-'СЕТ СН'!$I$24</f>
        <v>3226.7375436800003</v>
      </c>
      <c r="H140" s="36">
        <f>SUMIFS(СВЦЭМ!$D$39:$D$782,СВЦЭМ!$A$39:$A$782,$A140,СВЦЭМ!$B$39:$B$782,H$119)+'СЕТ СН'!$I$14+СВЦЭМ!$D$10+'СЕТ СН'!$I$5-'СЕТ СН'!$I$24</f>
        <v>3171.5684397000005</v>
      </c>
      <c r="I140" s="36">
        <f>SUMIFS(СВЦЭМ!$D$39:$D$782,СВЦЭМ!$A$39:$A$782,$A140,СВЦЭМ!$B$39:$B$782,I$119)+'СЕТ СН'!$I$14+СВЦЭМ!$D$10+'СЕТ СН'!$I$5-'СЕТ СН'!$I$24</f>
        <v>3128.5572212800002</v>
      </c>
      <c r="J140" s="36">
        <f>SUMIFS(СВЦЭМ!$D$39:$D$782,СВЦЭМ!$A$39:$A$782,$A140,СВЦЭМ!$B$39:$B$782,J$119)+'СЕТ СН'!$I$14+СВЦЭМ!$D$10+'СЕТ СН'!$I$5-'СЕТ СН'!$I$24</f>
        <v>3112.6715144300001</v>
      </c>
      <c r="K140" s="36">
        <f>SUMIFS(СВЦЭМ!$D$39:$D$782,СВЦЭМ!$A$39:$A$782,$A140,СВЦЭМ!$B$39:$B$782,K$119)+'СЕТ СН'!$I$14+СВЦЭМ!$D$10+'СЕТ СН'!$I$5-'СЕТ СН'!$I$24</f>
        <v>3093.5117880900002</v>
      </c>
      <c r="L140" s="36">
        <f>SUMIFS(СВЦЭМ!$D$39:$D$782,СВЦЭМ!$A$39:$A$782,$A140,СВЦЭМ!$B$39:$B$782,L$119)+'СЕТ СН'!$I$14+СВЦЭМ!$D$10+'СЕТ СН'!$I$5-'СЕТ СН'!$I$24</f>
        <v>3074.0808263500003</v>
      </c>
      <c r="M140" s="36">
        <f>SUMIFS(СВЦЭМ!$D$39:$D$782,СВЦЭМ!$A$39:$A$782,$A140,СВЦЭМ!$B$39:$B$782,M$119)+'СЕТ СН'!$I$14+СВЦЭМ!$D$10+'СЕТ СН'!$I$5-'СЕТ СН'!$I$24</f>
        <v>3077.3822983300001</v>
      </c>
      <c r="N140" s="36">
        <f>SUMIFS(СВЦЭМ!$D$39:$D$782,СВЦЭМ!$A$39:$A$782,$A140,СВЦЭМ!$B$39:$B$782,N$119)+'СЕТ СН'!$I$14+СВЦЭМ!$D$10+'СЕТ СН'!$I$5-'СЕТ СН'!$I$24</f>
        <v>3090.88997638</v>
      </c>
      <c r="O140" s="36">
        <f>SUMIFS(СВЦЭМ!$D$39:$D$782,СВЦЭМ!$A$39:$A$782,$A140,СВЦЭМ!$B$39:$B$782,O$119)+'СЕТ СН'!$I$14+СВЦЭМ!$D$10+'СЕТ СН'!$I$5-'СЕТ СН'!$I$24</f>
        <v>3100.8099358600002</v>
      </c>
      <c r="P140" s="36">
        <f>SUMIFS(СВЦЭМ!$D$39:$D$782,СВЦЭМ!$A$39:$A$782,$A140,СВЦЭМ!$B$39:$B$782,P$119)+'СЕТ СН'!$I$14+СВЦЭМ!$D$10+'СЕТ СН'!$I$5-'СЕТ СН'!$I$24</f>
        <v>3132.9377511900002</v>
      </c>
      <c r="Q140" s="36">
        <f>SUMIFS(СВЦЭМ!$D$39:$D$782,СВЦЭМ!$A$39:$A$782,$A140,СВЦЭМ!$B$39:$B$782,Q$119)+'СЕТ СН'!$I$14+СВЦЭМ!$D$10+'СЕТ СН'!$I$5-'СЕТ СН'!$I$24</f>
        <v>3148.4230197400002</v>
      </c>
      <c r="R140" s="36">
        <f>SUMIFS(СВЦЭМ!$D$39:$D$782,СВЦЭМ!$A$39:$A$782,$A140,СВЦЭМ!$B$39:$B$782,R$119)+'СЕТ СН'!$I$14+СВЦЭМ!$D$10+'СЕТ СН'!$I$5-'СЕТ СН'!$I$24</f>
        <v>3137.9478949100003</v>
      </c>
      <c r="S140" s="36">
        <f>SUMIFS(СВЦЭМ!$D$39:$D$782,СВЦЭМ!$A$39:$A$782,$A140,СВЦЭМ!$B$39:$B$782,S$119)+'СЕТ СН'!$I$14+СВЦЭМ!$D$10+'СЕТ СН'!$I$5-'СЕТ СН'!$I$24</f>
        <v>3117.5601128600001</v>
      </c>
      <c r="T140" s="36">
        <f>SUMIFS(СВЦЭМ!$D$39:$D$782,СВЦЭМ!$A$39:$A$782,$A140,СВЦЭМ!$B$39:$B$782,T$119)+'СЕТ СН'!$I$14+СВЦЭМ!$D$10+'СЕТ СН'!$I$5-'СЕТ СН'!$I$24</f>
        <v>3097.5175438000001</v>
      </c>
      <c r="U140" s="36">
        <f>SUMIFS(СВЦЭМ!$D$39:$D$782,СВЦЭМ!$A$39:$A$782,$A140,СВЦЭМ!$B$39:$B$782,U$119)+'СЕТ СН'!$I$14+СВЦЭМ!$D$10+'СЕТ СН'!$I$5-'СЕТ СН'!$I$24</f>
        <v>3094.7570293700001</v>
      </c>
      <c r="V140" s="36">
        <f>SUMIFS(СВЦЭМ!$D$39:$D$782,СВЦЭМ!$A$39:$A$782,$A140,СВЦЭМ!$B$39:$B$782,V$119)+'СЕТ СН'!$I$14+СВЦЭМ!$D$10+'СЕТ СН'!$I$5-'СЕТ СН'!$I$24</f>
        <v>3092.4784886300004</v>
      </c>
      <c r="W140" s="36">
        <f>SUMIFS(СВЦЭМ!$D$39:$D$782,СВЦЭМ!$A$39:$A$782,$A140,СВЦЭМ!$B$39:$B$782,W$119)+'СЕТ СН'!$I$14+СВЦЭМ!$D$10+'СЕТ СН'!$I$5-'СЕТ СН'!$I$24</f>
        <v>3086.2702644999999</v>
      </c>
      <c r="X140" s="36">
        <f>SUMIFS(СВЦЭМ!$D$39:$D$782,СВЦЭМ!$A$39:$A$782,$A140,СВЦЭМ!$B$39:$B$782,X$119)+'СЕТ СН'!$I$14+СВЦЭМ!$D$10+'СЕТ СН'!$I$5-'СЕТ СН'!$I$24</f>
        <v>3061.6741410300001</v>
      </c>
      <c r="Y140" s="36">
        <f>SUMIFS(СВЦЭМ!$D$39:$D$782,СВЦЭМ!$A$39:$A$782,$A140,СВЦЭМ!$B$39:$B$782,Y$119)+'СЕТ СН'!$I$14+СВЦЭМ!$D$10+'СЕТ СН'!$I$5-'СЕТ СН'!$I$24</f>
        <v>3059.20383064</v>
      </c>
    </row>
    <row r="141" spans="1:25" ht="15.75" x14ac:dyDescent="0.2">
      <c r="A141" s="35">
        <f t="shared" si="3"/>
        <v>44461</v>
      </c>
      <c r="B141" s="36">
        <f>SUMIFS(СВЦЭМ!$D$39:$D$782,СВЦЭМ!$A$39:$A$782,$A141,СВЦЭМ!$B$39:$B$782,B$119)+'СЕТ СН'!$I$14+СВЦЭМ!$D$10+'СЕТ СН'!$I$5-'СЕТ СН'!$I$24</f>
        <v>3136.12947962</v>
      </c>
      <c r="C141" s="36">
        <f>SUMIFS(СВЦЭМ!$D$39:$D$782,СВЦЭМ!$A$39:$A$782,$A141,СВЦЭМ!$B$39:$B$782,C$119)+'СЕТ СН'!$I$14+СВЦЭМ!$D$10+'СЕТ СН'!$I$5-'СЕТ СН'!$I$24</f>
        <v>3193.8993093900003</v>
      </c>
      <c r="D141" s="36">
        <f>SUMIFS(СВЦЭМ!$D$39:$D$782,СВЦЭМ!$A$39:$A$782,$A141,СВЦЭМ!$B$39:$B$782,D$119)+'СЕТ СН'!$I$14+СВЦЭМ!$D$10+'СЕТ СН'!$I$5-'СЕТ СН'!$I$24</f>
        <v>3229.9732030700002</v>
      </c>
      <c r="E141" s="36">
        <f>SUMIFS(СВЦЭМ!$D$39:$D$782,СВЦЭМ!$A$39:$A$782,$A141,СВЦЭМ!$B$39:$B$782,E$119)+'СЕТ СН'!$I$14+СВЦЭМ!$D$10+'СЕТ СН'!$I$5-'СЕТ СН'!$I$24</f>
        <v>3237.03334292</v>
      </c>
      <c r="F141" s="36">
        <f>SUMIFS(СВЦЭМ!$D$39:$D$782,СВЦЭМ!$A$39:$A$782,$A141,СВЦЭМ!$B$39:$B$782,F$119)+'СЕТ СН'!$I$14+СВЦЭМ!$D$10+'СЕТ СН'!$I$5-'СЕТ СН'!$I$24</f>
        <v>3239.9259916200003</v>
      </c>
      <c r="G141" s="36">
        <f>SUMIFS(СВЦЭМ!$D$39:$D$782,СВЦЭМ!$A$39:$A$782,$A141,СВЦЭМ!$B$39:$B$782,G$119)+'СЕТ СН'!$I$14+СВЦЭМ!$D$10+'СЕТ СН'!$I$5-'СЕТ СН'!$I$24</f>
        <v>3223.0981671700001</v>
      </c>
      <c r="H141" s="36">
        <f>SUMIFS(СВЦЭМ!$D$39:$D$782,СВЦЭМ!$A$39:$A$782,$A141,СВЦЭМ!$B$39:$B$782,H$119)+'СЕТ СН'!$I$14+СВЦЭМ!$D$10+'СЕТ СН'!$I$5-'СЕТ СН'!$I$24</f>
        <v>3172.0783202500002</v>
      </c>
      <c r="I141" s="36">
        <f>SUMIFS(СВЦЭМ!$D$39:$D$782,СВЦЭМ!$A$39:$A$782,$A141,СВЦЭМ!$B$39:$B$782,I$119)+'СЕТ СН'!$I$14+СВЦЭМ!$D$10+'СЕТ СН'!$I$5-'СЕТ СН'!$I$24</f>
        <v>3110.08182433</v>
      </c>
      <c r="J141" s="36">
        <f>SUMIFS(СВЦЭМ!$D$39:$D$782,СВЦЭМ!$A$39:$A$782,$A141,СВЦЭМ!$B$39:$B$782,J$119)+'СЕТ СН'!$I$14+СВЦЭМ!$D$10+'СЕТ СН'!$I$5-'СЕТ СН'!$I$24</f>
        <v>3097.0608729700002</v>
      </c>
      <c r="K141" s="36">
        <f>SUMIFS(СВЦЭМ!$D$39:$D$782,СВЦЭМ!$A$39:$A$782,$A141,СВЦЭМ!$B$39:$B$782,K$119)+'СЕТ СН'!$I$14+СВЦЭМ!$D$10+'СЕТ СН'!$I$5-'СЕТ СН'!$I$24</f>
        <v>3091.9924321100002</v>
      </c>
      <c r="L141" s="36">
        <f>SUMIFS(СВЦЭМ!$D$39:$D$782,СВЦЭМ!$A$39:$A$782,$A141,СВЦЭМ!$B$39:$B$782,L$119)+'СЕТ СН'!$I$14+СВЦЭМ!$D$10+'СЕТ СН'!$I$5-'СЕТ СН'!$I$24</f>
        <v>3078.8046989800005</v>
      </c>
      <c r="M141" s="36">
        <f>SUMIFS(СВЦЭМ!$D$39:$D$782,СВЦЭМ!$A$39:$A$782,$A141,СВЦЭМ!$B$39:$B$782,M$119)+'СЕТ СН'!$I$14+СВЦЭМ!$D$10+'СЕТ СН'!$I$5-'СЕТ СН'!$I$24</f>
        <v>3068.4871441499999</v>
      </c>
      <c r="N141" s="36">
        <f>SUMIFS(СВЦЭМ!$D$39:$D$782,СВЦЭМ!$A$39:$A$782,$A141,СВЦЭМ!$B$39:$B$782,N$119)+'СЕТ СН'!$I$14+СВЦЭМ!$D$10+'СЕТ СН'!$I$5-'СЕТ СН'!$I$24</f>
        <v>3082.0360031100004</v>
      </c>
      <c r="O141" s="36">
        <f>SUMIFS(СВЦЭМ!$D$39:$D$782,СВЦЭМ!$A$39:$A$782,$A141,СВЦЭМ!$B$39:$B$782,O$119)+'СЕТ СН'!$I$14+СВЦЭМ!$D$10+'СЕТ СН'!$I$5-'СЕТ СН'!$I$24</f>
        <v>3103.9817214900004</v>
      </c>
      <c r="P141" s="36">
        <f>SUMIFS(СВЦЭМ!$D$39:$D$782,СВЦЭМ!$A$39:$A$782,$A141,СВЦЭМ!$B$39:$B$782,P$119)+'СЕТ СН'!$I$14+СВЦЭМ!$D$10+'СЕТ СН'!$I$5-'СЕТ СН'!$I$24</f>
        <v>3135.9570121100001</v>
      </c>
      <c r="Q141" s="36">
        <f>SUMIFS(СВЦЭМ!$D$39:$D$782,СВЦЭМ!$A$39:$A$782,$A141,СВЦЭМ!$B$39:$B$782,Q$119)+'СЕТ СН'!$I$14+СВЦЭМ!$D$10+'СЕТ СН'!$I$5-'СЕТ СН'!$I$24</f>
        <v>3142.0335649799999</v>
      </c>
      <c r="R141" s="36">
        <f>SUMIFS(СВЦЭМ!$D$39:$D$782,СВЦЭМ!$A$39:$A$782,$A141,СВЦЭМ!$B$39:$B$782,R$119)+'СЕТ СН'!$I$14+СВЦЭМ!$D$10+'СЕТ СН'!$I$5-'СЕТ СН'!$I$24</f>
        <v>3134.4010197100001</v>
      </c>
      <c r="S141" s="36">
        <f>SUMIFS(СВЦЭМ!$D$39:$D$782,СВЦЭМ!$A$39:$A$782,$A141,СВЦЭМ!$B$39:$B$782,S$119)+'СЕТ СН'!$I$14+СВЦЭМ!$D$10+'СЕТ СН'!$I$5-'СЕТ СН'!$I$24</f>
        <v>3104.3323132900005</v>
      </c>
      <c r="T141" s="36">
        <f>SUMIFS(СВЦЭМ!$D$39:$D$782,СВЦЭМ!$A$39:$A$782,$A141,СВЦЭМ!$B$39:$B$782,T$119)+'СЕТ СН'!$I$14+СВЦЭМ!$D$10+'СЕТ СН'!$I$5-'СЕТ СН'!$I$24</f>
        <v>3082.5669042300001</v>
      </c>
      <c r="U141" s="36">
        <f>SUMIFS(СВЦЭМ!$D$39:$D$782,СВЦЭМ!$A$39:$A$782,$A141,СВЦЭМ!$B$39:$B$782,U$119)+'СЕТ СН'!$I$14+СВЦЭМ!$D$10+'СЕТ СН'!$I$5-'СЕТ СН'!$I$24</f>
        <v>3085.3629668500002</v>
      </c>
      <c r="V141" s="36">
        <f>SUMIFS(СВЦЭМ!$D$39:$D$782,СВЦЭМ!$A$39:$A$782,$A141,СВЦЭМ!$B$39:$B$782,V$119)+'СЕТ СН'!$I$14+СВЦЭМ!$D$10+'СЕТ СН'!$I$5-'СЕТ СН'!$I$24</f>
        <v>3081.2950194700002</v>
      </c>
      <c r="W141" s="36">
        <f>SUMIFS(СВЦЭМ!$D$39:$D$782,СВЦЭМ!$A$39:$A$782,$A141,СВЦЭМ!$B$39:$B$782,W$119)+'СЕТ СН'!$I$14+СВЦЭМ!$D$10+'СЕТ СН'!$I$5-'СЕТ СН'!$I$24</f>
        <v>3075.8473888900003</v>
      </c>
      <c r="X141" s="36">
        <f>SUMIFS(СВЦЭМ!$D$39:$D$782,СВЦЭМ!$A$39:$A$782,$A141,СВЦЭМ!$B$39:$B$782,X$119)+'СЕТ СН'!$I$14+СВЦЭМ!$D$10+'СЕТ СН'!$I$5-'СЕТ СН'!$I$24</f>
        <v>3055.5713469500001</v>
      </c>
      <c r="Y141" s="36">
        <f>SUMIFS(СВЦЭМ!$D$39:$D$782,СВЦЭМ!$A$39:$A$782,$A141,СВЦЭМ!$B$39:$B$782,Y$119)+'СЕТ СН'!$I$14+СВЦЭМ!$D$10+'СЕТ СН'!$I$5-'СЕТ СН'!$I$24</f>
        <v>3050.2309498600002</v>
      </c>
    </row>
    <row r="142" spans="1:25" ht="15.75" x14ac:dyDescent="0.2">
      <c r="A142" s="35">
        <f t="shared" si="3"/>
        <v>44462</v>
      </c>
      <c r="B142" s="36">
        <f>SUMIFS(СВЦЭМ!$D$39:$D$782,СВЦЭМ!$A$39:$A$782,$A142,СВЦЭМ!$B$39:$B$782,B$119)+'СЕТ СН'!$I$14+СВЦЭМ!$D$10+'СЕТ СН'!$I$5-'СЕТ СН'!$I$24</f>
        <v>3170.3956198800001</v>
      </c>
      <c r="C142" s="36">
        <f>SUMIFS(СВЦЭМ!$D$39:$D$782,СВЦЭМ!$A$39:$A$782,$A142,СВЦЭМ!$B$39:$B$782,C$119)+'СЕТ СН'!$I$14+СВЦЭМ!$D$10+'СЕТ СН'!$I$5-'СЕТ СН'!$I$24</f>
        <v>3263.6466337100001</v>
      </c>
      <c r="D142" s="36">
        <f>SUMIFS(СВЦЭМ!$D$39:$D$782,СВЦЭМ!$A$39:$A$782,$A142,СВЦЭМ!$B$39:$B$782,D$119)+'СЕТ СН'!$I$14+СВЦЭМ!$D$10+'СЕТ СН'!$I$5-'СЕТ СН'!$I$24</f>
        <v>3317.1316920300001</v>
      </c>
      <c r="E142" s="36">
        <f>SUMIFS(СВЦЭМ!$D$39:$D$782,СВЦЭМ!$A$39:$A$782,$A142,СВЦЭМ!$B$39:$B$782,E$119)+'СЕТ СН'!$I$14+СВЦЭМ!$D$10+'СЕТ СН'!$I$5-'СЕТ СН'!$I$24</f>
        <v>3330.2408449300001</v>
      </c>
      <c r="F142" s="36">
        <f>SUMIFS(СВЦЭМ!$D$39:$D$782,СВЦЭМ!$A$39:$A$782,$A142,СВЦЭМ!$B$39:$B$782,F$119)+'СЕТ СН'!$I$14+СВЦЭМ!$D$10+'СЕТ СН'!$I$5-'СЕТ СН'!$I$24</f>
        <v>3334.2987821300003</v>
      </c>
      <c r="G142" s="36">
        <f>SUMIFS(СВЦЭМ!$D$39:$D$782,СВЦЭМ!$A$39:$A$782,$A142,СВЦЭМ!$B$39:$B$782,G$119)+'СЕТ СН'!$I$14+СВЦЭМ!$D$10+'СЕТ СН'!$I$5-'СЕТ СН'!$I$24</f>
        <v>3308.95047948</v>
      </c>
      <c r="H142" s="36">
        <f>SUMIFS(СВЦЭМ!$D$39:$D$782,СВЦЭМ!$A$39:$A$782,$A142,СВЦЭМ!$B$39:$B$782,H$119)+'СЕТ СН'!$I$14+СВЦЭМ!$D$10+'СЕТ СН'!$I$5-'СЕТ СН'!$I$24</f>
        <v>3236.7866179800003</v>
      </c>
      <c r="I142" s="36">
        <f>SUMIFS(СВЦЭМ!$D$39:$D$782,СВЦЭМ!$A$39:$A$782,$A142,СВЦЭМ!$B$39:$B$782,I$119)+'СЕТ СН'!$I$14+СВЦЭМ!$D$10+'СЕТ СН'!$I$5-'СЕТ СН'!$I$24</f>
        <v>3141.1375746200001</v>
      </c>
      <c r="J142" s="36">
        <f>SUMIFS(СВЦЭМ!$D$39:$D$782,СВЦЭМ!$A$39:$A$782,$A142,СВЦЭМ!$B$39:$B$782,J$119)+'СЕТ СН'!$I$14+СВЦЭМ!$D$10+'СЕТ СН'!$I$5-'СЕТ СН'!$I$24</f>
        <v>3138.9755646400004</v>
      </c>
      <c r="K142" s="36">
        <f>SUMIFS(СВЦЭМ!$D$39:$D$782,СВЦЭМ!$A$39:$A$782,$A142,СВЦЭМ!$B$39:$B$782,K$119)+'СЕТ СН'!$I$14+СВЦЭМ!$D$10+'СЕТ СН'!$I$5-'СЕТ СН'!$I$24</f>
        <v>3157.7350557200002</v>
      </c>
      <c r="L142" s="36">
        <f>SUMIFS(СВЦЭМ!$D$39:$D$782,СВЦЭМ!$A$39:$A$782,$A142,СВЦЭМ!$B$39:$B$782,L$119)+'СЕТ СН'!$I$14+СВЦЭМ!$D$10+'СЕТ СН'!$I$5-'СЕТ СН'!$I$24</f>
        <v>3155.3142991300001</v>
      </c>
      <c r="M142" s="36">
        <f>SUMIFS(СВЦЭМ!$D$39:$D$782,СВЦЭМ!$A$39:$A$782,$A142,СВЦЭМ!$B$39:$B$782,M$119)+'СЕТ СН'!$I$14+СВЦЭМ!$D$10+'СЕТ СН'!$I$5-'СЕТ СН'!$I$24</f>
        <v>3144.9603398300001</v>
      </c>
      <c r="N142" s="36">
        <f>SUMIFS(СВЦЭМ!$D$39:$D$782,СВЦЭМ!$A$39:$A$782,$A142,СВЦЭМ!$B$39:$B$782,N$119)+'СЕТ СН'!$I$14+СВЦЭМ!$D$10+'СЕТ СН'!$I$5-'СЕТ СН'!$I$24</f>
        <v>3124.1727223100002</v>
      </c>
      <c r="O142" s="36">
        <f>SUMIFS(СВЦЭМ!$D$39:$D$782,СВЦЭМ!$A$39:$A$782,$A142,СВЦЭМ!$B$39:$B$782,O$119)+'СЕТ СН'!$I$14+СВЦЭМ!$D$10+'СЕТ СН'!$I$5-'СЕТ СН'!$I$24</f>
        <v>3118.1208460800003</v>
      </c>
      <c r="P142" s="36">
        <f>SUMIFS(СВЦЭМ!$D$39:$D$782,СВЦЭМ!$A$39:$A$782,$A142,СВЦЭМ!$B$39:$B$782,P$119)+'СЕТ СН'!$I$14+СВЦЭМ!$D$10+'СЕТ СН'!$I$5-'СЕТ СН'!$I$24</f>
        <v>3144.8881577700004</v>
      </c>
      <c r="Q142" s="36">
        <f>SUMIFS(СВЦЭМ!$D$39:$D$782,СВЦЭМ!$A$39:$A$782,$A142,СВЦЭМ!$B$39:$B$782,Q$119)+'СЕТ СН'!$I$14+СВЦЭМ!$D$10+'СЕТ СН'!$I$5-'СЕТ СН'!$I$24</f>
        <v>3151.5827688500003</v>
      </c>
      <c r="R142" s="36">
        <f>SUMIFS(СВЦЭМ!$D$39:$D$782,СВЦЭМ!$A$39:$A$782,$A142,СВЦЭМ!$B$39:$B$782,R$119)+'СЕТ СН'!$I$14+СВЦЭМ!$D$10+'СЕТ СН'!$I$5-'СЕТ СН'!$I$24</f>
        <v>3141.2963178600003</v>
      </c>
      <c r="S142" s="36">
        <f>SUMIFS(СВЦЭМ!$D$39:$D$782,СВЦЭМ!$A$39:$A$782,$A142,СВЦЭМ!$B$39:$B$782,S$119)+'СЕТ СН'!$I$14+СВЦЭМ!$D$10+'СЕТ СН'!$I$5-'СЕТ СН'!$I$24</f>
        <v>3123.3421221200001</v>
      </c>
      <c r="T142" s="36">
        <f>SUMIFS(СВЦЭМ!$D$39:$D$782,СВЦЭМ!$A$39:$A$782,$A142,СВЦЭМ!$B$39:$B$782,T$119)+'СЕТ СН'!$I$14+СВЦЭМ!$D$10+'СЕТ СН'!$I$5-'СЕТ СН'!$I$24</f>
        <v>3105.16109456</v>
      </c>
      <c r="U142" s="36">
        <f>SUMIFS(СВЦЭМ!$D$39:$D$782,СВЦЭМ!$A$39:$A$782,$A142,СВЦЭМ!$B$39:$B$782,U$119)+'СЕТ СН'!$I$14+СВЦЭМ!$D$10+'СЕТ СН'!$I$5-'СЕТ СН'!$I$24</f>
        <v>3098.8135694800003</v>
      </c>
      <c r="V142" s="36">
        <f>SUMIFS(СВЦЭМ!$D$39:$D$782,СВЦЭМ!$A$39:$A$782,$A142,СВЦЭМ!$B$39:$B$782,V$119)+'СЕТ СН'!$I$14+СВЦЭМ!$D$10+'СЕТ СН'!$I$5-'СЕТ СН'!$I$24</f>
        <v>3096.9412767800004</v>
      </c>
      <c r="W142" s="36">
        <f>SUMIFS(СВЦЭМ!$D$39:$D$782,СВЦЭМ!$A$39:$A$782,$A142,СВЦЭМ!$B$39:$B$782,W$119)+'СЕТ СН'!$I$14+СВЦЭМ!$D$10+'СЕТ СН'!$I$5-'СЕТ СН'!$I$24</f>
        <v>3081.9017640100001</v>
      </c>
      <c r="X142" s="36">
        <f>SUMIFS(СВЦЭМ!$D$39:$D$782,СВЦЭМ!$A$39:$A$782,$A142,СВЦЭМ!$B$39:$B$782,X$119)+'СЕТ СН'!$I$14+СВЦЭМ!$D$10+'СЕТ СН'!$I$5-'СЕТ СН'!$I$24</f>
        <v>3067.1505565800003</v>
      </c>
      <c r="Y142" s="36">
        <f>SUMIFS(СВЦЭМ!$D$39:$D$782,СВЦЭМ!$A$39:$A$782,$A142,СВЦЭМ!$B$39:$B$782,Y$119)+'СЕТ СН'!$I$14+СВЦЭМ!$D$10+'СЕТ СН'!$I$5-'СЕТ СН'!$I$24</f>
        <v>3114.4888168000002</v>
      </c>
    </row>
    <row r="143" spans="1:25" ht="15.75" x14ac:dyDescent="0.2">
      <c r="A143" s="35">
        <f t="shared" si="3"/>
        <v>44463</v>
      </c>
      <c r="B143" s="36">
        <f>SUMIFS(СВЦЭМ!$D$39:$D$782,СВЦЭМ!$A$39:$A$782,$A143,СВЦЭМ!$B$39:$B$782,B$119)+'СЕТ СН'!$I$14+СВЦЭМ!$D$10+'СЕТ СН'!$I$5-'СЕТ СН'!$I$24</f>
        <v>3142.4463878800002</v>
      </c>
      <c r="C143" s="36">
        <f>SUMIFS(СВЦЭМ!$D$39:$D$782,СВЦЭМ!$A$39:$A$782,$A143,СВЦЭМ!$B$39:$B$782,C$119)+'СЕТ СН'!$I$14+СВЦЭМ!$D$10+'СЕТ СН'!$I$5-'СЕТ СН'!$I$24</f>
        <v>3199.8957539700004</v>
      </c>
      <c r="D143" s="36">
        <f>SUMIFS(СВЦЭМ!$D$39:$D$782,СВЦЭМ!$A$39:$A$782,$A143,СВЦЭМ!$B$39:$B$782,D$119)+'СЕТ СН'!$I$14+СВЦЭМ!$D$10+'СЕТ СН'!$I$5-'СЕТ СН'!$I$24</f>
        <v>3266.1550130200003</v>
      </c>
      <c r="E143" s="36">
        <f>SUMIFS(СВЦЭМ!$D$39:$D$782,СВЦЭМ!$A$39:$A$782,$A143,СВЦЭМ!$B$39:$B$782,E$119)+'СЕТ СН'!$I$14+СВЦЭМ!$D$10+'СЕТ СН'!$I$5-'СЕТ СН'!$I$24</f>
        <v>3286.36078851</v>
      </c>
      <c r="F143" s="36">
        <f>SUMIFS(СВЦЭМ!$D$39:$D$782,СВЦЭМ!$A$39:$A$782,$A143,СВЦЭМ!$B$39:$B$782,F$119)+'СЕТ СН'!$I$14+СВЦЭМ!$D$10+'СЕТ СН'!$I$5-'СЕТ СН'!$I$24</f>
        <v>3288.7648314100002</v>
      </c>
      <c r="G143" s="36">
        <f>SUMIFS(СВЦЭМ!$D$39:$D$782,СВЦЭМ!$A$39:$A$782,$A143,СВЦЭМ!$B$39:$B$782,G$119)+'СЕТ СН'!$I$14+СВЦЭМ!$D$10+'СЕТ СН'!$I$5-'СЕТ СН'!$I$24</f>
        <v>3251.84439324</v>
      </c>
      <c r="H143" s="36">
        <f>SUMIFS(СВЦЭМ!$D$39:$D$782,СВЦЭМ!$A$39:$A$782,$A143,СВЦЭМ!$B$39:$B$782,H$119)+'СЕТ СН'!$I$14+СВЦЭМ!$D$10+'СЕТ СН'!$I$5-'СЕТ СН'!$I$24</f>
        <v>3175.3306677400001</v>
      </c>
      <c r="I143" s="36">
        <f>SUMIFS(СВЦЭМ!$D$39:$D$782,СВЦЭМ!$A$39:$A$782,$A143,СВЦЭМ!$B$39:$B$782,I$119)+'СЕТ СН'!$I$14+СВЦЭМ!$D$10+'СЕТ СН'!$I$5-'СЕТ СН'!$I$24</f>
        <v>3121.4784486300005</v>
      </c>
      <c r="J143" s="36">
        <f>SUMIFS(СВЦЭМ!$D$39:$D$782,СВЦЭМ!$A$39:$A$782,$A143,СВЦЭМ!$B$39:$B$782,J$119)+'СЕТ СН'!$I$14+СВЦЭМ!$D$10+'СЕТ СН'!$I$5-'СЕТ СН'!$I$24</f>
        <v>3136.1128296200004</v>
      </c>
      <c r="K143" s="36">
        <f>SUMIFS(СВЦЭМ!$D$39:$D$782,СВЦЭМ!$A$39:$A$782,$A143,СВЦЭМ!$B$39:$B$782,K$119)+'СЕТ СН'!$I$14+СВЦЭМ!$D$10+'СЕТ СН'!$I$5-'СЕТ СН'!$I$24</f>
        <v>3147.5517913900003</v>
      </c>
      <c r="L143" s="36">
        <f>SUMIFS(СВЦЭМ!$D$39:$D$782,СВЦЭМ!$A$39:$A$782,$A143,СВЦЭМ!$B$39:$B$782,L$119)+'СЕТ СН'!$I$14+СВЦЭМ!$D$10+'СЕТ СН'!$I$5-'СЕТ СН'!$I$24</f>
        <v>3158.7693054400002</v>
      </c>
      <c r="M143" s="36">
        <f>SUMIFS(СВЦЭМ!$D$39:$D$782,СВЦЭМ!$A$39:$A$782,$A143,СВЦЭМ!$B$39:$B$782,M$119)+'СЕТ СН'!$I$14+СВЦЭМ!$D$10+'СЕТ СН'!$I$5-'СЕТ СН'!$I$24</f>
        <v>3147.1516386400003</v>
      </c>
      <c r="N143" s="36">
        <f>SUMIFS(СВЦЭМ!$D$39:$D$782,СВЦЭМ!$A$39:$A$782,$A143,СВЦЭМ!$B$39:$B$782,N$119)+'СЕТ СН'!$I$14+СВЦЭМ!$D$10+'СЕТ СН'!$I$5-'СЕТ СН'!$I$24</f>
        <v>3117.6622720400001</v>
      </c>
      <c r="O143" s="36">
        <f>SUMIFS(СВЦЭМ!$D$39:$D$782,СВЦЭМ!$A$39:$A$782,$A143,СВЦЭМ!$B$39:$B$782,O$119)+'СЕТ СН'!$I$14+СВЦЭМ!$D$10+'СЕТ СН'!$I$5-'СЕТ СН'!$I$24</f>
        <v>3111.2763355500001</v>
      </c>
      <c r="P143" s="36">
        <f>SUMIFS(СВЦЭМ!$D$39:$D$782,СВЦЭМ!$A$39:$A$782,$A143,СВЦЭМ!$B$39:$B$782,P$119)+'СЕТ СН'!$I$14+СВЦЭМ!$D$10+'СЕТ СН'!$I$5-'СЕТ СН'!$I$24</f>
        <v>3149.7959376600002</v>
      </c>
      <c r="Q143" s="36">
        <f>SUMIFS(СВЦЭМ!$D$39:$D$782,СВЦЭМ!$A$39:$A$782,$A143,СВЦЭМ!$B$39:$B$782,Q$119)+'СЕТ СН'!$I$14+СВЦЭМ!$D$10+'СЕТ СН'!$I$5-'СЕТ СН'!$I$24</f>
        <v>3153.4948923000002</v>
      </c>
      <c r="R143" s="36">
        <f>SUMIFS(СВЦЭМ!$D$39:$D$782,СВЦЭМ!$A$39:$A$782,$A143,СВЦЭМ!$B$39:$B$782,R$119)+'СЕТ СН'!$I$14+СВЦЭМ!$D$10+'СЕТ СН'!$I$5-'СЕТ СН'!$I$24</f>
        <v>3139.8458875100005</v>
      </c>
      <c r="S143" s="36">
        <f>SUMIFS(СВЦЭМ!$D$39:$D$782,СВЦЭМ!$A$39:$A$782,$A143,СВЦЭМ!$B$39:$B$782,S$119)+'СЕТ СН'!$I$14+СВЦЭМ!$D$10+'СЕТ СН'!$I$5-'СЕТ СН'!$I$24</f>
        <v>3127.1078735900001</v>
      </c>
      <c r="T143" s="36">
        <f>SUMIFS(СВЦЭМ!$D$39:$D$782,СВЦЭМ!$A$39:$A$782,$A143,СВЦЭМ!$B$39:$B$782,T$119)+'СЕТ СН'!$I$14+СВЦЭМ!$D$10+'СЕТ СН'!$I$5-'СЕТ СН'!$I$24</f>
        <v>3104.7115320400003</v>
      </c>
      <c r="U143" s="36">
        <f>SUMIFS(СВЦЭМ!$D$39:$D$782,СВЦЭМ!$A$39:$A$782,$A143,СВЦЭМ!$B$39:$B$782,U$119)+'СЕТ СН'!$I$14+СВЦЭМ!$D$10+'СЕТ СН'!$I$5-'СЕТ СН'!$I$24</f>
        <v>3097.8757522800001</v>
      </c>
      <c r="V143" s="36">
        <f>SUMIFS(СВЦЭМ!$D$39:$D$782,СВЦЭМ!$A$39:$A$782,$A143,СВЦЭМ!$B$39:$B$782,V$119)+'СЕТ СН'!$I$14+СВЦЭМ!$D$10+'СЕТ СН'!$I$5-'СЕТ СН'!$I$24</f>
        <v>3094.0593726900001</v>
      </c>
      <c r="W143" s="36">
        <f>SUMIFS(СВЦЭМ!$D$39:$D$782,СВЦЭМ!$A$39:$A$782,$A143,СВЦЭМ!$B$39:$B$782,W$119)+'СЕТ СН'!$I$14+СВЦЭМ!$D$10+'СЕТ СН'!$I$5-'СЕТ СН'!$I$24</f>
        <v>3080.5500349600002</v>
      </c>
      <c r="X143" s="36">
        <f>SUMIFS(СВЦЭМ!$D$39:$D$782,СВЦЭМ!$A$39:$A$782,$A143,СВЦЭМ!$B$39:$B$782,X$119)+'СЕТ СН'!$I$14+СВЦЭМ!$D$10+'СЕТ СН'!$I$5-'СЕТ СН'!$I$24</f>
        <v>3057.5892774700001</v>
      </c>
      <c r="Y143" s="36">
        <f>SUMIFS(СВЦЭМ!$D$39:$D$782,СВЦЭМ!$A$39:$A$782,$A143,СВЦЭМ!$B$39:$B$782,Y$119)+'СЕТ СН'!$I$14+СВЦЭМ!$D$10+'СЕТ СН'!$I$5-'СЕТ СН'!$I$24</f>
        <v>3067.8862909900004</v>
      </c>
    </row>
    <row r="144" spans="1:25" ht="15.75" x14ac:dyDescent="0.2">
      <c r="A144" s="35">
        <f t="shared" si="3"/>
        <v>44464</v>
      </c>
      <c r="B144" s="36">
        <f>SUMIFS(СВЦЭМ!$D$39:$D$782,СВЦЭМ!$A$39:$A$782,$A144,СВЦЭМ!$B$39:$B$782,B$119)+'СЕТ СН'!$I$14+СВЦЭМ!$D$10+'СЕТ СН'!$I$5-'СЕТ СН'!$I$24</f>
        <v>3075.3528636600004</v>
      </c>
      <c r="C144" s="36">
        <f>SUMIFS(СВЦЭМ!$D$39:$D$782,СВЦЭМ!$A$39:$A$782,$A144,СВЦЭМ!$B$39:$B$782,C$119)+'СЕТ СН'!$I$14+СВЦЭМ!$D$10+'СЕТ СН'!$I$5-'СЕТ СН'!$I$24</f>
        <v>3163.8175628400004</v>
      </c>
      <c r="D144" s="36">
        <f>SUMIFS(СВЦЭМ!$D$39:$D$782,СВЦЭМ!$A$39:$A$782,$A144,СВЦЭМ!$B$39:$B$782,D$119)+'СЕТ СН'!$I$14+СВЦЭМ!$D$10+'СЕТ СН'!$I$5-'СЕТ СН'!$I$24</f>
        <v>3247.0340811100004</v>
      </c>
      <c r="E144" s="36">
        <f>SUMIFS(СВЦЭМ!$D$39:$D$782,СВЦЭМ!$A$39:$A$782,$A144,СВЦЭМ!$B$39:$B$782,E$119)+'СЕТ СН'!$I$14+СВЦЭМ!$D$10+'СЕТ СН'!$I$5-'СЕТ СН'!$I$24</f>
        <v>3275.5029546700002</v>
      </c>
      <c r="F144" s="36">
        <f>SUMIFS(СВЦЭМ!$D$39:$D$782,СВЦЭМ!$A$39:$A$782,$A144,СВЦЭМ!$B$39:$B$782,F$119)+'СЕТ СН'!$I$14+СВЦЭМ!$D$10+'СЕТ СН'!$I$5-'СЕТ СН'!$I$24</f>
        <v>3271.7693057300003</v>
      </c>
      <c r="G144" s="36">
        <f>SUMIFS(СВЦЭМ!$D$39:$D$782,СВЦЭМ!$A$39:$A$782,$A144,СВЦЭМ!$B$39:$B$782,G$119)+'СЕТ СН'!$I$14+СВЦЭМ!$D$10+'СЕТ СН'!$I$5-'СЕТ СН'!$I$24</f>
        <v>3267.8290668</v>
      </c>
      <c r="H144" s="36">
        <f>SUMIFS(СВЦЭМ!$D$39:$D$782,СВЦЭМ!$A$39:$A$782,$A144,СВЦЭМ!$B$39:$B$782,H$119)+'СЕТ СН'!$I$14+СВЦЭМ!$D$10+'СЕТ СН'!$I$5-'СЕТ СН'!$I$24</f>
        <v>3233.95459192</v>
      </c>
      <c r="I144" s="36">
        <f>SUMIFS(СВЦЭМ!$D$39:$D$782,СВЦЭМ!$A$39:$A$782,$A144,СВЦЭМ!$B$39:$B$782,I$119)+'СЕТ СН'!$I$14+СВЦЭМ!$D$10+'СЕТ СН'!$I$5-'СЕТ СН'!$I$24</f>
        <v>3147.2102699200004</v>
      </c>
      <c r="J144" s="36">
        <f>SUMIFS(СВЦЭМ!$D$39:$D$782,СВЦЭМ!$A$39:$A$782,$A144,СВЦЭМ!$B$39:$B$782,J$119)+'СЕТ СН'!$I$14+СВЦЭМ!$D$10+'СЕТ СН'!$I$5-'СЕТ СН'!$I$24</f>
        <v>3098.6601695600002</v>
      </c>
      <c r="K144" s="36">
        <f>SUMIFS(СВЦЭМ!$D$39:$D$782,СВЦЭМ!$A$39:$A$782,$A144,СВЦЭМ!$B$39:$B$782,K$119)+'СЕТ СН'!$I$14+СВЦЭМ!$D$10+'СЕТ СН'!$I$5-'СЕТ СН'!$I$24</f>
        <v>3097.3541147700003</v>
      </c>
      <c r="L144" s="36">
        <f>SUMIFS(СВЦЭМ!$D$39:$D$782,СВЦЭМ!$A$39:$A$782,$A144,СВЦЭМ!$B$39:$B$782,L$119)+'СЕТ СН'!$I$14+СВЦЭМ!$D$10+'СЕТ СН'!$I$5-'СЕТ СН'!$I$24</f>
        <v>3096.5092511500002</v>
      </c>
      <c r="M144" s="36">
        <f>SUMIFS(СВЦЭМ!$D$39:$D$782,СВЦЭМ!$A$39:$A$782,$A144,СВЦЭМ!$B$39:$B$782,M$119)+'СЕТ СН'!$I$14+СВЦЭМ!$D$10+'СЕТ СН'!$I$5-'СЕТ СН'!$I$24</f>
        <v>3093.3727518400001</v>
      </c>
      <c r="N144" s="36">
        <f>SUMIFS(СВЦЭМ!$D$39:$D$782,СВЦЭМ!$A$39:$A$782,$A144,СВЦЭМ!$B$39:$B$782,N$119)+'СЕТ СН'!$I$14+СВЦЭМ!$D$10+'СЕТ СН'!$I$5-'СЕТ СН'!$I$24</f>
        <v>3098.7946231200003</v>
      </c>
      <c r="O144" s="36">
        <f>SUMIFS(СВЦЭМ!$D$39:$D$782,СВЦЭМ!$A$39:$A$782,$A144,СВЦЭМ!$B$39:$B$782,O$119)+'СЕТ СН'!$I$14+СВЦЭМ!$D$10+'СЕТ СН'!$I$5-'СЕТ СН'!$I$24</f>
        <v>3122.5780856700003</v>
      </c>
      <c r="P144" s="36">
        <f>SUMIFS(СВЦЭМ!$D$39:$D$782,СВЦЭМ!$A$39:$A$782,$A144,СВЦЭМ!$B$39:$B$782,P$119)+'СЕТ СН'!$I$14+СВЦЭМ!$D$10+'СЕТ СН'!$I$5-'СЕТ СН'!$I$24</f>
        <v>3152.9408650100004</v>
      </c>
      <c r="Q144" s="36">
        <f>SUMIFS(СВЦЭМ!$D$39:$D$782,СВЦЭМ!$A$39:$A$782,$A144,СВЦЭМ!$B$39:$B$782,Q$119)+'СЕТ СН'!$I$14+СВЦЭМ!$D$10+'СЕТ СН'!$I$5-'СЕТ СН'!$I$24</f>
        <v>3155.94265593</v>
      </c>
      <c r="R144" s="36">
        <f>SUMIFS(СВЦЭМ!$D$39:$D$782,СВЦЭМ!$A$39:$A$782,$A144,СВЦЭМ!$B$39:$B$782,R$119)+'СЕТ СН'!$I$14+СВЦЭМ!$D$10+'СЕТ СН'!$I$5-'СЕТ СН'!$I$24</f>
        <v>3141.3147741500002</v>
      </c>
      <c r="S144" s="36">
        <f>SUMIFS(СВЦЭМ!$D$39:$D$782,СВЦЭМ!$A$39:$A$782,$A144,СВЦЭМ!$B$39:$B$782,S$119)+'СЕТ СН'!$I$14+СВЦЭМ!$D$10+'СЕТ СН'!$I$5-'СЕТ СН'!$I$24</f>
        <v>3118.9785494200005</v>
      </c>
      <c r="T144" s="36">
        <f>SUMIFS(СВЦЭМ!$D$39:$D$782,СВЦЭМ!$A$39:$A$782,$A144,СВЦЭМ!$B$39:$B$782,T$119)+'СЕТ СН'!$I$14+СВЦЭМ!$D$10+'СЕТ СН'!$I$5-'СЕТ СН'!$I$24</f>
        <v>3084.7961458300001</v>
      </c>
      <c r="U144" s="36">
        <f>SUMIFS(СВЦЭМ!$D$39:$D$782,СВЦЭМ!$A$39:$A$782,$A144,СВЦЭМ!$B$39:$B$782,U$119)+'СЕТ СН'!$I$14+СВЦЭМ!$D$10+'СЕТ СН'!$I$5-'СЕТ СН'!$I$24</f>
        <v>3075.9303578000004</v>
      </c>
      <c r="V144" s="36">
        <f>SUMIFS(СВЦЭМ!$D$39:$D$782,СВЦЭМ!$A$39:$A$782,$A144,СВЦЭМ!$B$39:$B$782,V$119)+'СЕТ СН'!$I$14+СВЦЭМ!$D$10+'СЕТ СН'!$I$5-'СЕТ СН'!$I$24</f>
        <v>3077.9710044100002</v>
      </c>
      <c r="W144" s="36">
        <f>SUMIFS(СВЦЭМ!$D$39:$D$782,СВЦЭМ!$A$39:$A$782,$A144,СВЦЭМ!$B$39:$B$782,W$119)+'СЕТ СН'!$I$14+СВЦЭМ!$D$10+'СЕТ СН'!$I$5-'СЕТ СН'!$I$24</f>
        <v>3063.2064986000005</v>
      </c>
      <c r="X144" s="36">
        <f>SUMIFS(СВЦЭМ!$D$39:$D$782,СВЦЭМ!$A$39:$A$782,$A144,СВЦЭМ!$B$39:$B$782,X$119)+'СЕТ СН'!$I$14+СВЦЭМ!$D$10+'СЕТ СН'!$I$5-'СЕТ СН'!$I$24</f>
        <v>3101.5927507400002</v>
      </c>
      <c r="Y144" s="36">
        <f>SUMIFS(СВЦЭМ!$D$39:$D$782,СВЦЭМ!$A$39:$A$782,$A144,СВЦЭМ!$B$39:$B$782,Y$119)+'СЕТ СН'!$I$14+СВЦЭМ!$D$10+'СЕТ СН'!$I$5-'СЕТ СН'!$I$24</f>
        <v>3108.3116792500005</v>
      </c>
    </row>
    <row r="145" spans="1:27" ht="15.75" x14ac:dyDescent="0.2">
      <c r="A145" s="35">
        <f t="shared" si="3"/>
        <v>44465</v>
      </c>
      <c r="B145" s="36">
        <f>SUMIFS(СВЦЭМ!$D$39:$D$782,СВЦЭМ!$A$39:$A$782,$A145,СВЦЭМ!$B$39:$B$782,B$119)+'СЕТ СН'!$I$14+СВЦЭМ!$D$10+'СЕТ СН'!$I$5-'СЕТ СН'!$I$24</f>
        <v>3137.69723208</v>
      </c>
      <c r="C145" s="36">
        <f>SUMIFS(СВЦЭМ!$D$39:$D$782,СВЦЭМ!$A$39:$A$782,$A145,СВЦЭМ!$B$39:$B$782,C$119)+'СЕТ СН'!$I$14+СВЦЭМ!$D$10+'СЕТ СН'!$I$5-'СЕТ СН'!$I$24</f>
        <v>3211.07876708</v>
      </c>
      <c r="D145" s="36">
        <f>SUMIFS(СВЦЭМ!$D$39:$D$782,СВЦЭМ!$A$39:$A$782,$A145,СВЦЭМ!$B$39:$B$782,D$119)+'СЕТ СН'!$I$14+СВЦЭМ!$D$10+'СЕТ СН'!$I$5-'СЕТ СН'!$I$24</f>
        <v>3272.4813046700001</v>
      </c>
      <c r="E145" s="36">
        <f>SUMIFS(СВЦЭМ!$D$39:$D$782,СВЦЭМ!$A$39:$A$782,$A145,СВЦЭМ!$B$39:$B$782,E$119)+'СЕТ СН'!$I$14+СВЦЭМ!$D$10+'СЕТ СН'!$I$5-'СЕТ СН'!$I$24</f>
        <v>3303.35265033</v>
      </c>
      <c r="F145" s="36">
        <f>SUMIFS(СВЦЭМ!$D$39:$D$782,СВЦЭМ!$A$39:$A$782,$A145,СВЦЭМ!$B$39:$B$782,F$119)+'СЕТ СН'!$I$14+СВЦЭМ!$D$10+'СЕТ СН'!$I$5-'СЕТ СН'!$I$24</f>
        <v>3306.4178115600002</v>
      </c>
      <c r="G145" s="36">
        <f>SUMIFS(СВЦЭМ!$D$39:$D$782,СВЦЭМ!$A$39:$A$782,$A145,СВЦЭМ!$B$39:$B$782,G$119)+'СЕТ СН'!$I$14+СВЦЭМ!$D$10+'СЕТ СН'!$I$5-'СЕТ СН'!$I$24</f>
        <v>3297.11657758</v>
      </c>
      <c r="H145" s="36">
        <f>SUMIFS(СВЦЭМ!$D$39:$D$782,СВЦЭМ!$A$39:$A$782,$A145,СВЦЭМ!$B$39:$B$782,H$119)+'СЕТ СН'!$I$14+СВЦЭМ!$D$10+'СЕТ СН'!$I$5-'СЕТ СН'!$I$24</f>
        <v>3255.7102226200004</v>
      </c>
      <c r="I145" s="36">
        <f>SUMIFS(СВЦЭМ!$D$39:$D$782,СВЦЭМ!$A$39:$A$782,$A145,СВЦЭМ!$B$39:$B$782,I$119)+'СЕТ СН'!$I$14+СВЦЭМ!$D$10+'СЕТ СН'!$I$5-'СЕТ СН'!$I$24</f>
        <v>3174.2997604600005</v>
      </c>
      <c r="J145" s="36">
        <f>SUMIFS(СВЦЭМ!$D$39:$D$782,СВЦЭМ!$A$39:$A$782,$A145,СВЦЭМ!$B$39:$B$782,J$119)+'СЕТ СН'!$I$14+СВЦЭМ!$D$10+'СЕТ СН'!$I$5-'СЕТ СН'!$I$24</f>
        <v>3105.7574367100001</v>
      </c>
      <c r="K145" s="36">
        <f>SUMIFS(СВЦЭМ!$D$39:$D$782,СВЦЭМ!$A$39:$A$782,$A145,СВЦЭМ!$B$39:$B$782,K$119)+'СЕТ СН'!$I$14+СВЦЭМ!$D$10+'СЕТ СН'!$I$5-'СЕТ СН'!$I$24</f>
        <v>3088.3597820000005</v>
      </c>
      <c r="L145" s="36">
        <f>SUMIFS(СВЦЭМ!$D$39:$D$782,СВЦЭМ!$A$39:$A$782,$A145,СВЦЭМ!$B$39:$B$782,L$119)+'СЕТ СН'!$I$14+СВЦЭМ!$D$10+'СЕТ СН'!$I$5-'СЕТ СН'!$I$24</f>
        <v>3096.5562580800001</v>
      </c>
      <c r="M145" s="36">
        <f>SUMIFS(СВЦЭМ!$D$39:$D$782,СВЦЭМ!$A$39:$A$782,$A145,СВЦЭМ!$B$39:$B$782,M$119)+'СЕТ СН'!$I$14+СВЦЭМ!$D$10+'СЕТ СН'!$I$5-'СЕТ СН'!$I$24</f>
        <v>3091.42484754</v>
      </c>
      <c r="N145" s="36">
        <f>SUMIFS(СВЦЭМ!$D$39:$D$782,СВЦЭМ!$A$39:$A$782,$A145,СВЦЭМ!$B$39:$B$782,N$119)+'СЕТ СН'!$I$14+СВЦЭМ!$D$10+'СЕТ СН'!$I$5-'СЕТ СН'!$I$24</f>
        <v>3101.0977614600001</v>
      </c>
      <c r="O145" s="36">
        <f>SUMIFS(СВЦЭМ!$D$39:$D$782,СВЦЭМ!$A$39:$A$782,$A145,СВЦЭМ!$B$39:$B$782,O$119)+'СЕТ СН'!$I$14+СВЦЭМ!$D$10+'СЕТ СН'!$I$5-'СЕТ СН'!$I$24</f>
        <v>3123.4041424300003</v>
      </c>
      <c r="P145" s="36">
        <f>SUMIFS(СВЦЭМ!$D$39:$D$782,СВЦЭМ!$A$39:$A$782,$A145,СВЦЭМ!$B$39:$B$782,P$119)+'СЕТ СН'!$I$14+СВЦЭМ!$D$10+'СЕТ СН'!$I$5-'СЕТ СН'!$I$24</f>
        <v>3154.8088498100001</v>
      </c>
      <c r="Q145" s="36">
        <f>SUMIFS(СВЦЭМ!$D$39:$D$782,СВЦЭМ!$A$39:$A$782,$A145,СВЦЭМ!$B$39:$B$782,Q$119)+'СЕТ СН'!$I$14+СВЦЭМ!$D$10+'СЕТ СН'!$I$5-'СЕТ СН'!$I$24</f>
        <v>3157.1525779100002</v>
      </c>
      <c r="R145" s="36">
        <f>SUMIFS(СВЦЭМ!$D$39:$D$782,СВЦЭМ!$A$39:$A$782,$A145,СВЦЭМ!$B$39:$B$782,R$119)+'СЕТ СН'!$I$14+СВЦЭМ!$D$10+'СЕТ СН'!$I$5-'СЕТ СН'!$I$24</f>
        <v>3145.7455120600002</v>
      </c>
      <c r="S145" s="36">
        <f>SUMIFS(СВЦЭМ!$D$39:$D$782,СВЦЭМ!$A$39:$A$782,$A145,СВЦЭМ!$B$39:$B$782,S$119)+'СЕТ СН'!$I$14+СВЦЭМ!$D$10+'СЕТ СН'!$I$5-'СЕТ СН'!$I$24</f>
        <v>3125.0964572400003</v>
      </c>
      <c r="T145" s="36">
        <f>SUMIFS(СВЦЭМ!$D$39:$D$782,СВЦЭМ!$A$39:$A$782,$A145,СВЦЭМ!$B$39:$B$782,T$119)+'СЕТ СН'!$I$14+СВЦЭМ!$D$10+'СЕТ СН'!$I$5-'СЕТ СН'!$I$24</f>
        <v>3092.34204598</v>
      </c>
      <c r="U145" s="36">
        <f>SUMIFS(СВЦЭМ!$D$39:$D$782,СВЦЭМ!$A$39:$A$782,$A145,СВЦЭМ!$B$39:$B$782,U$119)+'СЕТ СН'!$I$14+СВЦЭМ!$D$10+'СЕТ СН'!$I$5-'СЕТ СН'!$I$24</f>
        <v>3116.4189039000003</v>
      </c>
      <c r="V145" s="36">
        <f>SUMIFS(СВЦЭМ!$D$39:$D$782,СВЦЭМ!$A$39:$A$782,$A145,СВЦЭМ!$B$39:$B$782,V$119)+'СЕТ СН'!$I$14+СВЦЭМ!$D$10+'СЕТ СН'!$I$5-'СЕТ СН'!$I$24</f>
        <v>3124.1689230400002</v>
      </c>
      <c r="W145" s="36">
        <f>SUMIFS(СВЦЭМ!$D$39:$D$782,СВЦЭМ!$A$39:$A$782,$A145,СВЦЭМ!$B$39:$B$782,W$119)+'СЕТ СН'!$I$14+СВЦЭМ!$D$10+'СЕТ СН'!$I$5-'СЕТ СН'!$I$24</f>
        <v>3117.5812120700002</v>
      </c>
      <c r="X145" s="36">
        <f>SUMIFS(СВЦЭМ!$D$39:$D$782,СВЦЭМ!$A$39:$A$782,$A145,СВЦЭМ!$B$39:$B$782,X$119)+'СЕТ СН'!$I$14+СВЦЭМ!$D$10+'СЕТ СН'!$I$5-'СЕТ СН'!$I$24</f>
        <v>3107.5380508400003</v>
      </c>
      <c r="Y145" s="36">
        <f>SUMIFS(СВЦЭМ!$D$39:$D$782,СВЦЭМ!$A$39:$A$782,$A145,СВЦЭМ!$B$39:$B$782,Y$119)+'СЕТ СН'!$I$14+СВЦЭМ!$D$10+'СЕТ СН'!$I$5-'СЕТ СН'!$I$24</f>
        <v>3172.6815808900001</v>
      </c>
    </row>
    <row r="146" spans="1:27" ht="15.75" x14ac:dyDescent="0.2">
      <c r="A146" s="35">
        <f t="shared" si="3"/>
        <v>44466</v>
      </c>
      <c r="B146" s="36">
        <f>SUMIFS(СВЦЭМ!$D$39:$D$782,СВЦЭМ!$A$39:$A$782,$A146,СВЦЭМ!$B$39:$B$782,B$119)+'СЕТ СН'!$I$14+СВЦЭМ!$D$10+'СЕТ СН'!$I$5-'СЕТ СН'!$I$24</f>
        <v>3174.5441437500003</v>
      </c>
      <c r="C146" s="36">
        <f>SUMIFS(СВЦЭМ!$D$39:$D$782,СВЦЭМ!$A$39:$A$782,$A146,СВЦЭМ!$B$39:$B$782,C$119)+'СЕТ СН'!$I$14+СВЦЭМ!$D$10+'СЕТ СН'!$I$5-'СЕТ СН'!$I$24</f>
        <v>3308.3015249800001</v>
      </c>
      <c r="D146" s="36">
        <f>SUMIFS(СВЦЭМ!$D$39:$D$782,СВЦЭМ!$A$39:$A$782,$A146,СВЦЭМ!$B$39:$B$782,D$119)+'СЕТ СН'!$I$14+СВЦЭМ!$D$10+'СЕТ СН'!$I$5-'СЕТ СН'!$I$24</f>
        <v>3303.0940798800002</v>
      </c>
      <c r="E146" s="36">
        <f>SUMIFS(СВЦЭМ!$D$39:$D$782,СВЦЭМ!$A$39:$A$782,$A146,СВЦЭМ!$B$39:$B$782,E$119)+'СЕТ СН'!$I$14+СВЦЭМ!$D$10+'СЕТ СН'!$I$5-'СЕТ СН'!$I$24</f>
        <v>3315.5136443800002</v>
      </c>
      <c r="F146" s="36">
        <f>SUMIFS(СВЦЭМ!$D$39:$D$782,СВЦЭМ!$A$39:$A$782,$A146,СВЦЭМ!$B$39:$B$782,F$119)+'СЕТ СН'!$I$14+СВЦЭМ!$D$10+'СЕТ СН'!$I$5-'СЕТ СН'!$I$24</f>
        <v>3312.6309686900004</v>
      </c>
      <c r="G146" s="36">
        <f>SUMIFS(СВЦЭМ!$D$39:$D$782,СВЦЭМ!$A$39:$A$782,$A146,СВЦЭМ!$B$39:$B$782,G$119)+'СЕТ СН'!$I$14+СВЦЭМ!$D$10+'СЕТ СН'!$I$5-'СЕТ СН'!$I$24</f>
        <v>3283.7875724700002</v>
      </c>
      <c r="H146" s="36">
        <f>SUMIFS(СВЦЭМ!$D$39:$D$782,СВЦЭМ!$A$39:$A$782,$A146,СВЦЭМ!$B$39:$B$782,H$119)+'СЕТ СН'!$I$14+СВЦЭМ!$D$10+'СЕТ СН'!$I$5-'СЕТ СН'!$I$24</f>
        <v>3238.8341546199999</v>
      </c>
      <c r="I146" s="36">
        <f>SUMIFS(СВЦЭМ!$D$39:$D$782,СВЦЭМ!$A$39:$A$782,$A146,СВЦЭМ!$B$39:$B$782,I$119)+'СЕТ СН'!$I$14+СВЦЭМ!$D$10+'СЕТ СН'!$I$5-'СЕТ СН'!$I$24</f>
        <v>3146.4328287500002</v>
      </c>
      <c r="J146" s="36">
        <f>SUMIFS(СВЦЭМ!$D$39:$D$782,СВЦЭМ!$A$39:$A$782,$A146,СВЦЭМ!$B$39:$B$782,J$119)+'СЕТ СН'!$I$14+СВЦЭМ!$D$10+'СЕТ СН'!$I$5-'СЕТ СН'!$I$24</f>
        <v>3125.2427287600003</v>
      </c>
      <c r="K146" s="36">
        <f>SUMIFS(СВЦЭМ!$D$39:$D$782,СВЦЭМ!$A$39:$A$782,$A146,СВЦЭМ!$B$39:$B$782,K$119)+'СЕТ СН'!$I$14+СВЦЭМ!$D$10+'СЕТ СН'!$I$5-'СЕТ СН'!$I$24</f>
        <v>3140.1088130500002</v>
      </c>
      <c r="L146" s="36">
        <f>SUMIFS(СВЦЭМ!$D$39:$D$782,СВЦЭМ!$A$39:$A$782,$A146,СВЦЭМ!$B$39:$B$782,L$119)+'СЕТ СН'!$I$14+СВЦЭМ!$D$10+'СЕТ СН'!$I$5-'СЕТ СН'!$I$24</f>
        <v>3148.3247064500001</v>
      </c>
      <c r="M146" s="36">
        <f>SUMIFS(СВЦЭМ!$D$39:$D$782,СВЦЭМ!$A$39:$A$782,$A146,СВЦЭМ!$B$39:$B$782,M$119)+'СЕТ СН'!$I$14+СВЦЭМ!$D$10+'СЕТ СН'!$I$5-'СЕТ СН'!$I$24</f>
        <v>3150.5005760200002</v>
      </c>
      <c r="N146" s="36">
        <f>SUMIFS(СВЦЭМ!$D$39:$D$782,СВЦЭМ!$A$39:$A$782,$A146,СВЦЭМ!$B$39:$B$782,N$119)+'СЕТ СН'!$I$14+СВЦЭМ!$D$10+'СЕТ СН'!$I$5-'СЕТ СН'!$I$24</f>
        <v>3160.0360751300004</v>
      </c>
      <c r="O146" s="36">
        <f>SUMIFS(СВЦЭМ!$D$39:$D$782,СВЦЭМ!$A$39:$A$782,$A146,СВЦЭМ!$B$39:$B$782,O$119)+'СЕТ СН'!$I$14+СВЦЭМ!$D$10+'СЕТ СН'!$I$5-'СЕТ СН'!$I$24</f>
        <v>3138.4346027000001</v>
      </c>
      <c r="P146" s="36">
        <f>SUMIFS(СВЦЭМ!$D$39:$D$782,СВЦЭМ!$A$39:$A$782,$A146,СВЦЭМ!$B$39:$B$782,P$119)+'СЕТ СН'!$I$14+СВЦЭМ!$D$10+'СЕТ СН'!$I$5-'СЕТ СН'!$I$24</f>
        <v>3188.4735618600002</v>
      </c>
      <c r="Q146" s="36">
        <f>SUMIFS(СВЦЭМ!$D$39:$D$782,СВЦЭМ!$A$39:$A$782,$A146,СВЦЭМ!$B$39:$B$782,Q$119)+'СЕТ СН'!$I$14+СВЦЭМ!$D$10+'СЕТ СН'!$I$5-'СЕТ СН'!$I$24</f>
        <v>3184.6301154700004</v>
      </c>
      <c r="R146" s="36">
        <f>SUMIFS(СВЦЭМ!$D$39:$D$782,СВЦЭМ!$A$39:$A$782,$A146,СВЦЭМ!$B$39:$B$782,R$119)+'СЕТ СН'!$I$14+СВЦЭМ!$D$10+'СЕТ СН'!$I$5-'СЕТ СН'!$I$24</f>
        <v>3170.5237370900004</v>
      </c>
      <c r="S146" s="36">
        <f>SUMIFS(СВЦЭМ!$D$39:$D$782,СВЦЭМ!$A$39:$A$782,$A146,СВЦЭМ!$B$39:$B$782,S$119)+'СЕТ СН'!$I$14+СВЦЭМ!$D$10+'СЕТ СН'!$I$5-'СЕТ СН'!$I$24</f>
        <v>3153.6203179700001</v>
      </c>
      <c r="T146" s="36">
        <f>SUMIFS(СВЦЭМ!$D$39:$D$782,СВЦЭМ!$A$39:$A$782,$A146,СВЦЭМ!$B$39:$B$782,T$119)+'СЕТ СН'!$I$14+СВЦЭМ!$D$10+'СЕТ СН'!$I$5-'СЕТ СН'!$I$24</f>
        <v>3102.2579975600001</v>
      </c>
      <c r="U146" s="36">
        <f>SUMIFS(СВЦЭМ!$D$39:$D$782,СВЦЭМ!$A$39:$A$782,$A146,СВЦЭМ!$B$39:$B$782,U$119)+'СЕТ СН'!$I$14+СВЦЭМ!$D$10+'СЕТ СН'!$I$5-'СЕТ СН'!$I$24</f>
        <v>3101.75159669</v>
      </c>
      <c r="V146" s="36">
        <f>SUMIFS(СВЦЭМ!$D$39:$D$782,СВЦЭМ!$A$39:$A$782,$A146,СВЦЭМ!$B$39:$B$782,V$119)+'СЕТ СН'!$I$14+СВЦЭМ!$D$10+'СЕТ СН'!$I$5-'СЕТ СН'!$I$24</f>
        <v>3103.1297441400002</v>
      </c>
      <c r="W146" s="36">
        <f>SUMIFS(СВЦЭМ!$D$39:$D$782,СВЦЭМ!$A$39:$A$782,$A146,СВЦЭМ!$B$39:$B$782,W$119)+'СЕТ СН'!$I$14+СВЦЭМ!$D$10+'СЕТ СН'!$I$5-'СЕТ СН'!$I$24</f>
        <v>3094.1455998900001</v>
      </c>
      <c r="X146" s="36">
        <f>SUMIFS(СВЦЭМ!$D$39:$D$782,СВЦЭМ!$A$39:$A$782,$A146,СВЦЭМ!$B$39:$B$782,X$119)+'СЕТ СН'!$I$14+СВЦЭМ!$D$10+'СЕТ СН'!$I$5-'СЕТ СН'!$I$24</f>
        <v>3095.0828763200002</v>
      </c>
      <c r="Y146" s="36">
        <f>SUMIFS(СВЦЭМ!$D$39:$D$782,СВЦЭМ!$A$39:$A$782,$A146,СВЦЭМ!$B$39:$B$782,Y$119)+'СЕТ СН'!$I$14+СВЦЭМ!$D$10+'СЕТ СН'!$I$5-'СЕТ СН'!$I$24</f>
        <v>3116.1816908700002</v>
      </c>
    </row>
    <row r="147" spans="1:27" ht="15.75" x14ac:dyDescent="0.2">
      <c r="A147" s="35">
        <f t="shared" si="3"/>
        <v>44467</v>
      </c>
      <c r="B147" s="36">
        <f>SUMIFS(СВЦЭМ!$D$39:$D$782,СВЦЭМ!$A$39:$A$782,$A147,СВЦЭМ!$B$39:$B$782,B$119)+'СЕТ СН'!$I$14+СВЦЭМ!$D$10+'СЕТ СН'!$I$5-'СЕТ СН'!$I$24</f>
        <v>3178.0910512300002</v>
      </c>
      <c r="C147" s="36">
        <f>SUMIFS(СВЦЭМ!$D$39:$D$782,СВЦЭМ!$A$39:$A$782,$A147,СВЦЭМ!$B$39:$B$782,C$119)+'СЕТ СН'!$I$14+СВЦЭМ!$D$10+'СЕТ СН'!$I$5-'СЕТ СН'!$I$24</f>
        <v>3225.43486897</v>
      </c>
      <c r="D147" s="36">
        <f>SUMIFS(СВЦЭМ!$D$39:$D$782,СВЦЭМ!$A$39:$A$782,$A147,СВЦЭМ!$B$39:$B$782,D$119)+'СЕТ СН'!$I$14+СВЦЭМ!$D$10+'СЕТ СН'!$I$5-'СЕТ СН'!$I$24</f>
        <v>3212.4452462600002</v>
      </c>
      <c r="E147" s="36">
        <f>SUMIFS(СВЦЭМ!$D$39:$D$782,СВЦЭМ!$A$39:$A$782,$A147,СВЦЭМ!$B$39:$B$782,E$119)+'СЕТ СН'!$I$14+СВЦЭМ!$D$10+'СЕТ СН'!$I$5-'СЕТ СН'!$I$24</f>
        <v>3219.3882100500005</v>
      </c>
      <c r="F147" s="36">
        <f>SUMIFS(СВЦЭМ!$D$39:$D$782,СВЦЭМ!$A$39:$A$782,$A147,СВЦЭМ!$B$39:$B$782,F$119)+'СЕТ СН'!$I$14+СВЦЭМ!$D$10+'СЕТ СН'!$I$5-'СЕТ СН'!$I$24</f>
        <v>3214.9566230800001</v>
      </c>
      <c r="G147" s="36">
        <f>SUMIFS(СВЦЭМ!$D$39:$D$782,СВЦЭМ!$A$39:$A$782,$A147,СВЦЭМ!$B$39:$B$782,G$119)+'СЕТ СН'!$I$14+СВЦЭМ!$D$10+'СЕТ СН'!$I$5-'СЕТ СН'!$I$24</f>
        <v>3200.5857985600001</v>
      </c>
      <c r="H147" s="36">
        <f>SUMIFS(СВЦЭМ!$D$39:$D$782,СВЦЭМ!$A$39:$A$782,$A147,СВЦЭМ!$B$39:$B$782,H$119)+'СЕТ СН'!$I$14+СВЦЭМ!$D$10+'СЕТ СН'!$I$5-'СЕТ СН'!$I$24</f>
        <v>3222.6934505400004</v>
      </c>
      <c r="I147" s="36">
        <f>SUMIFS(СВЦЭМ!$D$39:$D$782,СВЦЭМ!$A$39:$A$782,$A147,СВЦЭМ!$B$39:$B$782,I$119)+'СЕТ СН'!$I$14+СВЦЭМ!$D$10+'СЕТ СН'!$I$5-'СЕТ СН'!$I$24</f>
        <v>3184.9821530200002</v>
      </c>
      <c r="J147" s="36">
        <f>SUMIFS(СВЦЭМ!$D$39:$D$782,СВЦЭМ!$A$39:$A$782,$A147,СВЦЭМ!$B$39:$B$782,J$119)+'СЕТ СН'!$I$14+СВЦЭМ!$D$10+'СЕТ СН'!$I$5-'СЕТ СН'!$I$24</f>
        <v>3154.9309300000004</v>
      </c>
      <c r="K147" s="36">
        <f>SUMIFS(СВЦЭМ!$D$39:$D$782,СВЦЭМ!$A$39:$A$782,$A147,СВЦЭМ!$B$39:$B$782,K$119)+'СЕТ СН'!$I$14+СВЦЭМ!$D$10+'СЕТ СН'!$I$5-'СЕТ СН'!$I$24</f>
        <v>3117.2784629800003</v>
      </c>
      <c r="L147" s="36">
        <f>SUMIFS(СВЦЭМ!$D$39:$D$782,СВЦЭМ!$A$39:$A$782,$A147,СВЦЭМ!$B$39:$B$782,L$119)+'СЕТ СН'!$I$14+СВЦЭМ!$D$10+'СЕТ СН'!$I$5-'СЕТ СН'!$I$24</f>
        <v>3093.9757388900002</v>
      </c>
      <c r="M147" s="36">
        <f>SUMIFS(СВЦЭМ!$D$39:$D$782,СВЦЭМ!$A$39:$A$782,$A147,СВЦЭМ!$B$39:$B$782,M$119)+'СЕТ СН'!$I$14+СВЦЭМ!$D$10+'СЕТ СН'!$I$5-'СЕТ СН'!$I$24</f>
        <v>3127.5452428799999</v>
      </c>
      <c r="N147" s="36">
        <f>SUMIFS(СВЦЭМ!$D$39:$D$782,СВЦЭМ!$A$39:$A$782,$A147,СВЦЭМ!$B$39:$B$782,N$119)+'СЕТ СН'!$I$14+СВЦЭМ!$D$10+'СЕТ СН'!$I$5-'СЕТ СН'!$I$24</f>
        <v>3146.8950407800003</v>
      </c>
      <c r="O147" s="36">
        <f>SUMIFS(СВЦЭМ!$D$39:$D$782,СВЦЭМ!$A$39:$A$782,$A147,СВЦЭМ!$B$39:$B$782,O$119)+'СЕТ СН'!$I$14+СВЦЭМ!$D$10+'СЕТ СН'!$I$5-'СЕТ СН'!$I$24</f>
        <v>3170.5490418300001</v>
      </c>
      <c r="P147" s="36">
        <f>SUMIFS(СВЦЭМ!$D$39:$D$782,СВЦЭМ!$A$39:$A$782,$A147,СВЦЭМ!$B$39:$B$782,P$119)+'СЕТ СН'!$I$14+СВЦЭМ!$D$10+'СЕТ СН'!$I$5-'СЕТ СН'!$I$24</f>
        <v>3202.3369441200002</v>
      </c>
      <c r="Q147" s="36">
        <f>SUMIFS(СВЦЭМ!$D$39:$D$782,СВЦЭМ!$A$39:$A$782,$A147,СВЦЭМ!$B$39:$B$782,Q$119)+'СЕТ СН'!$I$14+СВЦЭМ!$D$10+'СЕТ СН'!$I$5-'СЕТ СН'!$I$24</f>
        <v>3207.1590161100003</v>
      </c>
      <c r="R147" s="36">
        <f>SUMIFS(СВЦЭМ!$D$39:$D$782,СВЦЭМ!$A$39:$A$782,$A147,СВЦЭМ!$B$39:$B$782,R$119)+'СЕТ СН'!$I$14+СВЦЭМ!$D$10+'СЕТ СН'!$I$5-'СЕТ СН'!$I$24</f>
        <v>3200.5396846500003</v>
      </c>
      <c r="S147" s="36">
        <f>SUMIFS(СВЦЭМ!$D$39:$D$782,СВЦЭМ!$A$39:$A$782,$A147,СВЦЭМ!$B$39:$B$782,S$119)+'СЕТ СН'!$I$14+СВЦЭМ!$D$10+'СЕТ СН'!$I$5-'СЕТ СН'!$I$24</f>
        <v>3195.6181668600002</v>
      </c>
      <c r="T147" s="36">
        <f>SUMIFS(СВЦЭМ!$D$39:$D$782,СВЦЭМ!$A$39:$A$782,$A147,СВЦЭМ!$B$39:$B$782,T$119)+'СЕТ СН'!$I$14+СВЦЭМ!$D$10+'СЕТ СН'!$I$5-'СЕТ СН'!$I$24</f>
        <v>3147.3251028100003</v>
      </c>
      <c r="U147" s="36">
        <f>SUMIFS(СВЦЭМ!$D$39:$D$782,СВЦЭМ!$A$39:$A$782,$A147,СВЦЭМ!$B$39:$B$782,U$119)+'СЕТ СН'!$I$14+СВЦЭМ!$D$10+'СЕТ СН'!$I$5-'СЕТ СН'!$I$24</f>
        <v>3094.4173141600004</v>
      </c>
      <c r="V147" s="36">
        <f>SUMIFS(СВЦЭМ!$D$39:$D$782,СВЦЭМ!$A$39:$A$782,$A147,СВЦЭМ!$B$39:$B$782,V$119)+'СЕТ СН'!$I$14+СВЦЭМ!$D$10+'СЕТ СН'!$I$5-'СЕТ СН'!$I$24</f>
        <v>3099.3593700700003</v>
      </c>
      <c r="W147" s="36">
        <f>SUMIFS(СВЦЭМ!$D$39:$D$782,СВЦЭМ!$A$39:$A$782,$A147,СВЦЭМ!$B$39:$B$782,W$119)+'СЕТ СН'!$I$14+СВЦЭМ!$D$10+'СЕТ СН'!$I$5-'СЕТ СН'!$I$24</f>
        <v>3105.4161165600003</v>
      </c>
      <c r="X147" s="36">
        <f>SUMIFS(СВЦЭМ!$D$39:$D$782,СВЦЭМ!$A$39:$A$782,$A147,СВЦЭМ!$B$39:$B$782,X$119)+'СЕТ СН'!$I$14+СВЦЭМ!$D$10+'СЕТ СН'!$I$5-'СЕТ СН'!$I$24</f>
        <v>3148.6011163600001</v>
      </c>
      <c r="Y147" s="36">
        <f>SUMIFS(СВЦЭМ!$D$39:$D$782,СВЦЭМ!$A$39:$A$782,$A147,СВЦЭМ!$B$39:$B$782,Y$119)+'СЕТ СН'!$I$14+СВЦЭМ!$D$10+'СЕТ СН'!$I$5-'СЕТ СН'!$I$24</f>
        <v>3143.1047081300003</v>
      </c>
    </row>
    <row r="148" spans="1:27" ht="15.75" x14ac:dyDescent="0.2">
      <c r="A148" s="35">
        <f t="shared" si="3"/>
        <v>44468</v>
      </c>
      <c r="B148" s="36">
        <f>SUMIFS(СВЦЭМ!$D$39:$D$782,СВЦЭМ!$A$39:$A$782,$A148,СВЦЭМ!$B$39:$B$782,B$119)+'СЕТ СН'!$I$14+СВЦЭМ!$D$10+'СЕТ СН'!$I$5-'СЕТ СН'!$I$24</f>
        <v>3154.9872695500003</v>
      </c>
      <c r="C148" s="36">
        <f>SUMIFS(СВЦЭМ!$D$39:$D$782,СВЦЭМ!$A$39:$A$782,$A148,СВЦЭМ!$B$39:$B$782,C$119)+'СЕТ СН'!$I$14+СВЦЭМ!$D$10+'СЕТ СН'!$I$5-'СЕТ СН'!$I$24</f>
        <v>3246.8375027000002</v>
      </c>
      <c r="D148" s="36">
        <f>SUMIFS(СВЦЭМ!$D$39:$D$782,СВЦЭМ!$A$39:$A$782,$A148,СВЦЭМ!$B$39:$B$782,D$119)+'СЕТ СН'!$I$14+СВЦЭМ!$D$10+'СЕТ СН'!$I$5-'СЕТ СН'!$I$24</f>
        <v>3301.29728613</v>
      </c>
      <c r="E148" s="36">
        <f>SUMIFS(СВЦЭМ!$D$39:$D$782,СВЦЭМ!$A$39:$A$782,$A148,СВЦЭМ!$B$39:$B$782,E$119)+'СЕТ СН'!$I$14+СВЦЭМ!$D$10+'СЕТ СН'!$I$5-'СЕТ СН'!$I$24</f>
        <v>3309.1111838500001</v>
      </c>
      <c r="F148" s="36">
        <f>SUMIFS(СВЦЭМ!$D$39:$D$782,СВЦЭМ!$A$39:$A$782,$A148,СВЦЭМ!$B$39:$B$782,F$119)+'СЕТ СН'!$I$14+СВЦЭМ!$D$10+'СЕТ СН'!$I$5-'СЕТ СН'!$I$24</f>
        <v>3316.0471892</v>
      </c>
      <c r="G148" s="36">
        <f>SUMIFS(СВЦЭМ!$D$39:$D$782,СВЦЭМ!$A$39:$A$782,$A148,СВЦЭМ!$B$39:$B$782,G$119)+'СЕТ СН'!$I$14+СВЦЭМ!$D$10+'СЕТ СН'!$I$5-'СЕТ СН'!$I$24</f>
        <v>3296.1018271200001</v>
      </c>
      <c r="H148" s="36">
        <f>SUMIFS(СВЦЭМ!$D$39:$D$782,СВЦЭМ!$A$39:$A$782,$A148,СВЦЭМ!$B$39:$B$782,H$119)+'СЕТ СН'!$I$14+СВЦЭМ!$D$10+'СЕТ СН'!$I$5-'СЕТ СН'!$I$24</f>
        <v>3260.3068308100001</v>
      </c>
      <c r="I148" s="36">
        <f>SUMIFS(СВЦЭМ!$D$39:$D$782,СВЦЭМ!$A$39:$A$782,$A148,СВЦЭМ!$B$39:$B$782,I$119)+'СЕТ СН'!$I$14+СВЦЭМ!$D$10+'СЕТ СН'!$I$5-'СЕТ СН'!$I$24</f>
        <v>3211.5911492300002</v>
      </c>
      <c r="J148" s="36">
        <f>SUMIFS(СВЦЭМ!$D$39:$D$782,СВЦЭМ!$A$39:$A$782,$A148,СВЦЭМ!$B$39:$B$782,J$119)+'СЕТ СН'!$I$14+СВЦЭМ!$D$10+'СЕТ СН'!$I$5-'СЕТ СН'!$I$24</f>
        <v>3183.6041125500001</v>
      </c>
      <c r="K148" s="36">
        <f>SUMIFS(СВЦЭМ!$D$39:$D$782,СВЦЭМ!$A$39:$A$782,$A148,СВЦЭМ!$B$39:$B$782,K$119)+'СЕТ СН'!$I$14+СВЦЭМ!$D$10+'СЕТ СН'!$I$5-'СЕТ СН'!$I$24</f>
        <v>3123.48914147</v>
      </c>
      <c r="L148" s="36">
        <f>SUMIFS(СВЦЭМ!$D$39:$D$782,СВЦЭМ!$A$39:$A$782,$A148,СВЦЭМ!$B$39:$B$782,L$119)+'СЕТ СН'!$I$14+СВЦЭМ!$D$10+'СЕТ СН'!$I$5-'СЕТ СН'!$I$24</f>
        <v>3103.5838396400004</v>
      </c>
      <c r="M148" s="36">
        <f>SUMIFS(СВЦЭМ!$D$39:$D$782,СВЦЭМ!$A$39:$A$782,$A148,СВЦЭМ!$B$39:$B$782,M$119)+'СЕТ СН'!$I$14+СВЦЭМ!$D$10+'СЕТ СН'!$I$5-'СЕТ СН'!$I$24</f>
        <v>3092.4150819700003</v>
      </c>
      <c r="N148" s="36">
        <f>SUMIFS(СВЦЭМ!$D$39:$D$782,СВЦЭМ!$A$39:$A$782,$A148,СВЦЭМ!$B$39:$B$782,N$119)+'СЕТ СН'!$I$14+СВЦЭМ!$D$10+'СЕТ СН'!$I$5-'СЕТ СН'!$I$24</f>
        <v>3135.5323943900003</v>
      </c>
      <c r="O148" s="36">
        <f>SUMIFS(СВЦЭМ!$D$39:$D$782,СВЦЭМ!$A$39:$A$782,$A148,СВЦЭМ!$B$39:$B$782,O$119)+'СЕТ СН'!$I$14+СВЦЭМ!$D$10+'СЕТ СН'!$I$5-'СЕТ СН'!$I$24</f>
        <v>3158.2220117100001</v>
      </c>
      <c r="P148" s="36">
        <f>SUMIFS(СВЦЭМ!$D$39:$D$782,СВЦЭМ!$A$39:$A$782,$A148,СВЦЭМ!$B$39:$B$782,P$119)+'СЕТ СН'!$I$14+СВЦЭМ!$D$10+'СЕТ СН'!$I$5-'СЕТ СН'!$I$24</f>
        <v>3226.0742198000003</v>
      </c>
      <c r="Q148" s="36">
        <f>SUMIFS(СВЦЭМ!$D$39:$D$782,СВЦЭМ!$A$39:$A$782,$A148,СВЦЭМ!$B$39:$B$782,Q$119)+'СЕТ СН'!$I$14+СВЦЭМ!$D$10+'СЕТ СН'!$I$5-'СЕТ СН'!$I$24</f>
        <v>3229.3349827400002</v>
      </c>
      <c r="R148" s="36">
        <f>SUMIFS(СВЦЭМ!$D$39:$D$782,СВЦЭМ!$A$39:$A$782,$A148,СВЦЭМ!$B$39:$B$782,R$119)+'СЕТ СН'!$I$14+СВЦЭМ!$D$10+'СЕТ СН'!$I$5-'СЕТ СН'!$I$24</f>
        <v>3222.7734883100002</v>
      </c>
      <c r="S148" s="36">
        <f>SUMIFS(СВЦЭМ!$D$39:$D$782,СВЦЭМ!$A$39:$A$782,$A148,СВЦЭМ!$B$39:$B$782,S$119)+'СЕТ СН'!$I$14+СВЦЭМ!$D$10+'СЕТ СН'!$I$5-'СЕТ СН'!$I$24</f>
        <v>3200.46845828</v>
      </c>
      <c r="T148" s="36">
        <f>SUMIFS(СВЦЭМ!$D$39:$D$782,СВЦЭМ!$A$39:$A$782,$A148,СВЦЭМ!$B$39:$B$782,T$119)+'СЕТ СН'!$I$14+СВЦЭМ!$D$10+'СЕТ СН'!$I$5-'СЕТ СН'!$I$24</f>
        <v>3183.7000835500003</v>
      </c>
      <c r="U148" s="36">
        <f>SUMIFS(СВЦЭМ!$D$39:$D$782,СВЦЭМ!$A$39:$A$782,$A148,СВЦЭМ!$B$39:$B$782,U$119)+'СЕТ СН'!$I$14+СВЦЭМ!$D$10+'СЕТ СН'!$I$5-'СЕТ СН'!$I$24</f>
        <v>3137.0872897400004</v>
      </c>
      <c r="V148" s="36">
        <f>SUMIFS(СВЦЭМ!$D$39:$D$782,СВЦЭМ!$A$39:$A$782,$A148,СВЦЭМ!$B$39:$B$782,V$119)+'СЕТ СН'!$I$14+СВЦЭМ!$D$10+'СЕТ СН'!$I$5-'СЕТ СН'!$I$24</f>
        <v>3115.9256781900003</v>
      </c>
      <c r="W148" s="36">
        <f>SUMIFS(СВЦЭМ!$D$39:$D$782,СВЦЭМ!$A$39:$A$782,$A148,СВЦЭМ!$B$39:$B$782,W$119)+'СЕТ СН'!$I$14+СВЦЭМ!$D$10+'СЕТ СН'!$I$5-'СЕТ СН'!$I$24</f>
        <v>3100.5285663100003</v>
      </c>
      <c r="X148" s="36">
        <f>SUMIFS(СВЦЭМ!$D$39:$D$782,СВЦЭМ!$A$39:$A$782,$A148,СВЦЭМ!$B$39:$B$782,X$119)+'СЕТ СН'!$I$14+СВЦЭМ!$D$10+'СЕТ СН'!$I$5-'СЕТ СН'!$I$24</f>
        <v>3159.0578028</v>
      </c>
      <c r="Y148" s="36">
        <f>SUMIFS(СВЦЭМ!$D$39:$D$782,СВЦЭМ!$A$39:$A$782,$A148,СВЦЭМ!$B$39:$B$782,Y$119)+'СЕТ СН'!$I$14+СВЦЭМ!$D$10+'СЕТ СН'!$I$5-'СЕТ СН'!$I$24</f>
        <v>3174.43704824</v>
      </c>
    </row>
    <row r="149" spans="1:27" ht="15.75" x14ac:dyDescent="0.2">
      <c r="A149" s="35">
        <f t="shared" si="3"/>
        <v>44469</v>
      </c>
      <c r="B149" s="36">
        <f>SUMIFS(СВЦЭМ!$D$39:$D$782,СВЦЭМ!$A$39:$A$782,$A149,СВЦЭМ!$B$39:$B$782,B$119)+'СЕТ СН'!$I$14+СВЦЭМ!$D$10+'СЕТ СН'!$I$5-'СЕТ СН'!$I$24</f>
        <v>3192.5422327599999</v>
      </c>
      <c r="C149" s="36">
        <f>SUMIFS(СВЦЭМ!$D$39:$D$782,СВЦЭМ!$A$39:$A$782,$A149,СВЦЭМ!$B$39:$B$782,C$119)+'СЕТ СН'!$I$14+СВЦЭМ!$D$10+'СЕТ СН'!$I$5-'СЕТ СН'!$I$24</f>
        <v>3235.4109742700002</v>
      </c>
      <c r="D149" s="36">
        <f>SUMIFS(СВЦЭМ!$D$39:$D$782,СВЦЭМ!$A$39:$A$782,$A149,СВЦЭМ!$B$39:$B$782,D$119)+'СЕТ СН'!$I$14+СВЦЭМ!$D$10+'СЕТ СН'!$I$5-'СЕТ СН'!$I$24</f>
        <v>3287.1387666000001</v>
      </c>
      <c r="E149" s="36">
        <f>SUMIFS(СВЦЭМ!$D$39:$D$782,СВЦЭМ!$A$39:$A$782,$A149,СВЦЭМ!$B$39:$B$782,E$119)+'СЕТ СН'!$I$14+СВЦЭМ!$D$10+'СЕТ СН'!$I$5-'СЕТ СН'!$I$24</f>
        <v>3309.5616638900001</v>
      </c>
      <c r="F149" s="36">
        <f>SUMIFS(СВЦЭМ!$D$39:$D$782,СВЦЭМ!$A$39:$A$782,$A149,СВЦЭМ!$B$39:$B$782,F$119)+'СЕТ СН'!$I$14+СВЦЭМ!$D$10+'СЕТ СН'!$I$5-'СЕТ СН'!$I$24</f>
        <v>3305.1986022999999</v>
      </c>
      <c r="G149" s="36">
        <f>SUMIFS(СВЦЭМ!$D$39:$D$782,СВЦЭМ!$A$39:$A$782,$A149,СВЦЭМ!$B$39:$B$782,G$119)+'СЕТ СН'!$I$14+СВЦЭМ!$D$10+'СЕТ СН'!$I$5-'СЕТ СН'!$I$24</f>
        <v>3308.1942209100002</v>
      </c>
      <c r="H149" s="36">
        <f>SUMIFS(СВЦЭМ!$D$39:$D$782,СВЦЭМ!$A$39:$A$782,$A149,СВЦЭМ!$B$39:$B$782,H$119)+'СЕТ СН'!$I$14+СВЦЭМ!$D$10+'СЕТ СН'!$I$5-'СЕТ СН'!$I$24</f>
        <v>3245.7671831500002</v>
      </c>
      <c r="I149" s="36">
        <f>SUMIFS(СВЦЭМ!$D$39:$D$782,СВЦЭМ!$A$39:$A$782,$A149,СВЦЭМ!$B$39:$B$782,I$119)+'СЕТ СН'!$I$14+СВЦЭМ!$D$10+'СЕТ СН'!$I$5-'СЕТ СН'!$I$24</f>
        <v>3223.6106976700003</v>
      </c>
      <c r="J149" s="36">
        <f>SUMIFS(СВЦЭМ!$D$39:$D$782,СВЦЭМ!$A$39:$A$782,$A149,СВЦЭМ!$B$39:$B$782,J$119)+'СЕТ СН'!$I$14+СВЦЭМ!$D$10+'СЕТ СН'!$I$5-'СЕТ СН'!$I$24</f>
        <v>3190.0613651900003</v>
      </c>
      <c r="K149" s="36">
        <f>SUMIFS(СВЦЭМ!$D$39:$D$782,СВЦЭМ!$A$39:$A$782,$A149,СВЦЭМ!$B$39:$B$782,K$119)+'СЕТ СН'!$I$14+СВЦЭМ!$D$10+'СЕТ СН'!$I$5-'СЕТ СН'!$I$24</f>
        <v>3199.9160230800003</v>
      </c>
      <c r="L149" s="36">
        <f>SUMIFS(СВЦЭМ!$D$39:$D$782,СВЦЭМ!$A$39:$A$782,$A149,СВЦЭМ!$B$39:$B$782,L$119)+'СЕТ СН'!$I$14+СВЦЭМ!$D$10+'СЕТ СН'!$I$5-'СЕТ СН'!$I$24</f>
        <v>3205.2936437100002</v>
      </c>
      <c r="M149" s="36">
        <f>SUMIFS(СВЦЭМ!$D$39:$D$782,СВЦЭМ!$A$39:$A$782,$A149,СВЦЭМ!$B$39:$B$782,M$119)+'СЕТ СН'!$I$14+СВЦЭМ!$D$10+'СЕТ СН'!$I$5-'СЕТ СН'!$I$24</f>
        <v>3187.73143884</v>
      </c>
      <c r="N149" s="36">
        <f>SUMIFS(СВЦЭМ!$D$39:$D$782,СВЦЭМ!$A$39:$A$782,$A149,СВЦЭМ!$B$39:$B$782,N$119)+'СЕТ СН'!$I$14+СВЦЭМ!$D$10+'СЕТ СН'!$I$5-'СЕТ СН'!$I$24</f>
        <v>3171.1317693400001</v>
      </c>
      <c r="O149" s="36">
        <f>SUMIFS(СВЦЭМ!$D$39:$D$782,СВЦЭМ!$A$39:$A$782,$A149,СВЦЭМ!$B$39:$B$782,O$119)+'СЕТ СН'!$I$14+СВЦЭМ!$D$10+'СЕТ СН'!$I$5-'СЕТ СН'!$I$24</f>
        <v>3172.1974147000001</v>
      </c>
      <c r="P149" s="36">
        <f>SUMIFS(СВЦЭМ!$D$39:$D$782,СВЦЭМ!$A$39:$A$782,$A149,СВЦЭМ!$B$39:$B$782,P$119)+'СЕТ СН'!$I$14+СВЦЭМ!$D$10+'СЕТ СН'!$I$5-'СЕТ СН'!$I$24</f>
        <v>3217.8533342400001</v>
      </c>
      <c r="Q149" s="36">
        <f>SUMIFS(СВЦЭМ!$D$39:$D$782,СВЦЭМ!$A$39:$A$782,$A149,СВЦЭМ!$B$39:$B$782,Q$119)+'СЕТ СН'!$I$14+СВЦЭМ!$D$10+'СЕТ СН'!$I$5-'СЕТ СН'!$I$24</f>
        <v>3221.4811581500003</v>
      </c>
      <c r="R149" s="36">
        <f>SUMIFS(СВЦЭМ!$D$39:$D$782,СВЦЭМ!$A$39:$A$782,$A149,СВЦЭМ!$B$39:$B$782,R$119)+'СЕТ СН'!$I$14+СВЦЭМ!$D$10+'СЕТ СН'!$I$5-'СЕТ СН'!$I$24</f>
        <v>3214.6468062100002</v>
      </c>
      <c r="S149" s="36">
        <f>SUMIFS(СВЦЭМ!$D$39:$D$782,СВЦЭМ!$A$39:$A$782,$A149,СВЦЭМ!$B$39:$B$782,S$119)+'СЕТ СН'!$I$14+СВЦЭМ!$D$10+'СЕТ СН'!$I$5-'СЕТ СН'!$I$24</f>
        <v>3168.3278135400001</v>
      </c>
      <c r="T149" s="36">
        <f>SUMIFS(СВЦЭМ!$D$39:$D$782,СВЦЭМ!$A$39:$A$782,$A149,СВЦЭМ!$B$39:$B$782,T$119)+'СЕТ СН'!$I$14+СВЦЭМ!$D$10+'СЕТ СН'!$I$5-'СЕТ СН'!$I$24</f>
        <v>3181.9759649200005</v>
      </c>
      <c r="U149" s="36">
        <f>SUMIFS(СВЦЭМ!$D$39:$D$782,СВЦЭМ!$A$39:$A$782,$A149,СВЦЭМ!$B$39:$B$782,U$119)+'СЕТ СН'!$I$14+СВЦЭМ!$D$10+'СЕТ СН'!$I$5-'СЕТ СН'!$I$24</f>
        <v>3156.5458752700001</v>
      </c>
      <c r="V149" s="36">
        <f>SUMIFS(СВЦЭМ!$D$39:$D$782,СВЦЭМ!$A$39:$A$782,$A149,СВЦЭМ!$B$39:$B$782,V$119)+'СЕТ СН'!$I$14+СВЦЭМ!$D$10+'СЕТ СН'!$I$5-'СЕТ СН'!$I$24</f>
        <v>3149.1346296500001</v>
      </c>
      <c r="W149" s="36">
        <f>SUMIFS(СВЦЭМ!$D$39:$D$782,СВЦЭМ!$A$39:$A$782,$A149,СВЦЭМ!$B$39:$B$782,W$119)+'СЕТ СН'!$I$14+СВЦЭМ!$D$10+'СЕТ СН'!$I$5-'СЕТ СН'!$I$24</f>
        <v>3138.4197474000002</v>
      </c>
      <c r="X149" s="36">
        <f>SUMIFS(СВЦЭМ!$D$39:$D$782,СВЦЭМ!$A$39:$A$782,$A149,СВЦЭМ!$B$39:$B$782,X$119)+'СЕТ СН'!$I$14+СВЦЭМ!$D$10+'СЕТ СН'!$I$5-'СЕТ СН'!$I$24</f>
        <v>3161.8547743900003</v>
      </c>
      <c r="Y149" s="36">
        <f>SUMIFS(СВЦЭМ!$D$39:$D$782,СВЦЭМ!$A$39:$A$782,$A149,СВЦЭМ!$B$39:$B$782,Y$119)+'СЕТ СН'!$I$14+СВЦЭМ!$D$10+'СЕТ СН'!$I$5-'СЕТ СН'!$I$24</f>
        <v>3206.1357853300001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01.09.2021</v>
      </c>
      <c r="B156" s="36">
        <f>SUMIFS(СВЦЭМ!$E$39:$E$782,СВЦЭМ!$A$39:$A$782,$A156,СВЦЭМ!$B$39:$B$782,B$155)+'СЕТ СН'!$F$15</f>
        <v>145.08636179999999</v>
      </c>
      <c r="C156" s="36">
        <f>SUMIFS(СВЦЭМ!$E$39:$E$782,СВЦЭМ!$A$39:$A$782,$A156,СВЦЭМ!$B$39:$B$782,C$155)+'СЕТ СН'!$F$15</f>
        <v>163.98436444000001</v>
      </c>
      <c r="D156" s="36">
        <f>SUMIFS(СВЦЭМ!$E$39:$E$782,СВЦЭМ!$A$39:$A$782,$A156,СВЦЭМ!$B$39:$B$782,D$155)+'СЕТ СН'!$F$15</f>
        <v>179.11567739</v>
      </c>
      <c r="E156" s="36">
        <f>SUMIFS(СВЦЭМ!$E$39:$E$782,СВЦЭМ!$A$39:$A$782,$A156,СВЦЭМ!$B$39:$B$782,E$155)+'СЕТ СН'!$F$15</f>
        <v>185.07146426</v>
      </c>
      <c r="F156" s="36">
        <f>SUMIFS(СВЦЭМ!$E$39:$E$782,СВЦЭМ!$A$39:$A$782,$A156,СВЦЭМ!$B$39:$B$782,F$155)+'СЕТ СН'!$F$15</f>
        <v>184.73051258999999</v>
      </c>
      <c r="G156" s="36">
        <f>SUMIFS(СВЦЭМ!$E$39:$E$782,СВЦЭМ!$A$39:$A$782,$A156,СВЦЭМ!$B$39:$B$782,G$155)+'СЕТ СН'!$F$15</f>
        <v>178.90801421</v>
      </c>
      <c r="H156" s="36">
        <f>SUMIFS(СВЦЭМ!$E$39:$E$782,СВЦЭМ!$A$39:$A$782,$A156,СВЦЭМ!$B$39:$B$782,H$155)+'СЕТ СН'!$F$15</f>
        <v>168.53119036000001</v>
      </c>
      <c r="I156" s="36">
        <f>SUMIFS(СВЦЭМ!$E$39:$E$782,СВЦЭМ!$A$39:$A$782,$A156,СВЦЭМ!$B$39:$B$782,I$155)+'СЕТ СН'!$F$15</f>
        <v>154.06835329</v>
      </c>
      <c r="J156" s="36">
        <f>SUMIFS(СВЦЭМ!$E$39:$E$782,СВЦЭМ!$A$39:$A$782,$A156,СВЦЭМ!$B$39:$B$782,J$155)+'СЕТ СН'!$F$15</f>
        <v>143.67829276000001</v>
      </c>
      <c r="K156" s="36">
        <f>SUMIFS(СВЦЭМ!$E$39:$E$782,СВЦЭМ!$A$39:$A$782,$A156,СВЦЭМ!$B$39:$B$782,K$155)+'СЕТ СН'!$F$15</f>
        <v>136.33773131000001</v>
      </c>
      <c r="L156" s="36">
        <f>SUMIFS(СВЦЭМ!$E$39:$E$782,СВЦЭМ!$A$39:$A$782,$A156,СВЦЭМ!$B$39:$B$782,L$155)+'СЕТ СН'!$F$15</f>
        <v>133.49488864</v>
      </c>
      <c r="M156" s="36">
        <f>SUMIFS(СВЦЭМ!$E$39:$E$782,СВЦЭМ!$A$39:$A$782,$A156,СВЦЭМ!$B$39:$B$782,M$155)+'СЕТ СН'!$F$15</f>
        <v>133.62643722999999</v>
      </c>
      <c r="N156" s="36">
        <f>SUMIFS(СВЦЭМ!$E$39:$E$782,СВЦЭМ!$A$39:$A$782,$A156,СВЦЭМ!$B$39:$B$782,N$155)+'СЕТ СН'!$F$15</f>
        <v>137.94761785</v>
      </c>
      <c r="O156" s="36">
        <f>SUMIFS(СВЦЭМ!$E$39:$E$782,СВЦЭМ!$A$39:$A$782,$A156,СВЦЭМ!$B$39:$B$782,O$155)+'СЕТ СН'!$F$15</f>
        <v>145.39512421000001</v>
      </c>
      <c r="P156" s="36">
        <f>SUMIFS(СВЦЭМ!$E$39:$E$782,СВЦЭМ!$A$39:$A$782,$A156,СВЦЭМ!$B$39:$B$782,P$155)+'СЕТ СН'!$F$15</f>
        <v>151.88623989000001</v>
      </c>
      <c r="Q156" s="36">
        <f>SUMIFS(СВЦЭМ!$E$39:$E$782,СВЦЭМ!$A$39:$A$782,$A156,СВЦЭМ!$B$39:$B$782,Q$155)+'СЕТ СН'!$F$15</f>
        <v>152.27621138999999</v>
      </c>
      <c r="R156" s="36">
        <f>SUMIFS(СВЦЭМ!$E$39:$E$782,СВЦЭМ!$A$39:$A$782,$A156,СВЦЭМ!$B$39:$B$782,R$155)+'СЕТ СН'!$F$15</f>
        <v>151.22377082</v>
      </c>
      <c r="S156" s="36">
        <f>SUMIFS(СВЦЭМ!$E$39:$E$782,СВЦЭМ!$A$39:$A$782,$A156,СВЦЭМ!$B$39:$B$782,S$155)+'СЕТ СН'!$F$15</f>
        <v>145.28027334999999</v>
      </c>
      <c r="T156" s="36">
        <f>SUMIFS(СВЦЭМ!$E$39:$E$782,СВЦЭМ!$A$39:$A$782,$A156,СВЦЭМ!$B$39:$B$782,T$155)+'СЕТ СН'!$F$15</f>
        <v>137.91118881</v>
      </c>
      <c r="U156" s="36">
        <f>SUMIFS(СВЦЭМ!$E$39:$E$782,СВЦЭМ!$A$39:$A$782,$A156,СВЦЭМ!$B$39:$B$782,U$155)+'СЕТ СН'!$F$15</f>
        <v>131.51766681000001</v>
      </c>
      <c r="V156" s="36">
        <f>SUMIFS(СВЦЭМ!$E$39:$E$782,СВЦЭМ!$A$39:$A$782,$A156,СВЦЭМ!$B$39:$B$782,V$155)+'СЕТ СН'!$F$15</f>
        <v>132.43990903</v>
      </c>
      <c r="W156" s="36">
        <f>SUMIFS(СВЦЭМ!$E$39:$E$782,СВЦЭМ!$A$39:$A$782,$A156,СВЦЭМ!$B$39:$B$782,W$155)+'СЕТ СН'!$F$15</f>
        <v>132.08806669000001</v>
      </c>
      <c r="X156" s="36">
        <f>SUMIFS(СВЦЭМ!$E$39:$E$782,СВЦЭМ!$A$39:$A$782,$A156,СВЦЭМ!$B$39:$B$782,X$155)+'СЕТ СН'!$F$15</f>
        <v>131.76684409000001</v>
      </c>
      <c r="Y156" s="36">
        <f>SUMIFS(СВЦЭМ!$E$39:$E$782,СВЦЭМ!$A$39:$A$782,$A156,СВЦЭМ!$B$39:$B$782,Y$155)+'СЕТ СН'!$F$15</f>
        <v>144.80821599999999</v>
      </c>
      <c r="AA156" s="45"/>
    </row>
    <row r="157" spans="1:27" ht="15.75" x14ac:dyDescent="0.2">
      <c r="A157" s="35">
        <f>A156+1</f>
        <v>44441</v>
      </c>
      <c r="B157" s="36">
        <f>SUMIFS(СВЦЭМ!$E$39:$E$782,СВЦЭМ!$A$39:$A$782,$A157,СВЦЭМ!$B$39:$B$782,B$155)+'СЕТ СН'!$F$15</f>
        <v>162.60008558999999</v>
      </c>
      <c r="C157" s="36">
        <f>SUMIFS(СВЦЭМ!$E$39:$E$782,СВЦЭМ!$A$39:$A$782,$A157,СВЦЭМ!$B$39:$B$782,C$155)+'СЕТ СН'!$F$15</f>
        <v>176.77175897999999</v>
      </c>
      <c r="D157" s="36">
        <f>SUMIFS(СВЦЭМ!$E$39:$E$782,СВЦЭМ!$A$39:$A$782,$A157,СВЦЭМ!$B$39:$B$782,D$155)+'СЕТ СН'!$F$15</f>
        <v>191.69759916999999</v>
      </c>
      <c r="E157" s="36">
        <f>SUMIFS(СВЦЭМ!$E$39:$E$782,СВЦЭМ!$A$39:$A$782,$A157,СВЦЭМ!$B$39:$B$782,E$155)+'СЕТ СН'!$F$15</f>
        <v>195.18385365</v>
      </c>
      <c r="F157" s="36">
        <f>SUMIFS(СВЦЭМ!$E$39:$E$782,СВЦЭМ!$A$39:$A$782,$A157,СВЦЭМ!$B$39:$B$782,F$155)+'СЕТ СН'!$F$15</f>
        <v>191.96931226999999</v>
      </c>
      <c r="G157" s="36">
        <f>SUMIFS(СВЦЭМ!$E$39:$E$782,СВЦЭМ!$A$39:$A$782,$A157,СВЦЭМ!$B$39:$B$782,G$155)+'СЕТ СН'!$F$15</f>
        <v>188.06820981999999</v>
      </c>
      <c r="H157" s="36">
        <f>SUMIFS(СВЦЭМ!$E$39:$E$782,СВЦЭМ!$A$39:$A$782,$A157,СВЦЭМ!$B$39:$B$782,H$155)+'СЕТ СН'!$F$15</f>
        <v>178.47839250999999</v>
      </c>
      <c r="I157" s="36">
        <f>SUMIFS(СВЦЭМ!$E$39:$E$782,СВЦЭМ!$A$39:$A$782,$A157,СВЦЭМ!$B$39:$B$782,I$155)+'СЕТ СН'!$F$15</f>
        <v>163.31123216</v>
      </c>
      <c r="J157" s="36">
        <f>SUMIFS(СВЦЭМ!$E$39:$E$782,СВЦЭМ!$A$39:$A$782,$A157,СВЦЭМ!$B$39:$B$782,J$155)+'СЕТ СН'!$F$15</f>
        <v>146.00878345000001</v>
      </c>
      <c r="K157" s="36">
        <f>SUMIFS(СВЦЭМ!$E$39:$E$782,СВЦЭМ!$A$39:$A$782,$A157,СВЦЭМ!$B$39:$B$782,K$155)+'СЕТ СН'!$F$15</f>
        <v>141.78752817</v>
      </c>
      <c r="L157" s="36">
        <f>SUMIFS(СВЦЭМ!$E$39:$E$782,СВЦЭМ!$A$39:$A$782,$A157,СВЦЭМ!$B$39:$B$782,L$155)+'СЕТ СН'!$F$15</f>
        <v>140.53948319</v>
      </c>
      <c r="M157" s="36">
        <f>SUMIFS(СВЦЭМ!$E$39:$E$782,СВЦЭМ!$A$39:$A$782,$A157,СВЦЭМ!$B$39:$B$782,M$155)+'СЕТ СН'!$F$15</f>
        <v>143.34452229999999</v>
      </c>
      <c r="N157" s="36">
        <f>SUMIFS(СВЦЭМ!$E$39:$E$782,СВЦЭМ!$A$39:$A$782,$A157,СВЦЭМ!$B$39:$B$782,N$155)+'СЕТ СН'!$F$15</f>
        <v>143.80470209999999</v>
      </c>
      <c r="O157" s="36">
        <f>SUMIFS(СВЦЭМ!$E$39:$E$782,СВЦЭМ!$A$39:$A$782,$A157,СВЦЭМ!$B$39:$B$782,O$155)+'СЕТ СН'!$F$15</f>
        <v>151.28799863</v>
      </c>
      <c r="P157" s="36">
        <f>SUMIFS(СВЦЭМ!$E$39:$E$782,СВЦЭМ!$A$39:$A$782,$A157,СВЦЭМ!$B$39:$B$782,P$155)+'СЕТ СН'!$F$15</f>
        <v>157.07853191000001</v>
      </c>
      <c r="Q157" s="36">
        <f>SUMIFS(СВЦЭМ!$E$39:$E$782,СВЦЭМ!$A$39:$A$782,$A157,СВЦЭМ!$B$39:$B$782,Q$155)+'СЕТ СН'!$F$15</f>
        <v>157.09196249999999</v>
      </c>
      <c r="R157" s="36">
        <f>SUMIFS(СВЦЭМ!$E$39:$E$782,СВЦЭМ!$A$39:$A$782,$A157,СВЦЭМ!$B$39:$B$782,R$155)+'СЕТ СН'!$F$15</f>
        <v>156.81027632000001</v>
      </c>
      <c r="S157" s="36">
        <f>SUMIFS(СВЦЭМ!$E$39:$E$782,СВЦЭМ!$A$39:$A$782,$A157,СВЦЭМ!$B$39:$B$782,S$155)+'СЕТ СН'!$F$15</f>
        <v>152.85768261999999</v>
      </c>
      <c r="T157" s="36">
        <f>SUMIFS(СВЦЭМ!$E$39:$E$782,СВЦЭМ!$A$39:$A$782,$A157,СВЦЭМ!$B$39:$B$782,T$155)+'СЕТ СН'!$F$15</f>
        <v>151.81951927</v>
      </c>
      <c r="U157" s="36">
        <f>SUMIFS(СВЦЭМ!$E$39:$E$782,СВЦЭМ!$A$39:$A$782,$A157,СВЦЭМ!$B$39:$B$782,U$155)+'СЕТ СН'!$F$15</f>
        <v>147.75702278</v>
      </c>
      <c r="V157" s="36">
        <f>SUMIFS(СВЦЭМ!$E$39:$E$782,СВЦЭМ!$A$39:$A$782,$A157,СВЦЭМ!$B$39:$B$782,V$155)+'СЕТ СН'!$F$15</f>
        <v>150.97577951</v>
      </c>
      <c r="W157" s="36">
        <f>SUMIFS(СВЦЭМ!$E$39:$E$782,СВЦЭМ!$A$39:$A$782,$A157,СВЦЭМ!$B$39:$B$782,W$155)+'СЕТ СН'!$F$15</f>
        <v>150.15897218999999</v>
      </c>
      <c r="X157" s="36">
        <f>SUMIFS(СВЦЭМ!$E$39:$E$782,СВЦЭМ!$A$39:$A$782,$A157,СВЦЭМ!$B$39:$B$782,X$155)+'СЕТ СН'!$F$15</f>
        <v>145.75781212000001</v>
      </c>
      <c r="Y157" s="36">
        <f>SUMIFS(СВЦЭМ!$E$39:$E$782,СВЦЭМ!$A$39:$A$782,$A157,СВЦЭМ!$B$39:$B$782,Y$155)+'СЕТ СН'!$F$15</f>
        <v>148.40217584000001</v>
      </c>
    </row>
    <row r="158" spans="1:27" ht="15.75" x14ac:dyDescent="0.2">
      <c r="A158" s="35">
        <f t="shared" ref="A158:A185" si="4">A157+1</f>
        <v>44442</v>
      </c>
      <c r="B158" s="36">
        <f>SUMIFS(СВЦЭМ!$E$39:$E$782,СВЦЭМ!$A$39:$A$782,$A158,СВЦЭМ!$B$39:$B$782,B$155)+'СЕТ СН'!$F$15</f>
        <v>164.49440361000001</v>
      </c>
      <c r="C158" s="36">
        <f>SUMIFS(СВЦЭМ!$E$39:$E$782,СВЦЭМ!$A$39:$A$782,$A158,СВЦЭМ!$B$39:$B$782,C$155)+'СЕТ СН'!$F$15</f>
        <v>178.45124253</v>
      </c>
      <c r="D158" s="36">
        <f>SUMIFS(СВЦЭМ!$E$39:$E$782,СВЦЭМ!$A$39:$A$782,$A158,СВЦЭМ!$B$39:$B$782,D$155)+'СЕТ СН'!$F$15</f>
        <v>190.56752610000001</v>
      </c>
      <c r="E158" s="36">
        <f>SUMIFS(СВЦЭМ!$E$39:$E$782,СВЦЭМ!$A$39:$A$782,$A158,СВЦЭМ!$B$39:$B$782,E$155)+'СЕТ СН'!$F$15</f>
        <v>194.87410509</v>
      </c>
      <c r="F158" s="36">
        <f>SUMIFS(СВЦЭМ!$E$39:$E$782,СВЦЭМ!$A$39:$A$782,$A158,СВЦЭМ!$B$39:$B$782,F$155)+'СЕТ СН'!$F$15</f>
        <v>193.39265447</v>
      </c>
      <c r="G158" s="36">
        <f>SUMIFS(СВЦЭМ!$E$39:$E$782,СВЦЭМ!$A$39:$A$782,$A158,СВЦЭМ!$B$39:$B$782,G$155)+'СЕТ СН'!$F$15</f>
        <v>187.09294747999999</v>
      </c>
      <c r="H158" s="36">
        <f>SUMIFS(СВЦЭМ!$E$39:$E$782,СВЦЭМ!$A$39:$A$782,$A158,СВЦЭМ!$B$39:$B$782,H$155)+'СЕТ СН'!$F$15</f>
        <v>174.82815076</v>
      </c>
      <c r="I158" s="36">
        <f>SUMIFS(СВЦЭМ!$E$39:$E$782,СВЦЭМ!$A$39:$A$782,$A158,СВЦЭМ!$B$39:$B$782,I$155)+'СЕТ СН'!$F$15</f>
        <v>159.00432090000001</v>
      </c>
      <c r="J158" s="36">
        <f>SUMIFS(СВЦЭМ!$E$39:$E$782,СВЦЭМ!$A$39:$A$782,$A158,СВЦЭМ!$B$39:$B$782,J$155)+'СЕТ СН'!$F$15</f>
        <v>146.68764920999999</v>
      </c>
      <c r="K158" s="36">
        <f>SUMIFS(СВЦЭМ!$E$39:$E$782,СВЦЭМ!$A$39:$A$782,$A158,СВЦЭМ!$B$39:$B$782,K$155)+'СЕТ СН'!$F$15</f>
        <v>142.37064960000001</v>
      </c>
      <c r="L158" s="36">
        <f>SUMIFS(СВЦЭМ!$E$39:$E$782,СВЦЭМ!$A$39:$A$782,$A158,СВЦЭМ!$B$39:$B$782,L$155)+'СЕТ СН'!$F$15</f>
        <v>141.67805698999999</v>
      </c>
      <c r="M158" s="36">
        <f>SUMIFS(СВЦЭМ!$E$39:$E$782,СВЦЭМ!$A$39:$A$782,$A158,СВЦЭМ!$B$39:$B$782,M$155)+'СЕТ СН'!$F$15</f>
        <v>140.52375928999999</v>
      </c>
      <c r="N158" s="36">
        <f>SUMIFS(СВЦЭМ!$E$39:$E$782,СВЦЭМ!$A$39:$A$782,$A158,СВЦЭМ!$B$39:$B$782,N$155)+'СЕТ СН'!$F$15</f>
        <v>141.92995923000001</v>
      </c>
      <c r="O158" s="36">
        <f>SUMIFS(СВЦЭМ!$E$39:$E$782,СВЦЭМ!$A$39:$A$782,$A158,СВЦЭМ!$B$39:$B$782,O$155)+'СЕТ СН'!$F$15</f>
        <v>145.68252919</v>
      </c>
      <c r="P158" s="36">
        <f>SUMIFS(СВЦЭМ!$E$39:$E$782,СВЦЭМ!$A$39:$A$782,$A158,СВЦЭМ!$B$39:$B$782,P$155)+'СЕТ СН'!$F$15</f>
        <v>152.44085670999999</v>
      </c>
      <c r="Q158" s="36">
        <f>SUMIFS(СВЦЭМ!$E$39:$E$782,СВЦЭМ!$A$39:$A$782,$A158,СВЦЭМ!$B$39:$B$782,Q$155)+'СЕТ СН'!$F$15</f>
        <v>154.84468082000001</v>
      </c>
      <c r="R158" s="36">
        <f>SUMIFS(СВЦЭМ!$E$39:$E$782,СВЦЭМ!$A$39:$A$782,$A158,СВЦЭМ!$B$39:$B$782,R$155)+'СЕТ СН'!$F$15</f>
        <v>154.31539487000001</v>
      </c>
      <c r="S158" s="36">
        <f>SUMIFS(СВЦЭМ!$E$39:$E$782,СВЦЭМ!$A$39:$A$782,$A158,СВЦЭМ!$B$39:$B$782,S$155)+'СЕТ СН'!$F$15</f>
        <v>150.82166674999999</v>
      </c>
      <c r="T158" s="36">
        <f>SUMIFS(СВЦЭМ!$E$39:$E$782,СВЦЭМ!$A$39:$A$782,$A158,СВЦЭМ!$B$39:$B$782,T$155)+'СЕТ СН'!$F$15</f>
        <v>144.53496140999999</v>
      </c>
      <c r="U158" s="36">
        <f>SUMIFS(СВЦЭМ!$E$39:$E$782,СВЦЭМ!$A$39:$A$782,$A158,СВЦЭМ!$B$39:$B$782,U$155)+'СЕТ СН'!$F$15</f>
        <v>143.86235761</v>
      </c>
      <c r="V158" s="36">
        <f>SUMIFS(СВЦЭМ!$E$39:$E$782,СВЦЭМ!$A$39:$A$782,$A158,СВЦЭМ!$B$39:$B$782,V$155)+'СЕТ СН'!$F$15</f>
        <v>147.41992486999999</v>
      </c>
      <c r="W158" s="36">
        <f>SUMIFS(СВЦЭМ!$E$39:$E$782,СВЦЭМ!$A$39:$A$782,$A158,СВЦЭМ!$B$39:$B$782,W$155)+'СЕТ СН'!$F$15</f>
        <v>147.20241819</v>
      </c>
      <c r="X158" s="36">
        <f>SUMIFS(СВЦЭМ!$E$39:$E$782,СВЦЭМ!$A$39:$A$782,$A158,СВЦЭМ!$B$39:$B$782,X$155)+'СЕТ СН'!$F$15</f>
        <v>140.12903266999999</v>
      </c>
      <c r="Y158" s="36">
        <f>SUMIFS(СВЦЭМ!$E$39:$E$782,СВЦЭМ!$A$39:$A$782,$A158,СВЦЭМ!$B$39:$B$782,Y$155)+'СЕТ СН'!$F$15</f>
        <v>145.40167378000001</v>
      </c>
    </row>
    <row r="159" spans="1:27" ht="15.75" x14ac:dyDescent="0.2">
      <c r="A159" s="35">
        <f t="shared" si="4"/>
        <v>44443</v>
      </c>
      <c r="B159" s="36">
        <f>SUMIFS(СВЦЭМ!$E$39:$E$782,СВЦЭМ!$A$39:$A$782,$A159,СВЦЭМ!$B$39:$B$782,B$155)+'СЕТ СН'!$F$15</f>
        <v>158.30147871</v>
      </c>
      <c r="C159" s="36">
        <f>SUMIFS(СВЦЭМ!$E$39:$E$782,СВЦЭМ!$A$39:$A$782,$A159,СВЦЭМ!$B$39:$B$782,C$155)+'СЕТ СН'!$F$15</f>
        <v>174.05236450000001</v>
      </c>
      <c r="D159" s="36">
        <f>SUMIFS(СВЦЭМ!$E$39:$E$782,СВЦЭМ!$A$39:$A$782,$A159,СВЦЭМ!$B$39:$B$782,D$155)+'СЕТ СН'!$F$15</f>
        <v>185.28904890000001</v>
      </c>
      <c r="E159" s="36">
        <f>SUMIFS(СВЦЭМ!$E$39:$E$782,СВЦЭМ!$A$39:$A$782,$A159,СВЦЭМ!$B$39:$B$782,E$155)+'СЕТ СН'!$F$15</f>
        <v>189.09222713</v>
      </c>
      <c r="F159" s="36">
        <f>SUMIFS(СВЦЭМ!$E$39:$E$782,СВЦЭМ!$A$39:$A$782,$A159,СВЦЭМ!$B$39:$B$782,F$155)+'СЕТ СН'!$F$15</f>
        <v>189.05824247999999</v>
      </c>
      <c r="G159" s="36">
        <f>SUMIFS(СВЦЭМ!$E$39:$E$782,СВЦЭМ!$A$39:$A$782,$A159,СВЦЭМ!$B$39:$B$782,G$155)+'СЕТ СН'!$F$15</f>
        <v>185.48052468</v>
      </c>
      <c r="H159" s="36">
        <f>SUMIFS(СВЦЭМ!$E$39:$E$782,СВЦЭМ!$A$39:$A$782,$A159,СВЦЭМ!$B$39:$B$782,H$155)+'СЕТ СН'!$F$15</f>
        <v>175.69719183000001</v>
      </c>
      <c r="I159" s="36">
        <f>SUMIFS(СВЦЭМ!$E$39:$E$782,СВЦЭМ!$A$39:$A$782,$A159,СВЦЭМ!$B$39:$B$782,I$155)+'СЕТ СН'!$F$15</f>
        <v>159.37069063999999</v>
      </c>
      <c r="J159" s="36">
        <f>SUMIFS(СВЦЭМ!$E$39:$E$782,СВЦЭМ!$A$39:$A$782,$A159,СВЦЭМ!$B$39:$B$782,J$155)+'СЕТ СН'!$F$15</f>
        <v>143.47035916999999</v>
      </c>
      <c r="K159" s="36">
        <f>SUMIFS(СВЦЭМ!$E$39:$E$782,СВЦЭМ!$A$39:$A$782,$A159,СВЦЭМ!$B$39:$B$782,K$155)+'СЕТ СН'!$F$15</f>
        <v>138.99402140999999</v>
      </c>
      <c r="L159" s="36">
        <f>SUMIFS(СВЦЭМ!$E$39:$E$782,СВЦЭМ!$A$39:$A$782,$A159,СВЦЭМ!$B$39:$B$782,L$155)+'СЕТ СН'!$F$15</f>
        <v>140.94562862000001</v>
      </c>
      <c r="M159" s="36">
        <f>SUMIFS(СВЦЭМ!$E$39:$E$782,СВЦЭМ!$A$39:$A$782,$A159,СВЦЭМ!$B$39:$B$782,M$155)+'СЕТ СН'!$F$15</f>
        <v>140.53573270000001</v>
      </c>
      <c r="N159" s="36">
        <f>SUMIFS(СВЦЭМ!$E$39:$E$782,СВЦЭМ!$A$39:$A$782,$A159,СВЦЭМ!$B$39:$B$782,N$155)+'СЕТ СН'!$F$15</f>
        <v>140.79616098</v>
      </c>
      <c r="O159" s="36">
        <f>SUMIFS(СВЦЭМ!$E$39:$E$782,СВЦЭМ!$A$39:$A$782,$A159,СВЦЭМ!$B$39:$B$782,O$155)+'СЕТ СН'!$F$15</f>
        <v>145.32061684999999</v>
      </c>
      <c r="P159" s="36">
        <f>SUMIFS(СВЦЭМ!$E$39:$E$782,СВЦЭМ!$A$39:$A$782,$A159,СВЦЭМ!$B$39:$B$782,P$155)+'СЕТ СН'!$F$15</f>
        <v>151.32174577999999</v>
      </c>
      <c r="Q159" s="36">
        <f>SUMIFS(СВЦЭМ!$E$39:$E$782,СВЦЭМ!$A$39:$A$782,$A159,СВЦЭМ!$B$39:$B$782,Q$155)+'СЕТ СН'!$F$15</f>
        <v>155.56209791000001</v>
      </c>
      <c r="R159" s="36">
        <f>SUMIFS(СВЦЭМ!$E$39:$E$782,СВЦЭМ!$A$39:$A$782,$A159,СВЦЭМ!$B$39:$B$782,R$155)+'СЕТ СН'!$F$15</f>
        <v>154.42939576000001</v>
      </c>
      <c r="S159" s="36">
        <f>SUMIFS(СВЦЭМ!$E$39:$E$782,СВЦЭМ!$A$39:$A$782,$A159,СВЦЭМ!$B$39:$B$782,S$155)+'СЕТ СН'!$F$15</f>
        <v>147.49644860999999</v>
      </c>
      <c r="T159" s="36">
        <f>SUMIFS(СВЦЭМ!$E$39:$E$782,СВЦЭМ!$A$39:$A$782,$A159,СВЦЭМ!$B$39:$B$782,T$155)+'СЕТ СН'!$F$15</f>
        <v>142.17472717999999</v>
      </c>
      <c r="U159" s="36">
        <f>SUMIFS(СВЦЭМ!$E$39:$E$782,СВЦЭМ!$A$39:$A$782,$A159,СВЦЭМ!$B$39:$B$782,U$155)+'СЕТ СН'!$F$15</f>
        <v>137.16130099</v>
      </c>
      <c r="V159" s="36">
        <f>SUMIFS(СВЦЭМ!$E$39:$E$782,СВЦЭМ!$A$39:$A$782,$A159,СВЦЭМ!$B$39:$B$782,V$155)+'СЕТ СН'!$F$15</f>
        <v>133.02907210999999</v>
      </c>
      <c r="W159" s="36">
        <f>SUMIFS(СВЦЭМ!$E$39:$E$782,СВЦЭМ!$A$39:$A$782,$A159,СВЦЭМ!$B$39:$B$782,W$155)+'СЕТ СН'!$F$15</f>
        <v>134.59367180999999</v>
      </c>
      <c r="X159" s="36">
        <f>SUMIFS(СВЦЭМ!$E$39:$E$782,СВЦЭМ!$A$39:$A$782,$A159,СВЦЭМ!$B$39:$B$782,X$155)+'СЕТ СН'!$F$15</f>
        <v>137.92432323</v>
      </c>
      <c r="Y159" s="36">
        <f>SUMIFS(СВЦЭМ!$E$39:$E$782,СВЦЭМ!$A$39:$A$782,$A159,СВЦЭМ!$B$39:$B$782,Y$155)+'СЕТ СН'!$F$15</f>
        <v>142.22725263999999</v>
      </c>
    </row>
    <row r="160" spans="1:27" ht="15.75" x14ac:dyDescent="0.2">
      <c r="A160" s="35">
        <f t="shared" si="4"/>
        <v>44444</v>
      </c>
      <c r="B160" s="36">
        <f>SUMIFS(СВЦЭМ!$E$39:$E$782,СВЦЭМ!$A$39:$A$782,$A160,СВЦЭМ!$B$39:$B$782,B$155)+'СЕТ СН'!$F$15</f>
        <v>146.56279799000001</v>
      </c>
      <c r="C160" s="36">
        <f>SUMIFS(СВЦЭМ!$E$39:$E$782,СВЦЭМ!$A$39:$A$782,$A160,СВЦЭМ!$B$39:$B$782,C$155)+'СЕТ СН'!$F$15</f>
        <v>161.85790840999999</v>
      </c>
      <c r="D160" s="36">
        <f>SUMIFS(СВЦЭМ!$E$39:$E$782,СВЦЭМ!$A$39:$A$782,$A160,СВЦЭМ!$B$39:$B$782,D$155)+'СЕТ СН'!$F$15</f>
        <v>175.98416481999999</v>
      </c>
      <c r="E160" s="36">
        <f>SUMIFS(СВЦЭМ!$E$39:$E$782,СВЦЭМ!$A$39:$A$782,$A160,СВЦЭМ!$B$39:$B$782,E$155)+'СЕТ СН'!$F$15</f>
        <v>181.56328002999999</v>
      </c>
      <c r="F160" s="36">
        <f>SUMIFS(СВЦЭМ!$E$39:$E$782,СВЦЭМ!$A$39:$A$782,$A160,СВЦЭМ!$B$39:$B$782,F$155)+'СЕТ СН'!$F$15</f>
        <v>186.02003300999999</v>
      </c>
      <c r="G160" s="36">
        <f>SUMIFS(СВЦЭМ!$E$39:$E$782,СВЦЭМ!$A$39:$A$782,$A160,СВЦЭМ!$B$39:$B$782,G$155)+'СЕТ СН'!$F$15</f>
        <v>187.63377215</v>
      </c>
      <c r="H160" s="36">
        <f>SUMIFS(СВЦЭМ!$E$39:$E$782,СВЦЭМ!$A$39:$A$782,$A160,СВЦЭМ!$B$39:$B$782,H$155)+'СЕТ СН'!$F$15</f>
        <v>183.44224161</v>
      </c>
      <c r="I160" s="36">
        <f>SUMIFS(СВЦЭМ!$E$39:$E$782,СВЦЭМ!$A$39:$A$782,$A160,СВЦЭМ!$B$39:$B$782,I$155)+'СЕТ СН'!$F$15</f>
        <v>170.18532432000001</v>
      </c>
      <c r="J160" s="36">
        <f>SUMIFS(СВЦЭМ!$E$39:$E$782,СВЦЭМ!$A$39:$A$782,$A160,СВЦЭМ!$B$39:$B$782,J$155)+'СЕТ СН'!$F$15</f>
        <v>153.73368350000001</v>
      </c>
      <c r="K160" s="36">
        <f>SUMIFS(СВЦЭМ!$E$39:$E$782,СВЦЭМ!$A$39:$A$782,$A160,СВЦЭМ!$B$39:$B$782,K$155)+'СЕТ СН'!$F$15</f>
        <v>141.15051356999999</v>
      </c>
      <c r="L160" s="36">
        <f>SUMIFS(СВЦЭМ!$E$39:$E$782,СВЦЭМ!$A$39:$A$782,$A160,СВЦЭМ!$B$39:$B$782,L$155)+'СЕТ СН'!$F$15</f>
        <v>141.28668687999999</v>
      </c>
      <c r="M160" s="36">
        <f>SUMIFS(СВЦЭМ!$E$39:$E$782,СВЦЭМ!$A$39:$A$782,$A160,СВЦЭМ!$B$39:$B$782,M$155)+'СЕТ СН'!$F$15</f>
        <v>141.15039983</v>
      </c>
      <c r="N160" s="36">
        <f>SUMIFS(СВЦЭМ!$E$39:$E$782,СВЦЭМ!$A$39:$A$782,$A160,СВЦЭМ!$B$39:$B$782,N$155)+'СЕТ СН'!$F$15</f>
        <v>141.36120629000001</v>
      </c>
      <c r="O160" s="36">
        <f>SUMIFS(СВЦЭМ!$E$39:$E$782,СВЦЭМ!$A$39:$A$782,$A160,СВЦЭМ!$B$39:$B$782,O$155)+'СЕТ СН'!$F$15</f>
        <v>146.42421974999999</v>
      </c>
      <c r="P160" s="36">
        <f>SUMIFS(СВЦЭМ!$E$39:$E$782,СВЦЭМ!$A$39:$A$782,$A160,СВЦЭМ!$B$39:$B$782,P$155)+'СЕТ СН'!$F$15</f>
        <v>152.75726431000001</v>
      </c>
      <c r="Q160" s="36">
        <f>SUMIFS(СВЦЭМ!$E$39:$E$782,СВЦЭМ!$A$39:$A$782,$A160,СВЦЭМ!$B$39:$B$782,Q$155)+'СЕТ СН'!$F$15</f>
        <v>154.32868733000001</v>
      </c>
      <c r="R160" s="36">
        <f>SUMIFS(СВЦЭМ!$E$39:$E$782,СВЦЭМ!$A$39:$A$782,$A160,СВЦЭМ!$B$39:$B$782,R$155)+'СЕТ СН'!$F$15</f>
        <v>152.95129231999999</v>
      </c>
      <c r="S160" s="36">
        <f>SUMIFS(СВЦЭМ!$E$39:$E$782,СВЦЭМ!$A$39:$A$782,$A160,СВЦЭМ!$B$39:$B$782,S$155)+'СЕТ СН'!$F$15</f>
        <v>144.01892620000001</v>
      </c>
      <c r="T160" s="36">
        <f>SUMIFS(СВЦЭМ!$E$39:$E$782,СВЦЭМ!$A$39:$A$782,$A160,СВЦЭМ!$B$39:$B$782,T$155)+'СЕТ СН'!$F$15</f>
        <v>138.68101060999999</v>
      </c>
      <c r="U160" s="36">
        <f>SUMIFS(СВЦЭМ!$E$39:$E$782,СВЦЭМ!$A$39:$A$782,$A160,СВЦЭМ!$B$39:$B$782,U$155)+'СЕТ СН'!$F$15</f>
        <v>133.11140940999999</v>
      </c>
      <c r="V160" s="36">
        <f>SUMIFS(СВЦЭМ!$E$39:$E$782,СВЦЭМ!$A$39:$A$782,$A160,СВЦЭМ!$B$39:$B$782,V$155)+'СЕТ СН'!$F$15</f>
        <v>132.92298005000001</v>
      </c>
      <c r="W160" s="36">
        <f>SUMIFS(СВЦЭМ!$E$39:$E$782,СВЦЭМ!$A$39:$A$782,$A160,СВЦЭМ!$B$39:$B$782,W$155)+'СЕТ СН'!$F$15</f>
        <v>137.41954106</v>
      </c>
      <c r="X160" s="36">
        <f>SUMIFS(СВЦЭМ!$E$39:$E$782,СВЦЭМ!$A$39:$A$782,$A160,СВЦЭМ!$B$39:$B$782,X$155)+'СЕТ СН'!$F$15</f>
        <v>145.74639970000001</v>
      </c>
      <c r="Y160" s="36">
        <f>SUMIFS(СВЦЭМ!$E$39:$E$782,СВЦЭМ!$A$39:$A$782,$A160,СВЦЭМ!$B$39:$B$782,Y$155)+'СЕТ СН'!$F$15</f>
        <v>157.18078310999999</v>
      </c>
    </row>
    <row r="161" spans="1:25" ht="15.75" x14ac:dyDescent="0.2">
      <c r="A161" s="35">
        <f t="shared" si="4"/>
        <v>44445</v>
      </c>
      <c r="B161" s="36">
        <f>SUMIFS(СВЦЭМ!$E$39:$E$782,СВЦЭМ!$A$39:$A$782,$A161,СВЦЭМ!$B$39:$B$782,B$155)+'СЕТ СН'!$F$15</f>
        <v>159.99968641000001</v>
      </c>
      <c r="C161" s="36">
        <f>SUMIFS(СВЦЭМ!$E$39:$E$782,СВЦЭМ!$A$39:$A$782,$A161,СВЦЭМ!$B$39:$B$782,C$155)+'СЕТ СН'!$F$15</f>
        <v>175.2364196</v>
      </c>
      <c r="D161" s="36">
        <f>SUMIFS(СВЦЭМ!$E$39:$E$782,СВЦЭМ!$A$39:$A$782,$A161,СВЦЭМ!$B$39:$B$782,D$155)+'СЕТ СН'!$F$15</f>
        <v>187.97387246</v>
      </c>
      <c r="E161" s="36">
        <f>SUMIFS(СВЦЭМ!$E$39:$E$782,СВЦЭМ!$A$39:$A$782,$A161,СВЦЭМ!$B$39:$B$782,E$155)+'СЕТ СН'!$F$15</f>
        <v>193.70664059000001</v>
      </c>
      <c r="F161" s="36">
        <f>SUMIFS(СВЦЭМ!$E$39:$E$782,СВЦЭМ!$A$39:$A$782,$A161,СВЦЭМ!$B$39:$B$782,F$155)+'СЕТ СН'!$F$15</f>
        <v>195.18327454000001</v>
      </c>
      <c r="G161" s="36">
        <f>SUMIFS(СВЦЭМ!$E$39:$E$782,СВЦЭМ!$A$39:$A$782,$A161,СВЦЭМ!$B$39:$B$782,G$155)+'СЕТ СН'!$F$15</f>
        <v>195.53082338999999</v>
      </c>
      <c r="H161" s="36">
        <f>SUMIFS(СВЦЭМ!$E$39:$E$782,СВЦЭМ!$A$39:$A$782,$A161,СВЦЭМ!$B$39:$B$782,H$155)+'СЕТ СН'!$F$15</f>
        <v>184.33617515</v>
      </c>
      <c r="I161" s="36">
        <f>SUMIFS(СВЦЭМ!$E$39:$E$782,СВЦЭМ!$A$39:$A$782,$A161,СВЦЭМ!$B$39:$B$782,I$155)+'СЕТ СН'!$F$15</f>
        <v>167.10828169999999</v>
      </c>
      <c r="J161" s="36">
        <f>SUMIFS(СВЦЭМ!$E$39:$E$782,СВЦЭМ!$A$39:$A$782,$A161,СВЦЭМ!$B$39:$B$782,J$155)+'СЕТ СН'!$F$15</f>
        <v>151.14165568999999</v>
      </c>
      <c r="K161" s="36">
        <f>SUMIFS(СВЦЭМ!$E$39:$E$782,СВЦЭМ!$A$39:$A$782,$A161,СВЦЭМ!$B$39:$B$782,K$155)+'СЕТ СН'!$F$15</f>
        <v>147.38149116</v>
      </c>
      <c r="L161" s="36">
        <f>SUMIFS(СВЦЭМ!$E$39:$E$782,СВЦЭМ!$A$39:$A$782,$A161,СВЦЭМ!$B$39:$B$782,L$155)+'СЕТ СН'!$F$15</f>
        <v>146.55809801000001</v>
      </c>
      <c r="M161" s="36">
        <f>SUMIFS(СВЦЭМ!$E$39:$E$782,СВЦЭМ!$A$39:$A$782,$A161,СВЦЭМ!$B$39:$B$782,M$155)+'СЕТ СН'!$F$15</f>
        <v>145.66165031</v>
      </c>
      <c r="N161" s="36">
        <f>SUMIFS(СВЦЭМ!$E$39:$E$782,СВЦЭМ!$A$39:$A$782,$A161,СВЦЭМ!$B$39:$B$782,N$155)+'СЕТ СН'!$F$15</f>
        <v>144.84256414999999</v>
      </c>
      <c r="O161" s="36">
        <f>SUMIFS(СВЦЭМ!$E$39:$E$782,СВЦЭМ!$A$39:$A$782,$A161,СВЦЭМ!$B$39:$B$782,O$155)+'СЕТ СН'!$F$15</f>
        <v>146.7690824</v>
      </c>
      <c r="P161" s="36">
        <f>SUMIFS(СВЦЭМ!$E$39:$E$782,СВЦЭМ!$A$39:$A$782,$A161,СВЦЭМ!$B$39:$B$782,P$155)+'СЕТ СН'!$F$15</f>
        <v>150.94138308999999</v>
      </c>
      <c r="Q161" s="36">
        <f>SUMIFS(СВЦЭМ!$E$39:$E$782,СВЦЭМ!$A$39:$A$782,$A161,СВЦЭМ!$B$39:$B$782,Q$155)+'СЕТ СН'!$F$15</f>
        <v>153.26608148</v>
      </c>
      <c r="R161" s="36">
        <f>SUMIFS(СВЦЭМ!$E$39:$E$782,СВЦЭМ!$A$39:$A$782,$A161,СВЦЭМ!$B$39:$B$782,R$155)+'СЕТ СН'!$F$15</f>
        <v>151.52393415</v>
      </c>
      <c r="S161" s="36">
        <f>SUMIFS(СВЦЭМ!$E$39:$E$782,СВЦЭМ!$A$39:$A$782,$A161,СВЦЭМ!$B$39:$B$782,S$155)+'СЕТ СН'!$F$15</f>
        <v>148.18166199999999</v>
      </c>
      <c r="T161" s="36">
        <f>SUMIFS(СВЦЭМ!$E$39:$E$782,СВЦЭМ!$A$39:$A$782,$A161,СВЦЭМ!$B$39:$B$782,T$155)+'СЕТ СН'!$F$15</f>
        <v>145.22740798999999</v>
      </c>
      <c r="U161" s="36">
        <f>SUMIFS(СВЦЭМ!$E$39:$E$782,СВЦЭМ!$A$39:$A$782,$A161,СВЦЭМ!$B$39:$B$782,U$155)+'СЕТ СН'!$F$15</f>
        <v>152.64943683000001</v>
      </c>
      <c r="V161" s="36">
        <f>SUMIFS(СВЦЭМ!$E$39:$E$782,СВЦЭМ!$A$39:$A$782,$A161,СВЦЭМ!$B$39:$B$782,V$155)+'СЕТ СН'!$F$15</f>
        <v>156.74190848999999</v>
      </c>
      <c r="W161" s="36">
        <f>SUMIFS(СВЦЭМ!$E$39:$E$782,СВЦЭМ!$A$39:$A$782,$A161,СВЦЭМ!$B$39:$B$782,W$155)+'СЕТ СН'!$F$15</f>
        <v>155.64987468000001</v>
      </c>
      <c r="X161" s="36">
        <f>SUMIFS(СВЦЭМ!$E$39:$E$782,СВЦЭМ!$A$39:$A$782,$A161,СВЦЭМ!$B$39:$B$782,X$155)+'СЕТ СН'!$F$15</f>
        <v>145.03955177</v>
      </c>
      <c r="Y161" s="36">
        <f>SUMIFS(СВЦЭМ!$E$39:$E$782,СВЦЭМ!$A$39:$A$782,$A161,СВЦЭМ!$B$39:$B$782,Y$155)+'СЕТ СН'!$F$15</f>
        <v>148.59456754000001</v>
      </c>
    </row>
    <row r="162" spans="1:25" ht="15.75" x14ac:dyDescent="0.2">
      <c r="A162" s="35">
        <f t="shared" si="4"/>
        <v>44446</v>
      </c>
      <c r="B162" s="36">
        <f>SUMIFS(СВЦЭМ!$E$39:$E$782,СВЦЭМ!$A$39:$A$782,$A162,СВЦЭМ!$B$39:$B$782,B$155)+'СЕТ СН'!$F$15</f>
        <v>175.94345598999999</v>
      </c>
      <c r="C162" s="36">
        <f>SUMIFS(СВЦЭМ!$E$39:$E$782,СВЦЭМ!$A$39:$A$782,$A162,СВЦЭМ!$B$39:$B$782,C$155)+'СЕТ СН'!$F$15</f>
        <v>193.55924777000001</v>
      </c>
      <c r="D162" s="36">
        <f>SUMIFS(СВЦЭМ!$E$39:$E$782,СВЦЭМ!$A$39:$A$782,$A162,СВЦЭМ!$B$39:$B$782,D$155)+'СЕТ СН'!$F$15</f>
        <v>205.07572558000001</v>
      </c>
      <c r="E162" s="36">
        <f>SUMIFS(СВЦЭМ!$E$39:$E$782,СВЦЭМ!$A$39:$A$782,$A162,СВЦЭМ!$B$39:$B$782,E$155)+'СЕТ СН'!$F$15</f>
        <v>202.7171864</v>
      </c>
      <c r="F162" s="36">
        <f>SUMIFS(СВЦЭМ!$E$39:$E$782,СВЦЭМ!$A$39:$A$782,$A162,СВЦЭМ!$B$39:$B$782,F$155)+'СЕТ СН'!$F$15</f>
        <v>201.88708821</v>
      </c>
      <c r="G162" s="36">
        <f>SUMIFS(СВЦЭМ!$E$39:$E$782,СВЦЭМ!$A$39:$A$782,$A162,СВЦЭМ!$B$39:$B$782,G$155)+'СЕТ СН'!$F$15</f>
        <v>202.93705749</v>
      </c>
      <c r="H162" s="36">
        <f>SUMIFS(СВЦЭМ!$E$39:$E$782,СВЦЭМ!$A$39:$A$782,$A162,СВЦЭМ!$B$39:$B$782,H$155)+'СЕТ СН'!$F$15</f>
        <v>189.06070867</v>
      </c>
      <c r="I162" s="36">
        <f>SUMIFS(СВЦЭМ!$E$39:$E$782,СВЦЭМ!$A$39:$A$782,$A162,СВЦЭМ!$B$39:$B$782,I$155)+'СЕТ СН'!$F$15</f>
        <v>173.23913959999999</v>
      </c>
      <c r="J162" s="36">
        <f>SUMIFS(СВЦЭМ!$E$39:$E$782,СВЦЭМ!$A$39:$A$782,$A162,СВЦЭМ!$B$39:$B$782,J$155)+'СЕТ СН'!$F$15</f>
        <v>159.27049049999999</v>
      </c>
      <c r="K162" s="36">
        <f>SUMIFS(СВЦЭМ!$E$39:$E$782,СВЦЭМ!$A$39:$A$782,$A162,СВЦЭМ!$B$39:$B$782,K$155)+'СЕТ СН'!$F$15</f>
        <v>158.04054253999999</v>
      </c>
      <c r="L162" s="36">
        <f>SUMIFS(СВЦЭМ!$E$39:$E$782,СВЦЭМ!$A$39:$A$782,$A162,СВЦЭМ!$B$39:$B$782,L$155)+'СЕТ СН'!$F$15</f>
        <v>157.40947822999999</v>
      </c>
      <c r="M162" s="36">
        <f>SUMIFS(СВЦЭМ!$E$39:$E$782,СВЦЭМ!$A$39:$A$782,$A162,СВЦЭМ!$B$39:$B$782,M$155)+'СЕТ СН'!$F$15</f>
        <v>156.39954481000001</v>
      </c>
      <c r="N162" s="36">
        <f>SUMIFS(СВЦЭМ!$E$39:$E$782,СВЦЭМ!$A$39:$A$782,$A162,СВЦЭМ!$B$39:$B$782,N$155)+'СЕТ СН'!$F$15</f>
        <v>156.64004195999999</v>
      </c>
      <c r="O162" s="36">
        <f>SUMIFS(СВЦЭМ!$E$39:$E$782,СВЦЭМ!$A$39:$A$782,$A162,СВЦЭМ!$B$39:$B$782,O$155)+'СЕТ СН'!$F$15</f>
        <v>161.44645983000001</v>
      </c>
      <c r="P162" s="36">
        <f>SUMIFS(СВЦЭМ!$E$39:$E$782,СВЦЭМ!$A$39:$A$782,$A162,СВЦЭМ!$B$39:$B$782,P$155)+'СЕТ СН'!$F$15</f>
        <v>168.40585489</v>
      </c>
      <c r="Q162" s="36">
        <f>SUMIFS(СВЦЭМ!$E$39:$E$782,СВЦЭМ!$A$39:$A$782,$A162,СВЦЭМ!$B$39:$B$782,Q$155)+'СЕТ СН'!$F$15</f>
        <v>169.71894964000001</v>
      </c>
      <c r="R162" s="36">
        <f>SUMIFS(СВЦЭМ!$E$39:$E$782,СВЦЭМ!$A$39:$A$782,$A162,СВЦЭМ!$B$39:$B$782,R$155)+'СЕТ СН'!$F$15</f>
        <v>167.69163458</v>
      </c>
      <c r="S162" s="36">
        <f>SUMIFS(СВЦЭМ!$E$39:$E$782,СВЦЭМ!$A$39:$A$782,$A162,СВЦЭМ!$B$39:$B$782,S$155)+'СЕТ СН'!$F$15</f>
        <v>162.73669196</v>
      </c>
      <c r="T162" s="36">
        <f>SUMIFS(СВЦЭМ!$E$39:$E$782,СВЦЭМ!$A$39:$A$782,$A162,СВЦЭМ!$B$39:$B$782,T$155)+'СЕТ СН'!$F$15</f>
        <v>156.24647905</v>
      </c>
      <c r="U162" s="36">
        <f>SUMIFS(СВЦЭМ!$E$39:$E$782,СВЦЭМ!$A$39:$A$782,$A162,СВЦЭМ!$B$39:$B$782,U$155)+'СЕТ СН'!$F$15</f>
        <v>154.09227393</v>
      </c>
      <c r="V162" s="36">
        <f>SUMIFS(СВЦЭМ!$E$39:$E$782,СВЦЭМ!$A$39:$A$782,$A162,СВЦЭМ!$B$39:$B$782,V$155)+'СЕТ СН'!$F$15</f>
        <v>159.01557111</v>
      </c>
      <c r="W162" s="36">
        <f>SUMIFS(СВЦЭМ!$E$39:$E$782,СВЦЭМ!$A$39:$A$782,$A162,СВЦЭМ!$B$39:$B$782,W$155)+'СЕТ СН'!$F$15</f>
        <v>158.01939499</v>
      </c>
      <c r="X162" s="36">
        <f>SUMIFS(СВЦЭМ!$E$39:$E$782,СВЦЭМ!$A$39:$A$782,$A162,СВЦЭМ!$B$39:$B$782,X$155)+'СЕТ СН'!$F$15</f>
        <v>155.78589056999999</v>
      </c>
      <c r="Y162" s="36">
        <f>SUMIFS(СВЦЭМ!$E$39:$E$782,СВЦЭМ!$A$39:$A$782,$A162,СВЦЭМ!$B$39:$B$782,Y$155)+'СЕТ СН'!$F$15</f>
        <v>166.06534565999999</v>
      </c>
    </row>
    <row r="163" spans="1:25" ht="15.75" x14ac:dyDescent="0.2">
      <c r="A163" s="35">
        <f t="shared" si="4"/>
        <v>44447</v>
      </c>
      <c r="B163" s="36">
        <f>SUMIFS(СВЦЭМ!$E$39:$E$782,СВЦЭМ!$A$39:$A$782,$A163,СВЦЭМ!$B$39:$B$782,B$155)+'СЕТ СН'!$F$15</f>
        <v>186.98146251</v>
      </c>
      <c r="C163" s="36">
        <f>SUMIFS(СВЦЭМ!$E$39:$E$782,СВЦЭМ!$A$39:$A$782,$A163,СВЦЭМ!$B$39:$B$782,C$155)+'СЕТ СН'!$F$15</f>
        <v>200.93177997999999</v>
      </c>
      <c r="D163" s="36">
        <f>SUMIFS(СВЦЭМ!$E$39:$E$782,СВЦЭМ!$A$39:$A$782,$A163,СВЦЭМ!$B$39:$B$782,D$155)+'СЕТ СН'!$F$15</f>
        <v>211.58415210999999</v>
      </c>
      <c r="E163" s="36">
        <f>SUMIFS(СВЦЭМ!$E$39:$E$782,СВЦЭМ!$A$39:$A$782,$A163,СВЦЭМ!$B$39:$B$782,E$155)+'СЕТ СН'!$F$15</f>
        <v>203.85345057999999</v>
      </c>
      <c r="F163" s="36">
        <f>SUMIFS(СВЦЭМ!$E$39:$E$782,СВЦЭМ!$A$39:$A$782,$A163,СВЦЭМ!$B$39:$B$782,F$155)+'СЕТ СН'!$F$15</f>
        <v>201.41610277000001</v>
      </c>
      <c r="G163" s="36">
        <f>SUMIFS(СВЦЭМ!$E$39:$E$782,СВЦЭМ!$A$39:$A$782,$A163,СВЦЭМ!$B$39:$B$782,G$155)+'СЕТ СН'!$F$15</f>
        <v>205.27260989000001</v>
      </c>
      <c r="H163" s="36">
        <f>SUMIFS(СВЦЭМ!$E$39:$E$782,СВЦЭМ!$A$39:$A$782,$A163,СВЦЭМ!$B$39:$B$782,H$155)+'СЕТ СН'!$F$15</f>
        <v>197.61034562</v>
      </c>
      <c r="I163" s="36">
        <f>SUMIFS(СВЦЭМ!$E$39:$E$782,СВЦЭМ!$A$39:$A$782,$A163,СВЦЭМ!$B$39:$B$782,I$155)+'СЕТ СН'!$F$15</f>
        <v>178.42009970000001</v>
      </c>
      <c r="J163" s="36">
        <f>SUMIFS(СВЦЭМ!$E$39:$E$782,СВЦЭМ!$A$39:$A$782,$A163,СВЦЭМ!$B$39:$B$782,J$155)+'СЕТ СН'!$F$15</f>
        <v>162.14110927999999</v>
      </c>
      <c r="K163" s="36">
        <f>SUMIFS(СВЦЭМ!$E$39:$E$782,СВЦЭМ!$A$39:$A$782,$A163,СВЦЭМ!$B$39:$B$782,K$155)+'СЕТ СН'!$F$15</f>
        <v>155.06511105000001</v>
      </c>
      <c r="L163" s="36">
        <f>SUMIFS(СВЦЭМ!$E$39:$E$782,СВЦЭМ!$A$39:$A$782,$A163,СВЦЭМ!$B$39:$B$782,L$155)+'СЕТ СН'!$F$15</f>
        <v>154.3595674</v>
      </c>
      <c r="M163" s="36">
        <f>SUMIFS(СВЦЭМ!$E$39:$E$782,СВЦЭМ!$A$39:$A$782,$A163,СВЦЭМ!$B$39:$B$782,M$155)+'СЕТ СН'!$F$15</f>
        <v>152.20840093000001</v>
      </c>
      <c r="N163" s="36">
        <f>SUMIFS(СВЦЭМ!$E$39:$E$782,СВЦЭМ!$A$39:$A$782,$A163,СВЦЭМ!$B$39:$B$782,N$155)+'СЕТ СН'!$F$15</f>
        <v>152.99811984999999</v>
      </c>
      <c r="O163" s="36">
        <f>SUMIFS(СВЦЭМ!$E$39:$E$782,СВЦЭМ!$A$39:$A$782,$A163,СВЦЭМ!$B$39:$B$782,O$155)+'СЕТ СН'!$F$15</f>
        <v>159.69461121000001</v>
      </c>
      <c r="P163" s="36">
        <f>SUMIFS(СВЦЭМ!$E$39:$E$782,СВЦЭМ!$A$39:$A$782,$A163,СВЦЭМ!$B$39:$B$782,P$155)+'СЕТ СН'!$F$15</f>
        <v>165.98045138000001</v>
      </c>
      <c r="Q163" s="36">
        <f>SUMIFS(СВЦЭМ!$E$39:$E$782,СВЦЭМ!$A$39:$A$782,$A163,СВЦЭМ!$B$39:$B$782,Q$155)+'СЕТ СН'!$F$15</f>
        <v>165.67091550000001</v>
      </c>
      <c r="R163" s="36">
        <f>SUMIFS(СВЦЭМ!$E$39:$E$782,СВЦЭМ!$A$39:$A$782,$A163,СВЦЭМ!$B$39:$B$782,R$155)+'СЕТ СН'!$F$15</f>
        <v>165.45810503000001</v>
      </c>
      <c r="S163" s="36">
        <f>SUMIFS(СВЦЭМ!$E$39:$E$782,СВЦЭМ!$A$39:$A$782,$A163,СВЦЭМ!$B$39:$B$782,S$155)+'СЕТ СН'!$F$15</f>
        <v>160.00239200999999</v>
      </c>
      <c r="T163" s="36">
        <f>SUMIFS(СВЦЭМ!$E$39:$E$782,СВЦЭМ!$A$39:$A$782,$A163,СВЦЭМ!$B$39:$B$782,T$155)+'СЕТ СН'!$F$15</f>
        <v>153.49272877000001</v>
      </c>
      <c r="U163" s="36">
        <f>SUMIFS(СВЦЭМ!$E$39:$E$782,СВЦЭМ!$A$39:$A$782,$A163,СВЦЭМ!$B$39:$B$782,U$155)+'СЕТ СН'!$F$15</f>
        <v>153.12257194</v>
      </c>
      <c r="V163" s="36">
        <f>SUMIFS(СВЦЭМ!$E$39:$E$782,СВЦЭМ!$A$39:$A$782,$A163,СВЦЭМ!$B$39:$B$782,V$155)+'СЕТ СН'!$F$15</f>
        <v>151.69885108</v>
      </c>
      <c r="W163" s="36">
        <f>SUMIFS(СВЦЭМ!$E$39:$E$782,СВЦЭМ!$A$39:$A$782,$A163,СВЦЭМ!$B$39:$B$782,W$155)+'СЕТ СН'!$F$15</f>
        <v>150.67890903</v>
      </c>
      <c r="X163" s="36">
        <f>SUMIFS(СВЦЭМ!$E$39:$E$782,СВЦЭМ!$A$39:$A$782,$A163,СВЦЭМ!$B$39:$B$782,X$155)+'СЕТ СН'!$F$15</f>
        <v>156.70584793</v>
      </c>
      <c r="Y163" s="36">
        <f>SUMIFS(СВЦЭМ!$E$39:$E$782,СВЦЭМ!$A$39:$A$782,$A163,СВЦЭМ!$B$39:$B$782,Y$155)+'СЕТ СН'!$F$15</f>
        <v>168.11670914000001</v>
      </c>
    </row>
    <row r="164" spans="1:25" ht="15.75" x14ac:dyDescent="0.2">
      <c r="A164" s="35">
        <f t="shared" si="4"/>
        <v>44448</v>
      </c>
      <c r="B164" s="36">
        <f>SUMIFS(СВЦЭМ!$E$39:$E$782,СВЦЭМ!$A$39:$A$782,$A164,СВЦЭМ!$B$39:$B$782,B$155)+'СЕТ СН'!$F$15</f>
        <v>189.98485488</v>
      </c>
      <c r="C164" s="36">
        <f>SUMIFS(СВЦЭМ!$E$39:$E$782,СВЦЭМ!$A$39:$A$782,$A164,СВЦЭМ!$B$39:$B$782,C$155)+'СЕТ СН'!$F$15</f>
        <v>206.95889937000001</v>
      </c>
      <c r="D164" s="36">
        <f>SUMIFS(СВЦЭМ!$E$39:$E$782,СВЦЭМ!$A$39:$A$782,$A164,СВЦЭМ!$B$39:$B$782,D$155)+'СЕТ СН'!$F$15</f>
        <v>219.50394623</v>
      </c>
      <c r="E164" s="36">
        <f>SUMIFS(СВЦЭМ!$E$39:$E$782,СВЦЭМ!$A$39:$A$782,$A164,СВЦЭМ!$B$39:$B$782,E$155)+'СЕТ СН'!$F$15</f>
        <v>222.75084516000001</v>
      </c>
      <c r="F164" s="36">
        <f>SUMIFS(СВЦЭМ!$E$39:$E$782,СВЦЭМ!$A$39:$A$782,$A164,СВЦЭМ!$B$39:$B$782,F$155)+'СЕТ СН'!$F$15</f>
        <v>224.04773775000001</v>
      </c>
      <c r="G164" s="36">
        <f>SUMIFS(СВЦЭМ!$E$39:$E$782,СВЦЭМ!$A$39:$A$782,$A164,СВЦЭМ!$B$39:$B$782,G$155)+'СЕТ СН'!$F$15</f>
        <v>220.52039531</v>
      </c>
      <c r="H164" s="36">
        <f>SUMIFS(СВЦЭМ!$E$39:$E$782,СВЦЭМ!$A$39:$A$782,$A164,СВЦЭМ!$B$39:$B$782,H$155)+'СЕТ СН'!$F$15</f>
        <v>208.10729613000001</v>
      </c>
      <c r="I164" s="36">
        <f>SUMIFS(СВЦЭМ!$E$39:$E$782,СВЦЭМ!$A$39:$A$782,$A164,СВЦЭМ!$B$39:$B$782,I$155)+'СЕТ СН'!$F$15</f>
        <v>188.24872655999999</v>
      </c>
      <c r="J164" s="36">
        <f>SUMIFS(СВЦЭМ!$E$39:$E$782,СВЦЭМ!$A$39:$A$782,$A164,СВЦЭМ!$B$39:$B$782,J$155)+'СЕТ СН'!$F$15</f>
        <v>170.00212092999999</v>
      </c>
      <c r="K164" s="36">
        <f>SUMIFS(СВЦЭМ!$E$39:$E$782,СВЦЭМ!$A$39:$A$782,$A164,СВЦЭМ!$B$39:$B$782,K$155)+'СЕТ СН'!$F$15</f>
        <v>162.64334309</v>
      </c>
      <c r="L164" s="36">
        <f>SUMIFS(СВЦЭМ!$E$39:$E$782,СВЦЭМ!$A$39:$A$782,$A164,СВЦЭМ!$B$39:$B$782,L$155)+'СЕТ СН'!$F$15</f>
        <v>161.09236526999999</v>
      </c>
      <c r="M164" s="36">
        <f>SUMIFS(СВЦЭМ!$E$39:$E$782,СВЦЭМ!$A$39:$A$782,$A164,СВЦЭМ!$B$39:$B$782,M$155)+'СЕТ СН'!$F$15</f>
        <v>158.71768144999999</v>
      </c>
      <c r="N164" s="36">
        <f>SUMIFS(СВЦЭМ!$E$39:$E$782,СВЦЭМ!$A$39:$A$782,$A164,СВЦЭМ!$B$39:$B$782,N$155)+'СЕТ СН'!$F$15</f>
        <v>159.41235254</v>
      </c>
      <c r="O164" s="36">
        <f>SUMIFS(СВЦЭМ!$E$39:$E$782,СВЦЭМ!$A$39:$A$782,$A164,СВЦЭМ!$B$39:$B$782,O$155)+'СЕТ СН'!$F$15</f>
        <v>165.08917392999999</v>
      </c>
      <c r="P164" s="36">
        <f>SUMIFS(СВЦЭМ!$E$39:$E$782,СВЦЭМ!$A$39:$A$782,$A164,СВЦЭМ!$B$39:$B$782,P$155)+'СЕТ СН'!$F$15</f>
        <v>171.81671677</v>
      </c>
      <c r="Q164" s="36">
        <f>SUMIFS(СВЦЭМ!$E$39:$E$782,СВЦЭМ!$A$39:$A$782,$A164,СВЦЭМ!$B$39:$B$782,Q$155)+'СЕТ СН'!$F$15</f>
        <v>173.73084284999999</v>
      </c>
      <c r="R164" s="36">
        <f>SUMIFS(СВЦЭМ!$E$39:$E$782,СВЦЭМ!$A$39:$A$782,$A164,СВЦЭМ!$B$39:$B$782,R$155)+'СЕТ СН'!$F$15</f>
        <v>171.91450133999999</v>
      </c>
      <c r="S164" s="36">
        <f>SUMIFS(СВЦЭМ!$E$39:$E$782,СВЦЭМ!$A$39:$A$782,$A164,СВЦЭМ!$B$39:$B$782,S$155)+'СЕТ СН'!$F$15</f>
        <v>166.67160038</v>
      </c>
      <c r="T164" s="36">
        <f>SUMIFS(СВЦЭМ!$E$39:$E$782,СВЦЭМ!$A$39:$A$782,$A164,СВЦЭМ!$B$39:$B$782,T$155)+'СЕТ СН'!$F$15</f>
        <v>159.92084381999999</v>
      </c>
      <c r="U164" s="36">
        <f>SUMIFS(СВЦЭМ!$E$39:$E$782,СВЦЭМ!$A$39:$A$782,$A164,СВЦЭМ!$B$39:$B$782,U$155)+'СЕТ СН'!$F$15</f>
        <v>157.29112049</v>
      </c>
      <c r="V164" s="36">
        <f>SUMIFS(СВЦЭМ!$E$39:$E$782,СВЦЭМ!$A$39:$A$782,$A164,СВЦЭМ!$B$39:$B$782,V$155)+'СЕТ СН'!$F$15</f>
        <v>159.57517909000001</v>
      </c>
      <c r="W164" s="36">
        <f>SUMIFS(СВЦЭМ!$E$39:$E$782,СВЦЭМ!$A$39:$A$782,$A164,СВЦЭМ!$B$39:$B$782,W$155)+'СЕТ СН'!$F$15</f>
        <v>156.99401226000001</v>
      </c>
      <c r="X164" s="36">
        <f>SUMIFS(СВЦЭМ!$E$39:$E$782,СВЦЭМ!$A$39:$A$782,$A164,СВЦЭМ!$B$39:$B$782,X$155)+'СЕТ СН'!$F$15</f>
        <v>188.13130838000001</v>
      </c>
      <c r="Y164" s="36">
        <f>SUMIFS(СВЦЭМ!$E$39:$E$782,СВЦЭМ!$A$39:$A$782,$A164,СВЦЭМ!$B$39:$B$782,Y$155)+'СЕТ СН'!$F$15</f>
        <v>185.43373270000001</v>
      </c>
    </row>
    <row r="165" spans="1:25" ht="15.75" x14ac:dyDescent="0.2">
      <c r="A165" s="35">
        <f t="shared" si="4"/>
        <v>44449</v>
      </c>
      <c r="B165" s="36">
        <f>SUMIFS(СВЦЭМ!$E$39:$E$782,СВЦЭМ!$A$39:$A$782,$A165,СВЦЭМ!$B$39:$B$782,B$155)+'СЕТ СН'!$F$15</f>
        <v>181.75938077999999</v>
      </c>
      <c r="C165" s="36">
        <f>SUMIFS(СВЦЭМ!$E$39:$E$782,СВЦЭМ!$A$39:$A$782,$A165,СВЦЭМ!$B$39:$B$782,C$155)+'СЕТ СН'!$F$15</f>
        <v>198.56654989</v>
      </c>
      <c r="D165" s="36">
        <f>SUMIFS(СВЦЭМ!$E$39:$E$782,СВЦЭМ!$A$39:$A$782,$A165,СВЦЭМ!$B$39:$B$782,D$155)+'СЕТ СН'!$F$15</f>
        <v>209.09261770000001</v>
      </c>
      <c r="E165" s="36">
        <f>SUMIFS(СВЦЭМ!$E$39:$E$782,СВЦЭМ!$A$39:$A$782,$A165,СВЦЭМ!$B$39:$B$782,E$155)+'СЕТ СН'!$F$15</f>
        <v>214.47750988000001</v>
      </c>
      <c r="F165" s="36">
        <f>SUMIFS(СВЦЭМ!$E$39:$E$782,СВЦЭМ!$A$39:$A$782,$A165,СВЦЭМ!$B$39:$B$782,F$155)+'СЕТ СН'!$F$15</f>
        <v>208.28620409000001</v>
      </c>
      <c r="G165" s="36">
        <f>SUMIFS(СВЦЭМ!$E$39:$E$782,СВЦЭМ!$A$39:$A$782,$A165,СВЦЭМ!$B$39:$B$782,G$155)+'СЕТ СН'!$F$15</f>
        <v>203.63674571000001</v>
      </c>
      <c r="H165" s="36">
        <f>SUMIFS(СВЦЭМ!$E$39:$E$782,СВЦЭМ!$A$39:$A$782,$A165,СВЦЭМ!$B$39:$B$782,H$155)+'СЕТ СН'!$F$15</f>
        <v>191.44376990000001</v>
      </c>
      <c r="I165" s="36">
        <f>SUMIFS(СВЦЭМ!$E$39:$E$782,СВЦЭМ!$A$39:$A$782,$A165,СВЦЭМ!$B$39:$B$782,I$155)+'СЕТ СН'!$F$15</f>
        <v>173.00299720999999</v>
      </c>
      <c r="J165" s="36">
        <f>SUMIFS(СВЦЭМ!$E$39:$E$782,СВЦЭМ!$A$39:$A$782,$A165,СВЦЭМ!$B$39:$B$782,J$155)+'СЕТ СН'!$F$15</f>
        <v>154.31670875</v>
      </c>
      <c r="K165" s="36">
        <f>SUMIFS(СВЦЭМ!$E$39:$E$782,СВЦЭМ!$A$39:$A$782,$A165,СВЦЭМ!$B$39:$B$782,K$155)+'СЕТ СН'!$F$15</f>
        <v>148.2605915</v>
      </c>
      <c r="L165" s="36">
        <f>SUMIFS(СВЦЭМ!$E$39:$E$782,СВЦЭМ!$A$39:$A$782,$A165,СВЦЭМ!$B$39:$B$782,L$155)+'СЕТ СН'!$F$15</f>
        <v>146.20671698999999</v>
      </c>
      <c r="M165" s="36">
        <f>SUMIFS(СВЦЭМ!$E$39:$E$782,СВЦЭМ!$A$39:$A$782,$A165,СВЦЭМ!$B$39:$B$782,M$155)+'СЕТ СН'!$F$15</f>
        <v>144.65876395000001</v>
      </c>
      <c r="N165" s="36">
        <f>SUMIFS(СВЦЭМ!$E$39:$E$782,СВЦЭМ!$A$39:$A$782,$A165,СВЦЭМ!$B$39:$B$782,N$155)+'СЕТ СН'!$F$15</f>
        <v>145.74522479999999</v>
      </c>
      <c r="O165" s="36">
        <f>SUMIFS(СВЦЭМ!$E$39:$E$782,СВЦЭМ!$A$39:$A$782,$A165,СВЦЭМ!$B$39:$B$782,O$155)+'СЕТ СН'!$F$15</f>
        <v>151.72230625</v>
      </c>
      <c r="P165" s="36">
        <f>SUMIFS(СВЦЭМ!$E$39:$E$782,СВЦЭМ!$A$39:$A$782,$A165,СВЦЭМ!$B$39:$B$782,P$155)+'СЕТ СН'!$F$15</f>
        <v>155.52691791999999</v>
      </c>
      <c r="Q165" s="36">
        <f>SUMIFS(СВЦЭМ!$E$39:$E$782,СВЦЭМ!$A$39:$A$782,$A165,СВЦЭМ!$B$39:$B$782,Q$155)+'СЕТ СН'!$F$15</f>
        <v>158.63626151</v>
      </c>
      <c r="R165" s="36">
        <f>SUMIFS(СВЦЭМ!$E$39:$E$782,СВЦЭМ!$A$39:$A$782,$A165,СВЦЭМ!$B$39:$B$782,R$155)+'СЕТ СН'!$F$15</f>
        <v>159.46708699999999</v>
      </c>
      <c r="S165" s="36">
        <f>SUMIFS(СВЦЭМ!$E$39:$E$782,СВЦЭМ!$A$39:$A$782,$A165,СВЦЭМ!$B$39:$B$782,S$155)+'СЕТ СН'!$F$15</f>
        <v>154.98644553</v>
      </c>
      <c r="T165" s="36">
        <f>SUMIFS(СВЦЭМ!$E$39:$E$782,СВЦЭМ!$A$39:$A$782,$A165,СВЦЭМ!$B$39:$B$782,T$155)+'СЕТ СН'!$F$15</f>
        <v>147.50918862</v>
      </c>
      <c r="U165" s="36">
        <f>SUMIFS(СВЦЭМ!$E$39:$E$782,СВЦЭМ!$A$39:$A$782,$A165,СВЦЭМ!$B$39:$B$782,U$155)+'СЕТ СН'!$F$15</f>
        <v>141.85148574999999</v>
      </c>
      <c r="V165" s="36">
        <f>SUMIFS(СВЦЭМ!$E$39:$E$782,СВЦЭМ!$A$39:$A$782,$A165,СВЦЭМ!$B$39:$B$782,V$155)+'СЕТ СН'!$F$15</f>
        <v>143.75134639000001</v>
      </c>
      <c r="W165" s="36">
        <f>SUMIFS(СВЦЭМ!$E$39:$E$782,СВЦЭМ!$A$39:$A$782,$A165,СВЦЭМ!$B$39:$B$782,W$155)+'СЕТ СН'!$F$15</f>
        <v>141.86751325</v>
      </c>
      <c r="X165" s="36">
        <f>SUMIFS(СВЦЭМ!$E$39:$E$782,СВЦЭМ!$A$39:$A$782,$A165,СВЦЭМ!$B$39:$B$782,X$155)+'СЕТ СН'!$F$15</f>
        <v>145.82295144</v>
      </c>
      <c r="Y165" s="36">
        <f>SUMIFS(СВЦЭМ!$E$39:$E$782,СВЦЭМ!$A$39:$A$782,$A165,СВЦЭМ!$B$39:$B$782,Y$155)+'СЕТ СН'!$F$15</f>
        <v>152.84509951000001</v>
      </c>
    </row>
    <row r="166" spans="1:25" ht="15.75" x14ac:dyDescent="0.2">
      <c r="A166" s="35">
        <f t="shared" si="4"/>
        <v>44450</v>
      </c>
      <c r="B166" s="36">
        <f>SUMIFS(СВЦЭМ!$E$39:$E$782,СВЦЭМ!$A$39:$A$782,$A166,СВЦЭМ!$B$39:$B$782,B$155)+'СЕТ СН'!$F$15</f>
        <v>171.99538611</v>
      </c>
      <c r="C166" s="36">
        <f>SUMIFS(СВЦЭМ!$E$39:$E$782,СВЦЭМ!$A$39:$A$782,$A166,СВЦЭМ!$B$39:$B$782,C$155)+'СЕТ СН'!$F$15</f>
        <v>187.0052681</v>
      </c>
      <c r="D166" s="36">
        <f>SUMIFS(СВЦЭМ!$E$39:$E$782,СВЦЭМ!$A$39:$A$782,$A166,СВЦЭМ!$B$39:$B$782,D$155)+'СЕТ СН'!$F$15</f>
        <v>197.93146446</v>
      </c>
      <c r="E166" s="36">
        <f>SUMIFS(СВЦЭМ!$E$39:$E$782,СВЦЭМ!$A$39:$A$782,$A166,СВЦЭМ!$B$39:$B$782,E$155)+'СЕТ СН'!$F$15</f>
        <v>203.06633360999999</v>
      </c>
      <c r="F166" s="36">
        <f>SUMIFS(СВЦЭМ!$E$39:$E$782,СВЦЭМ!$A$39:$A$782,$A166,СВЦЭМ!$B$39:$B$782,F$155)+'СЕТ СН'!$F$15</f>
        <v>205.87873784999999</v>
      </c>
      <c r="G166" s="36">
        <f>SUMIFS(СВЦЭМ!$E$39:$E$782,СВЦЭМ!$A$39:$A$782,$A166,СВЦЭМ!$B$39:$B$782,G$155)+'СЕТ СН'!$F$15</f>
        <v>203.54511497999999</v>
      </c>
      <c r="H166" s="36">
        <f>SUMIFS(СВЦЭМ!$E$39:$E$782,СВЦЭМ!$A$39:$A$782,$A166,СВЦЭМ!$B$39:$B$782,H$155)+'СЕТ СН'!$F$15</f>
        <v>196.07885062</v>
      </c>
      <c r="I166" s="36">
        <f>SUMIFS(СВЦЭМ!$E$39:$E$782,СВЦЭМ!$A$39:$A$782,$A166,СВЦЭМ!$B$39:$B$782,I$155)+'СЕТ СН'!$F$15</f>
        <v>180.61306642</v>
      </c>
      <c r="J166" s="36">
        <f>SUMIFS(СВЦЭМ!$E$39:$E$782,СВЦЭМ!$A$39:$A$782,$A166,СВЦЭМ!$B$39:$B$782,J$155)+'СЕТ СН'!$F$15</f>
        <v>163.59574265000001</v>
      </c>
      <c r="K166" s="36">
        <f>SUMIFS(СВЦЭМ!$E$39:$E$782,СВЦЭМ!$A$39:$A$782,$A166,СВЦЭМ!$B$39:$B$782,K$155)+'СЕТ СН'!$F$15</f>
        <v>152.68935256</v>
      </c>
      <c r="L166" s="36">
        <f>SUMIFS(СВЦЭМ!$E$39:$E$782,СВЦЭМ!$A$39:$A$782,$A166,СВЦЭМ!$B$39:$B$782,L$155)+'СЕТ СН'!$F$15</f>
        <v>151.76678161000001</v>
      </c>
      <c r="M166" s="36">
        <f>SUMIFS(СВЦЭМ!$E$39:$E$782,СВЦЭМ!$A$39:$A$782,$A166,СВЦЭМ!$B$39:$B$782,M$155)+'СЕТ СН'!$F$15</f>
        <v>149.13738208999999</v>
      </c>
      <c r="N166" s="36">
        <f>SUMIFS(СВЦЭМ!$E$39:$E$782,СВЦЭМ!$A$39:$A$782,$A166,СВЦЭМ!$B$39:$B$782,N$155)+'СЕТ СН'!$F$15</f>
        <v>148.99568391</v>
      </c>
      <c r="O166" s="36">
        <f>SUMIFS(СВЦЭМ!$E$39:$E$782,СВЦЭМ!$A$39:$A$782,$A166,СВЦЭМ!$B$39:$B$782,O$155)+'СЕТ СН'!$F$15</f>
        <v>152.99021784000001</v>
      </c>
      <c r="P166" s="36">
        <f>SUMIFS(СВЦЭМ!$E$39:$E$782,СВЦЭМ!$A$39:$A$782,$A166,СВЦЭМ!$B$39:$B$782,P$155)+'СЕТ СН'!$F$15</f>
        <v>159.41942835</v>
      </c>
      <c r="Q166" s="36">
        <f>SUMIFS(СВЦЭМ!$E$39:$E$782,СВЦЭМ!$A$39:$A$782,$A166,СВЦЭМ!$B$39:$B$782,Q$155)+'СЕТ СН'!$F$15</f>
        <v>163.73869751999999</v>
      </c>
      <c r="R166" s="36">
        <f>SUMIFS(СВЦЭМ!$E$39:$E$782,СВЦЭМ!$A$39:$A$782,$A166,СВЦЭМ!$B$39:$B$782,R$155)+'СЕТ СН'!$F$15</f>
        <v>163.09739655000001</v>
      </c>
      <c r="S166" s="36">
        <f>SUMIFS(СВЦЭМ!$E$39:$E$782,СВЦЭМ!$A$39:$A$782,$A166,СВЦЭМ!$B$39:$B$782,S$155)+'СЕТ СН'!$F$15</f>
        <v>160.7773086</v>
      </c>
      <c r="T166" s="36">
        <f>SUMIFS(СВЦЭМ!$E$39:$E$782,СВЦЭМ!$A$39:$A$782,$A166,СВЦЭМ!$B$39:$B$782,T$155)+'СЕТ СН'!$F$15</f>
        <v>151.68356392999999</v>
      </c>
      <c r="U166" s="36">
        <f>SUMIFS(СВЦЭМ!$E$39:$E$782,СВЦЭМ!$A$39:$A$782,$A166,СВЦЭМ!$B$39:$B$782,U$155)+'СЕТ СН'!$F$15</f>
        <v>144.72829945000001</v>
      </c>
      <c r="V166" s="36">
        <f>SUMIFS(СВЦЭМ!$E$39:$E$782,СВЦЭМ!$A$39:$A$782,$A166,СВЦЭМ!$B$39:$B$782,V$155)+'СЕТ СН'!$F$15</f>
        <v>143.69666194999999</v>
      </c>
      <c r="W166" s="36">
        <f>SUMIFS(СВЦЭМ!$E$39:$E$782,СВЦЭМ!$A$39:$A$782,$A166,СВЦЭМ!$B$39:$B$782,W$155)+'СЕТ СН'!$F$15</f>
        <v>146.62669172</v>
      </c>
      <c r="X166" s="36">
        <f>SUMIFS(СВЦЭМ!$E$39:$E$782,СВЦЭМ!$A$39:$A$782,$A166,СВЦЭМ!$B$39:$B$782,X$155)+'СЕТ СН'!$F$15</f>
        <v>155.29735396999999</v>
      </c>
      <c r="Y166" s="36">
        <f>SUMIFS(СВЦЭМ!$E$39:$E$782,СВЦЭМ!$A$39:$A$782,$A166,СВЦЭМ!$B$39:$B$782,Y$155)+'СЕТ СН'!$F$15</f>
        <v>167.46812138000001</v>
      </c>
    </row>
    <row r="167" spans="1:25" ht="15.75" x14ac:dyDescent="0.2">
      <c r="A167" s="35">
        <f t="shared" si="4"/>
        <v>44451</v>
      </c>
      <c r="B167" s="36">
        <f>SUMIFS(СВЦЭМ!$E$39:$E$782,СВЦЭМ!$A$39:$A$782,$A167,СВЦЭМ!$B$39:$B$782,B$155)+'СЕТ СН'!$F$15</f>
        <v>174.83538408000001</v>
      </c>
      <c r="C167" s="36">
        <f>SUMIFS(СВЦЭМ!$E$39:$E$782,СВЦЭМ!$A$39:$A$782,$A167,СВЦЭМ!$B$39:$B$782,C$155)+'СЕТ СН'!$F$15</f>
        <v>188.39713605</v>
      </c>
      <c r="D167" s="36">
        <f>SUMIFS(СВЦЭМ!$E$39:$E$782,СВЦЭМ!$A$39:$A$782,$A167,СВЦЭМ!$B$39:$B$782,D$155)+'СЕТ СН'!$F$15</f>
        <v>197.74268502000001</v>
      </c>
      <c r="E167" s="36">
        <f>SUMIFS(СВЦЭМ!$E$39:$E$782,СВЦЭМ!$A$39:$A$782,$A167,СВЦЭМ!$B$39:$B$782,E$155)+'СЕТ СН'!$F$15</f>
        <v>203.29070408000001</v>
      </c>
      <c r="F167" s="36">
        <f>SUMIFS(СВЦЭМ!$E$39:$E$782,СВЦЭМ!$A$39:$A$782,$A167,СВЦЭМ!$B$39:$B$782,F$155)+'СЕТ СН'!$F$15</f>
        <v>207.25404809</v>
      </c>
      <c r="G167" s="36">
        <f>SUMIFS(СВЦЭМ!$E$39:$E$782,СВЦЭМ!$A$39:$A$782,$A167,СВЦЭМ!$B$39:$B$782,G$155)+'СЕТ СН'!$F$15</f>
        <v>205.94431822999999</v>
      </c>
      <c r="H167" s="36">
        <f>SUMIFS(СВЦЭМ!$E$39:$E$782,СВЦЭМ!$A$39:$A$782,$A167,СВЦЭМ!$B$39:$B$782,H$155)+'СЕТ СН'!$F$15</f>
        <v>199.30356026000001</v>
      </c>
      <c r="I167" s="36">
        <f>SUMIFS(СВЦЭМ!$E$39:$E$782,СВЦЭМ!$A$39:$A$782,$A167,СВЦЭМ!$B$39:$B$782,I$155)+'СЕТ СН'!$F$15</f>
        <v>184.26536107000001</v>
      </c>
      <c r="J167" s="36">
        <f>SUMIFS(СВЦЭМ!$E$39:$E$782,СВЦЭМ!$A$39:$A$782,$A167,СВЦЭМ!$B$39:$B$782,J$155)+'СЕТ СН'!$F$15</f>
        <v>170.46379640000001</v>
      </c>
      <c r="K167" s="36">
        <f>SUMIFS(СВЦЭМ!$E$39:$E$782,СВЦЭМ!$A$39:$A$782,$A167,СВЦЭМ!$B$39:$B$782,K$155)+'СЕТ СН'!$F$15</f>
        <v>158.77633262000001</v>
      </c>
      <c r="L167" s="36">
        <f>SUMIFS(СВЦЭМ!$E$39:$E$782,СВЦЭМ!$A$39:$A$782,$A167,СВЦЭМ!$B$39:$B$782,L$155)+'СЕТ СН'!$F$15</f>
        <v>153.3801804</v>
      </c>
      <c r="M167" s="36">
        <f>SUMIFS(СВЦЭМ!$E$39:$E$782,СВЦЭМ!$A$39:$A$782,$A167,СВЦЭМ!$B$39:$B$782,M$155)+'СЕТ СН'!$F$15</f>
        <v>151.87298530999999</v>
      </c>
      <c r="N167" s="36">
        <f>SUMIFS(СВЦЭМ!$E$39:$E$782,СВЦЭМ!$A$39:$A$782,$A167,СВЦЭМ!$B$39:$B$782,N$155)+'СЕТ СН'!$F$15</f>
        <v>151.64396578</v>
      </c>
      <c r="O167" s="36">
        <f>SUMIFS(СВЦЭМ!$E$39:$E$782,СВЦЭМ!$A$39:$A$782,$A167,СВЦЭМ!$B$39:$B$782,O$155)+'СЕТ СН'!$F$15</f>
        <v>158.06346421000001</v>
      </c>
      <c r="P167" s="36">
        <f>SUMIFS(СВЦЭМ!$E$39:$E$782,СВЦЭМ!$A$39:$A$782,$A167,СВЦЭМ!$B$39:$B$782,P$155)+'СЕТ СН'!$F$15</f>
        <v>164.11617709999999</v>
      </c>
      <c r="Q167" s="36">
        <f>SUMIFS(СВЦЭМ!$E$39:$E$782,СВЦЭМ!$A$39:$A$782,$A167,СВЦЭМ!$B$39:$B$782,Q$155)+'СЕТ СН'!$F$15</f>
        <v>167.34099046</v>
      </c>
      <c r="R167" s="36">
        <f>SUMIFS(СВЦЭМ!$E$39:$E$782,СВЦЭМ!$A$39:$A$782,$A167,СВЦЭМ!$B$39:$B$782,R$155)+'СЕТ СН'!$F$15</f>
        <v>165.09970554</v>
      </c>
      <c r="S167" s="36">
        <f>SUMIFS(СВЦЭМ!$E$39:$E$782,СВЦЭМ!$A$39:$A$782,$A167,СВЦЭМ!$B$39:$B$782,S$155)+'СЕТ СН'!$F$15</f>
        <v>158.27921773</v>
      </c>
      <c r="T167" s="36">
        <f>SUMIFS(СВЦЭМ!$E$39:$E$782,СВЦЭМ!$A$39:$A$782,$A167,СВЦЭМ!$B$39:$B$782,T$155)+'СЕТ СН'!$F$15</f>
        <v>150.62354758000001</v>
      </c>
      <c r="U167" s="36">
        <f>SUMIFS(СВЦЭМ!$E$39:$E$782,СВЦЭМ!$A$39:$A$782,$A167,СВЦЭМ!$B$39:$B$782,U$155)+'СЕТ СН'!$F$15</f>
        <v>142.2188309</v>
      </c>
      <c r="V167" s="36">
        <f>SUMIFS(СВЦЭМ!$E$39:$E$782,СВЦЭМ!$A$39:$A$782,$A167,СВЦЭМ!$B$39:$B$782,V$155)+'СЕТ СН'!$F$15</f>
        <v>144.92556260000001</v>
      </c>
      <c r="W167" s="36">
        <f>SUMIFS(СВЦЭМ!$E$39:$E$782,СВЦЭМ!$A$39:$A$782,$A167,СВЦЭМ!$B$39:$B$782,W$155)+'СЕТ СН'!$F$15</f>
        <v>144.1925574</v>
      </c>
      <c r="X167" s="36">
        <f>SUMIFS(СВЦЭМ!$E$39:$E$782,СВЦЭМ!$A$39:$A$782,$A167,СВЦЭМ!$B$39:$B$782,X$155)+'СЕТ СН'!$F$15</f>
        <v>146.68473089</v>
      </c>
      <c r="Y167" s="36">
        <f>SUMIFS(СВЦЭМ!$E$39:$E$782,СВЦЭМ!$A$39:$A$782,$A167,СВЦЭМ!$B$39:$B$782,Y$155)+'СЕТ СН'!$F$15</f>
        <v>161.53393778</v>
      </c>
    </row>
    <row r="168" spans="1:25" ht="15.75" x14ac:dyDescent="0.2">
      <c r="A168" s="35">
        <f t="shared" si="4"/>
        <v>44452</v>
      </c>
      <c r="B168" s="36">
        <f>SUMIFS(СВЦЭМ!$E$39:$E$782,СВЦЭМ!$A$39:$A$782,$A168,СВЦЭМ!$B$39:$B$782,B$155)+'СЕТ СН'!$F$15</f>
        <v>177.32869937999999</v>
      </c>
      <c r="C168" s="36">
        <f>SUMIFS(СВЦЭМ!$E$39:$E$782,СВЦЭМ!$A$39:$A$782,$A168,СВЦЭМ!$B$39:$B$782,C$155)+'СЕТ СН'!$F$15</f>
        <v>193.41523257</v>
      </c>
      <c r="D168" s="36">
        <f>SUMIFS(СВЦЭМ!$E$39:$E$782,СВЦЭМ!$A$39:$A$782,$A168,СВЦЭМ!$B$39:$B$782,D$155)+'СЕТ СН'!$F$15</f>
        <v>205.74932422000001</v>
      </c>
      <c r="E168" s="36">
        <f>SUMIFS(СВЦЭМ!$E$39:$E$782,СВЦЭМ!$A$39:$A$782,$A168,СВЦЭМ!$B$39:$B$782,E$155)+'СЕТ СН'!$F$15</f>
        <v>210.23416025</v>
      </c>
      <c r="F168" s="36">
        <f>SUMIFS(СВЦЭМ!$E$39:$E$782,СВЦЭМ!$A$39:$A$782,$A168,СВЦЭМ!$B$39:$B$782,F$155)+'СЕТ СН'!$F$15</f>
        <v>212.12043636000001</v>
      </c>
      <c r="G168" s="36">
        <f>SUMIFS(СВЦЭМ!$E$39:$E$782,СВЦЭМ!$A$39:$A$782,$A168,СВЦЭМ!$B$39:$B$782,G$155)+'СЕТ СН'!$F$15</f>
        <v>207.63332131999999</v>
      </c>
      <c r="H168" s="36">
        <f>SUMIFS(СВЦЭМ!$E$39:$E$782,СВЦЭМ!$A$39:$A$782,$A168,СВЦЭМ!$B$39:$B$782,H$155)+'СЕТ СН'!$F$15</f>
        <v>192.49487786</v>
      </c>
      <c r="I168" s="36">
        <f>SUMIFS(СВЦЭМ!$E$39:$E$782,СВЦЭМ!$A$39:$A$782,$A168,СВЦЭМ!$B$39:$B$782,I$155)+'СЕТ СН'!$F$15</f>
        <v>173.99335789</v>
      </c>
      <c r="J168" s="36">
        <f>SUMIFS(СВЦЭМ!$E$39:$E$782,СВЦЭМ!$A$39:$A$782,$A168,СВЦЭМ!$B$39:$B$782,J$155)+'СЕТ СН'!$F$15</f>
        <v>167.99105718999999</v>
      </c>
      <c r="K168" s="36">
        <f>SUMIFS(СВЦЭМ!$E$39:$E$782,СВЦЭМ!$A$39:$A$782,$A168,СВЦЭМ!$B$39:$B$782,K$155)+'СЕТ СН'!$F$15</f>
        <v>164.65544993</v>
      </c>
      <c r="L168" s="36">
        <f>SUMIFS(СВЦЭМ!$E$39:$E$782,СВЦЭМ!$A$39:$A$782,$A168,СВЦЭМ!$B$39:$B$782,L$155)+'СЕТ СН'!$F$15</f>
        <v>163.56636965000001</v>
      </c>
      <c r="M168" s="36">
        <f>SUMIFS(СВЦЭМ!$E$39:$E$782,СВЦЭМ!$A$39:$A$782,$A168,СВЦЭМ!$B$39:$B$782,M$155)+'СЕТ СН'!$F$15</f>
        <v>163.00635976000001</v>
      </c>
      <c r="N168" s="36">
        <f>SUMIFS(СВЦЭМ!$E$39:$E$782,СВЦЭМ!$A$39:$A$782,$A168,СВЦЭМ!$B$39:$B$782,N$155)+'СЕТ СН'!$F$15</f>
        <v>158.80394174</v>
      </c>
      <c r="O168" s="36">
        <f>SUMIFS(СВЦЭМ!$E$39:$E$782,СВЦЭМ!$A$39:$A$782,$A168,СВЦЭМ!$B$39:$B$782,O$155)+'СЕТ СН'!$F$15</f>
        <v>159.89494445</v>
      </c>
      <c r="P168" s="36">
        <f>SUMIFS(СВЦЭМ!$E$39:$E$782,СВЦЭМ!$A$39:$A$782,$A168,СВЦЭМ!$B$39:$B$782,P$155)+'СЕТ СН'!$F$15</f>
        <v>166.88895084999999</v>
      </c>
      <c r="Q168" s="36">
        <f>SUMIFS(СВЦЭМ!$E$39:$E$782,СВЦЭМ!$A$39:$A$782,$A168,СВЦЭМ!$B$39:$B$782,Q$155)+'СЕТ СН'!$F$15</f>
        <v>168.47097188000001</v>
      </c>
      <c r="R168" s="36">
        <f>SUMIFS(СВЦЭМ!$E$39:$E$782,СВЦЭМ!$A$39:$A$782,$A168,СВЦЭМ!$B$39:$B$782,R$155)+'СЕТ СН'!$F$15</f>
        <v>168.08003816999999</v>
      </c>
      <c r="S168" s="36">
        <f>SUMIFS(СВЦЭМ!$E$39:$E$782,СВЦЭМ!$A$39:$A$782,$A168,СВЦЭМ!$B$39:$B$782,S$155)+'СЕТ СН'!$F$15</f>
        <v>161.60250980999999</v>
      </c>
      <c r="T168" s="36">
        <f>SUMIFS(СВЦЭМ!$E$39:$E$782,СВЦЭМ!$A$39:$A$782,$A168,СВЦЭМ!$B$39:$B$782,T$155)+'СЕТ СН'!$F$15</f>
        <v>152.05659614999999</v>
      </c>
      <c r="U168" s="36">
        <f>SUMIFS(СВЦЭМ!$E$39:$E$782,СВЦЭМ!$A$39:$A$782,$A168,СВЦЭМ!$B$39:$B$782,U$155)+'СЕТ СН'!$F$15</f>
        <v>143.20469292999999</v>
      </c>
      <c r="V168" s="36">
        <f>SUMIFS(СВЦЭМ!$E$39:$E$782,СВЦЭМ!$A$39:$A$782,$A168,СВЦЭМ!$B$39:$B$782,V$155)+'СЕТ СН'!$F$15</f>
        <v>145.07821555000001</v>
      </c>
      <c r="W168" s="36">
        <f>SUMIFS(СВЦЭМ!$E$39:$E$782,СВЦЭМ!$A$39:$A$782,$A168,СВЦЭМ!$B$39:$B$782,W$155)+'СЕТ СН'!$F$15</f>
        <v>144.55924378</v>
      </c>
      <c r="X168" s="36">
        <f>SUMIFS(СВЦЭМ!$E$39:$E$782,СВЦЭМ!$A$39:$A$782,$A168,СВЦЭМ!$B$39:$B$782,X$155)+'СЕТ СН'!$F$15</f>
        <v>148.24790537999999</v>
      </c>
      <c r="Y168" s="36">
        <f>SUMIFS(СВЦЭМ!$E$39:$E$782,СВЦЭМ!$A$39:$A$782,$A168,СВЦЭМ!$B$39:$B$782,Y$155)+'СЕТ СН'!$F$15</f>
        <v>166.52629012</v>
      </c>
    </row>
    <row r="169" spans="1:25" ht="15.75" x14ac:dyDescent="0.2">
      <c r="A169" s="35">
        <f t="shared" si="4"/>
        <v>44453</v>
      </c>
      <c r="B169" s="36">
        <f>SUMIFS(СВЦЭМ!$E$39:$E$782,СВЦЭМ!$A$39:$A$782,$A169,СВЦЭМ!$B$39:$B$782,B$155)+'СЕТ СН'!$F$15</f>
        <v>176.47308626</v>
      </c>
      <c r="C169" s="36">
        <f>SUMIFS(СВЦЭМ!$E$39:$E$782,СВЦЭМ!$A$39:$A$782,$A169,СВЦЭМ!$B$39:$B$782,C$155)+'СЕТ СН'!$F$15</f>
        <v>192.24721041999999</v>
      </c>
      <c r="D169" s="36">
        <f>SUMIFS(СВЦЭМ!$E$39:$E$782,СВЦЭМ!$A$39:$A$782,$A169,СВЦЭМ!$B$39:$B$782,D$155)+'СЕТ СН'!$F$15</f>
        <v>201.16069658000001</v>
      </c>
      <c r="E169" s="36">
        <f>SUMIFS(СВЦЭМ!$E$39:$E$782,СВЦЭМ!$A$39:$A$782,$A169,СВЦЭМ!$B$39:$B$782,E$155)+'СЕТ СН'!$F$15</f>
        <v>204.17607491999999</v>
      </c>
      <c r="F169" s="36">
        <f>SUMIFS(СВЦЭМ!$E$39:$E$782,СВЦЭМ!$A$39:$A$782,$A169,СВЦЭМ!$B$39:$B$782,F$155)+'СЕТ СН'!$F$15</f>
        <v>205.71814183999999</v>
      </c>
      <c r="G169" s="36">
        <f>SUMIFS(СВЦЭМ!$E$39:$E$782,СВЦЭМ!$A$39:$A$782,$A169,СВЦЭМ!$B$39:$B$782,G$155)+'СЕТ СН'!$F$15</f>
        <v>199.87760023000001</v>
      </c>
      <c r="H169" s="36">
        <f>SUMIFS(СВЦЭМ!$E$39:$E$782,СВЦЭМ!$A$39:$A$782,$A169,СВЦЭМ!$B$39:$B$782,H$155)+'СЕТ СН'!$F$15</f>
        <v>187.86777283999999</v>
      </c>
      <c r="I169" s="36">
        <f>SUMIFS(СВЦЭМ!$E$39:$E$782,СВЦЭМ!$A$39:$A$782,$A169,СВЦЭМ!$B$39:$B$782,I$155)+'СЕТ СН'!$F$15</f>
        <v>175.27785967</v>
      </c>
      <c r="J169" s="36">
        <f>SUMIFS(СВЦЭМ!$E$39:$E$782,СВЦЭМ!$A$39:$A$782,$A169,СВЦЭМ!$B$39:$B$782,J$155)+'СЕТ СН'!$F$15</f>
        <v>165.42451858999999</v>
      </c>
      <c r="K169" s="36">
        <f>SUMIFS(СВЦЭМ!$E$39:$E$782,СВЦЭМ!$A$39:$A$782,$A169,СВЦЭМ!$B$39:$B$782,K$155)+'СЕТ СН'!$F$15</f>
        <v>171.62158704000001</v>
      </c>
      <c r="L169" s="36">
        <f>SUMIFS(СВЦЭМ!$E$39:$E$782,СВЦЭМ!$A$39:$A$782,$A169,СВЦЭМ!$B$39:$B$782,L$155)+'СЕТ СН'!$F$15</f>
        <v>169.17701473</v>
      </c>
      <c r="M169" s="36">
        <f>SUMIFS(СВЦЭМ!$E$39:$E$782,СВЦЭМ!$A$39:$A$782,$A169,СВЦЭМ!$B$39:$B$782,M$155)+'СЕТ СН'!$F$15</f>
        <v>171.10003262000001</v>
      </c>
      <c r="N169" s="36">
        <f>SUMIFS(СВЦЭМ!$E$39:$E$782,СВЦЭМ!$A$39:$A$782,$A169,СВЦЭМ!$B$39:$B$782,N$155)+'СЕТ СН'!$F$15</f>
        <v>162.43329611999999</v>
      </c>
      <c r="O169" s="36">
        <f>SUMIFS(СВЦЭМ!$E$39:$E$782,СВЦЭМ!$A$39:$A$782,$A169,СВЦЭМ!$B$39:$B$782,O$155)+'СЕТ СН'!$F$15</f>
        <v>162.53513323000001</v>
      </c>
      <c r="P169" s="36">
        <f>SUMIFS(СВЦЭМ!$E$39:$E$782,СВЦЭМ!$A$39:$A$782,$A169,СВЦЭМ!$B$39:$B$782,P$155)+'СЕТ СН'!$F$15</f>
        <v>170.64767280999999</v>
      </c>
      <c r="Q169" s="36">
        <f>SUMIFS(СВЦЭМ!$E$39:$E$782,СВЦЭМ!$A$39:$A$782,$A169,СВЦЭМ!$B$39:$B$782,Q$155)+'СЕТ СН'!$F$15</f>
        <v>173.89163224000001</v>
      </c>
      <c r="R169" s="36">
        <f>SUMIFS(СВЦЭМ!$E$39:$E$782,СВЦЭМ!$A$39:$A$782,$A169,СВЦЭМ!$B$39:$B$782,R$155)+'СЕТ СН'!$F$15</f>
        <v>172.28144698</v>
      </c>
      <c r="S169" s="36">
        <f>SUMIFS(СВЦЭМ!$E$39:$E$782,СВЦЭМ!$A$39:$A$782,$A169,СВЦЭМ!$B$39:$B$782,S$155)+'СЕТ СН'!$F$15</f>
        <v>163.59686192000001</v>
      </c>
      <c r="T169" s="36">
        <f>SUMIFS(СВЦЭМ!$E$39:$E$782,СВЦЭМ!$A$39:$A$782,$A169,СВЦЭМ!$B$39:$B$782,T$155)+'СЕТ СН'!$F$15</f>
        <v>168.10104731000001</v>
      </c>
      <c r="U169" s="36">
        <f>SUMIFS(СВЦЭМ!$E$39:$E$782,СВЦЭМ!$A$39:$A$782,$A169,СВЦЭМ!$B$39:$B$782,U$155)+'СЕТ СН'!$F$15</f>
        <v>181.61105320999999</v>
      </c>
      <c r="V169" s="36">
        <f>SUMIFS(СВЦЭМ!$E$39:$E$782,СВЦЭМ!$A$39:$A$782,$A169,СВЦЭМ!$B$39:$B$782,V$155)+'СЕТ СН'!$F$15</f>
        <v>185.00393505</v>
      </c>
      <c r="W169" s="36">
        <f>SUMIFS(СВЦЭМ!$E$39:$E$782,СВЦЭМ!$A$39:$A$782,$A169,СВЦЭМ!$B$39:$B$782,W$155)+'СЕТ СН'!$F$15</f>
        <v>182.28504937</v>
      </c>
      <c r="X169" s="36">
        <f>SUMIFS(СВЦЭМ!$E$39:$E$782,СВЦЭМ!$A$39:$A$782,$A169,СВЦЭМ!$B$39:$B$782,X$155)+'СЕТ СН'!$F$15</f>
        <v>171.76588086999999</v>
      </c>
      <c r="Y169" s="36">
        <f>SUMIFS(СВЦЭМ!$E$39:$E$782,СВЦЭМ!$A$39:$A$782,$A169,СВЦЭМ!$B$39:$B$782,Y$155)+'СЕТ СН'!$F$15</f>
        <v>169.44103004999999</v>
      </c>
    </row>
    <row r="170" spans="1:25" ht="15.75" x14ac:dyDescent="0.2">
      <c r="A170" s="35">
        <f t="shared" si="4"/>
        <v>44454</v>
      </c>
      <c r="B170" s="36">
        <f>SUMIFS(СВЦЭМ!$E$39:$E$782,СВЦЭМ!$A$39:$A$782,$A170,СВЦЭМ!$B$39:$B$782,B$155)+'СЕТ СН'!$F$15</f>
        <v>192.91918031</v>
      </c>
      <c r="C170" s="36">
        <f>SUMIFS(СВЦЭМ!$E$39:$E$782,СВЦЭМ!$A$39:$A$782,$A170,СВЦЭМ!$B$39:$B$782,C$155)+'СЕТ СН'!$F$15</f>
        <v>213.63203039999999</v>
      </c>
      <c r="D170" s="36">
        <f>SUMIFS(СВЦЭМ!$E$39:$E$782,СВЦЭМ!$A$39:$A$782,$A170,СВЦЭМ!$B$39:$B$782,D$155)+'СЕТ СН'!$F$15</f>
        <v>234.90412282</v>
      </c>
      <c r="E170" s="36">
        <f>SUMIFS(СВЦЭМ!$E$39:$E$782,СВЦЭМ!$A$39:$A$782,$A170,СВЦЭМ!$B$39:$B$782,E$155)+'СЕТ СН'!$F$15</f>
        <v>244.84275406</v>
      </c>
      <c r="F170" s="36">
        <f>SUMIFS(СВЦЭМ!$E$39:$E$782,СВЦЭМ!$A$39:$A$782,$A170,СВЦЭМ!$B$39:$B$782,F$155)+'СЕТ СН'!$F$15</f>
        <v>250.12088233</v>
      </c>
      <c r="G170" s="36">
        <f>SUMIFS(СВЦЭМ!$E$39:$E$782,СВЦЭМ!$A$39:$A$782,$A170,СВЦЭМ!$B$39:$B$782,G$155)+'СЕТ СН'!$F$15</f>
        <v>237.72277360999999</v>
      </c>
      <c r="H170" s="36">
        <f>SUMIFS(СВЦЭМ!$E$39:$E$782,СВЦЭМ!$A$39:$A$782,$A170,СВЦЭМ!$B$39:$B$782,H$155)+'СЕТ СН'!$F$15</f>
        <v>214.37505553</v>
      </c>
      <c r="I170" s="36">
        <f>SUMIFS(СВЦЭМ!$E$39:$E$782,СВЦЭМ!$A$39:$A$782,$A170,СВЦЭМ!$B$39:$B$782,I$155)+'СЕТ СН'!$F$15</f>
        <v>190.28069403000001</v>
      </c>
      <c r="J170" s="36">
        <f>SUMIFS(СВЦЭМ!$E$39:$E$782,СВЦЭМ!$A$39:$A$782,$A170,СВЦЭМ!$B$39:$B$782,J$155)+'СЕТ СН'!$F$15</f>
        <v>167.80137361000001</v>
      </c>
      <c r="K170" s="36">
        <f>SUMIFS(СВЦЭМ!$E$39:$E$782,СВЦЭМ!$A$39:$A$782,$A170,СВЦЭМ!$B$39:$B$782,K$155)+'СЕТ СН'!$F$15</f>
        <v>157.87491582999999</v>
      </c>
      <c r="L170" s="36">
        <f>SUMIFS(СВЦЭМ!$E$39:$E$782,СВЦЭМ!$A$39:$A$782,$A170,СВЦЭМ!$B$39:$B$782,L$155)+'СЕТ СН'!$F$15</f>
        <v>157.43157350999999</v>
      </c>
      <c r="M170" s="36">
        <f>SUMIFS(СВЦЭМ!$E$39:$E$782,СВЦЭМ!$A$39:$A$782,$A170,СВЦЭМ!$B$39:$B$782,M$155)+'СЕТ СН'!$F$15</f>
        <v>158.96651528000001</v>
      </c>
      <c r="N170" s="36">
        <f>SUMIFS(СВЦЭМ!$E$39:$E$782,СВЦЭМ!$A$39:$A$782,$A170,СВЦЭМ!$B$39:$B$782,N$155)+'СЕТ СН'!$F$15</f>
        <v>162.08975803999999</v>
      </c>
      <c r="O170" s="36">
        <f>SUMIFS(СВЦЭМ!$E$39:$E$782,СВЦЭМ!$A$39:$A$782,$A170,СВЦЭМ!$B$39:$B$782,O$155)+'СЕТ СН'!$F$15</f>
        <v>169.90539497</v>
      </c>
      <c r="P170" s="36">
        <f>SUMIFS(СВЦЭМ!$E$39:$E$782,СВЦЭМ!$A$39:$A$782,$A170,СВЦЭМ!$B$39:$B$782,P$155)+'СЕТ СН'!$F$15</f>
        <v>178.18805351</v>
      </c>
      <c r="Q170" s="36">
        <f>SUMIFS(СВЦЭМ!$E$39:$E$782,СВЦЭМ!$A$39:$A$782,$A170,СВЦЭМ!$B$39:$B$782,Q$155)+'СЕТ СН'!$F$15</f>
        <v>181.57720714000001</v>
      </c>
      <c r="R170" s="36">
        <f>SUMIFS(СВЦЭМ!$E$39:$E$782,СВЦЭМ!$A$39:$A$782,$A170,СВЦЭМ!$B$39:$B$782,R$155)+'СЕТ СН'!$F$15</f>
        <v>181.05784079</v>
      </c>
      <c r="S170" s="36">
        <f>SUMIFS(СВЦЭМ!$E$39:$E$782,СВЦЭМ!$A$39:$A$782,$A170,СВЦЭМ!$B$39:$B$782,S$155)+'СЕТ СН'!$F$15</f>
        <v>173.36951778</v>
      </c>
      <c r="T170" s="36">
        <f>SUMIFS(СВЦЭМ!$E$39:$E$782,СВЦЭМ!$A$39:$A$782,$A170,СВЦЭМ!$B$39:$B$782,T$155)+'СЕТ СН'!$F$15</f>
        <v>167.11811531000001</v>
      </c>
      <c r="U170" s="36">
        <f>SUMIFS(СВЦЭМ!$E$39:$E$782,СВЦЭМ!$A$39:$A$782,$A170,СВЦЭМ!$B$39:$B$782,U$155)+'СЕТ СН'!$F$15</f>
        <v>157.79639749</v>
      </c>
      <c r="V170" s="36">
        <f>SUMIFS(СВЦЭМ!$E$39:$E$782,СВЦЭМ!$A$39:$A$782,$A170,СВЦЭМ!$B$39:$B$782,V$155)+'СЕТ СН'!$F$15</f>
        <v>154.58194512</v>
      </c>
      <c r="W170" s="36">
        <f>SUMIFS(СВЦЭМ!$E$39:$E$782,СВЦЭМ!$A$39:$A$782,$A170,СВЦЭМ!$B$39:$B$782,W$155)+'СЕТ СН'!$F$15</f>
        <v>157.2952196</v>
      </c>
      <c r="X170" s="36">
        <f>SUMIFS(СВЦЭМ!$E$39:$E$782,СВЦЭМ!$A$39:$A$782,$A170,СВЦЭМ!$B$39:$B$782,X$155)+'СЕТ СН'!$F$15</f>
        <v>167.40617498</v>
      </c>
      <c r="Y170" s="36">
        <f>SUMIFS(СВЦЭМ!$E$39:$E$782,СВЦЭМ!$A$39:$A$782,$A170,СВЦЭМ!$B$39:$B$782,Y$155)+'СЕТ СН'!$F$15</f>
        <v>171.15772480000001</v>
      </c>
    </row>
    <row r="171" spans="1:25" ht="15.75" x14ac:dyDescent="0.2">
      <c r="A171" s="35">
        <f t="shared" si="4"/>
        <v>44455</v>
      </c>
      <c r="B171" s="36">
        <f>SUMIFS(СВЦЭМ!$E$39:$E$782,СВЦЭМ!$A$39:$A$782,$A171,СВЦЭМ!$B$39:$B$782,B$155)+'СЕТ СН'!$F$15</f>
        <v>189.9185397</v>
      </c>
      <c r="C171" s="36">
        <f>SUMIFS(СВЦЭМ!$E$39:$E$782,СВЦЭМ!$A$39:$A$782,$A171,СВЦЭМ!$B$39:$B$782,C$155)+'СЕТ СН'!$F$15</f>
        <v>207.73324239999999</v>
      </c>
      <c r="D171" s="36">
        <f>SUMIFS(СВЦЭМ!$E$39:$E$782,СВЦЭМ!$A$39:$A$782,$A171,СВЦЭМ!$B$39:$B$782,D$155)+'СЕТ СН'!$F$15</f>
        <v>221.10506289</v>
      </c>
      <c r="E171" s="36">
        <f>SUMIFS(СВЦЭМ!$E$39:$E$782,СВЦЭМ!$A$39:$A$782,$A171,СВЦЭМ!$B$39:$B$782,E$155)+'СЕТ СН'!$F$15</f>
        <v>225.73984239999999</v>
      </c>
      <c r="F171" s="36">
        <f>SUMIFS(СВЦЭМ!$E$39:$E$782,СВЦЭМ!$A$39:$A$782,$A171,СВЦЭМ!$B$39:$B$782,F$155)+'СЕТ СН'!$F$15</f>
        <v>226.63267912000001</v>
      </c>
      <c r="G171" s="36">
        <f>SUMIFS(СВЦЭМ!$E$39:$E$782,СВЦЭМ!$A$39:$A$782,$A171,СВЦЭМ!$B$39:$B$782,G$155)+'СЕТ СН'!$F$15</f>
        <v>220.60847748</v>
      </c>
      <c r="H171" s="36">
        <f>SUMIFS(СВЦЭМ!$E$39:$E$782,СВЦЭМ!$A$39:$A$782,$A171,СВЦЭМ!$B$39:$B$782,H$155)+'СЕТ СН'!$F$15</f>
        <v>205.82589175999999</v>
      </c>
      <c r="I171" s="36">
        <f>SUMIFS(СВЦЭМ!$E$39:$E$782,СВЦЭМ!$A$39:$A$782,$A171,СВЦЭМ!$B$39:$B$782,I$155)+'СЕТ СН'!$F$15</f>
        <v>183.87550221999999</v>
      </c>
      <c r="J171" s="36">
        <f>SUMIFS(СВЦЭМ!$E$39:$E$782,СВЦЭМ!$A$39:$A$782,$A171,СВЦЭМ!$B$39:$B$782,J$155)+'СЕТ СН'!$F$15</f>
        <v>165.26347659000001</v>
      </c>
      <c r="K171" s="36">
        <f>SUMIFS(СВЦЭМ!$E$39:$E$782,СВЦЭМ!$A$39:$A$782,$A171,СВЦЭМ!$B$39:$B$782,K$155)+'СЕТ СН'!$F$15</f>
        <v>156.56370176999999</v>
      </c>
      <c r="L171" s="36">
        <f>SUMIFS(СВЦЭМ!$E$39:$E$782,СВЦЭМ!$A$39:$A$782,$A171,СВЦЭМ!$B$39:$B$782,L$155)+'СЕТ СН'!$F$15</f>
        <v>156.83997811</v>
      </c>
      <c r="M171" s="36">
        <f>SUMIFS(СВЦЭМ!$E$39:$E$782,СВЦЭМ!$A$39:$A$782,$A171,СВЦЭМ!$B$39:$B$782,M$155)+'СЕТ СН'!$F$15</f>
        <v>156.31076139999999</v>
      </c>
      <c r="N171" s="36">
        <f>SUMIFS(СВЦЭМ!$E$39:$E$782,СВЦЭМ!$A$39:$A$782,$A171,СВЦЭМ!$B$39:$B$782,N$155)+'СЕТ СН'!$F$15</f>
        <v>157.42451296999999</v>
      </c>
      <c r="O171" s="36">
        <f>SUMIFS(СВЦЭМ!$E$39:$E$782,СВЦЭМ!$A$39:$A$782,$A171,СВЦЭМ!$B$39:$B$782,O$155)+'СЕТ СН'!$F$15</f>
        <v>164.12556290000001</v>
      </c>
      <c r="P171" s="36">
        <f>SUMIFS(СВЦЭМ!$E$39:$E$782,СВЦЭМ!$A$39:$A$782,$A171,СВЦЭМ!$B$39:$B$782,P$155)+'СЕТ СН'!$F$15</f>
        <v>173.55128235000001</v>
      </c>
      <c r="Q171" s="36">
        <f>SUMIFS(СВЦЭМ!$E$39:$E$782,СВЦЭМ!$A$39:$A$782,$A171,СВЦЭМ!$B$39:$B$782,Q$155)+'СЕТ СН'!$F$15</f>
        <v>176.68810564</v>
      </c>
      <c r="R171" s="36">
        <f>SUMIFS(СВЦЭМ!$E$39:$E$782,СВЦЭМ!$A$39:$A$782,$A171,СВЦЭМ!$B$39:$B$782,R$155)+'СЕТ СН'!$F$15</f>
        <v>175.01433136</v>
      </c>
      <c r="S171" s="36">
        <f>SUMIFS(СВЦЭМ!$E$39:$E$782,СВЦЭМ!$A$39:$A$782,$A171,СВЦЭМ!$B$39:$B$782,S$155)+'СЕТ СН'!$F$15</f>
        <v>168.13211763999999</v>
      </c>
      <c r="T171" s="36">
        <f>SUMIFS(СВЦЭМ!$E$39:$E$782,СВЦЭМ!$A$39:$A$782,$A171,СВЦЭМ!$B$39:$B$782,T$155)+'СЕТ СН'!$F$15</f>
        <v>158.36512839</v>
      </c>
      <c r="U171" s="36">
        <f>SUMIFS(СВЦЭМ!$E$39:$E$782,СВЦЭМ!$A$39:$A$782,$A171,СВЦЭМ!$B$39:$B$782,U$155)+'СЕТ СН'!$F$15</f>
        <v>155.15002928999999</v>
      </c>
      <c r="V171" s="36">
        <f>SUMIFS(СВЦЭМ!$E$39:$E$782,СВЦЭМ!$A$39:$A$782,$A171,СВЦЭМ!$B$39:$B$782,V$155)+'СЕТ СН'!$F$15</f>
        <v>154.46553157</v>
      </c>
      <c r="W171" s="36">
        <f>SUMIFS(СВЦЭМ!$E$39:$E$782,СВЦЭМ!$A$39:$A$782,$A171,СВЦЭМ!$B$39:$B$782,W$155)+'СЕТ СН'!$F$15</f>
        <v>150.87692050000001</v>
      </c>
      <c r="X171" s="36">
        <f>SUMIFS(СВЦЭМ!$E$39:$E$782,СВЦЭМ!$A$39:$A$782,$A171,СВЦЭМ!$B$39:$B$782,X$155)+'СЕТ СН'!$F$15</f>
        <v>153.92898907</v>
      </c>
      <c r="Y171" s="36">
        <f>SUMIFS(СВЦЭМ!$E$39:$E$782,СВЦЭМ!$A$39:$A$782,$A171,СВЦЭМ!$B$39:$B$782,Y$155)+'СЕТ СН'!$F$15</f>
        <v>167.11573353</v>
      </c>
    </row>
    <row r="172" spans="1:25" ht="15.75" x14ac:dyDescent="0.2">
      <c r="A172" s="35">
        <f t="shared" si="4"/>
        <v>44456</v>
      </c>
      <c r="B172" s="36">
        <f>SUMIFS(СВЦЭМ!$E$39:$E$782,СВЦЭМ!$A$39:$A$782,$A172,СВЦЭМ!$B$39:$B$782,B$155)+'СЕТ СН'!$F$15</f>
        <v>186.16384149000001</v>
      </c>
      <c r="C172" s="36">
        <f>SUMIFS(СВЦЭМ!$E$39:$E$782,СВЦЭМ!$A$39:$A$782,$A172,СВЦЭМ!$B$39:$B$782,C$155)+'СЕТ СН'!$F$15</f>
        <v>202.57578588999999</v>
      </c>
      <c r="D172" s="36">
        <f>SUMIFS(СВЦЭМ!$E$39:$E$782,СВЦЭМ!$A$39:$A$782,$A172,СВЦЭМ!$B$39:$B$782,D$155)+'СЕТ СН'!$F$15</f>
        <v>216.12431604</v>
      </c>
      <c r="E172" s="36">
        <f>SUMIFS(СВЦЭМ!$E$39:$E$782,СВЦЭМ!$A$39:$A$782,$A172,СВЦЭМ!$B$39:$B$782,E$155)+'СЕТ СН'!$F$15</f>
        <v>221.08331018999999</v>
      </c>
      <c r="F172" s="36">
        <f>SUMIFS(СВЦЭМ!$E$39:$E$782,СВЦЭМ!$A$39:$A$782,$A172,СВЦЭМ!$B$39:$B$782,F$155)+'СЕТ СН'!$F$15</f>
        <v>223.50307996999999</v>
      </c>
      <c r="G172" s="36">
        <f>SUMIFS(СВЦЭМ!$E$39:$E$782,СВЦЭМ!$A$39:$A$782,$A172,СВЦЭМ!$B$39:$B$782,G$155)+'СЕТ СН'!$F$15</f>
        <v>217.24529652000001</v>
      </c>
      <c r="H172" s="36">
        <f>SUMIFS(СВЦЭМ!$E$39:$E$782,СВЦЭМ!$A$39:$A$782,$A172,СВЦЭМ!$B$39:$B$782,H$155)+'СЕТ СН'!$F$15</f>
        <v>200.70678176000001</v>
      </c>
      <c r="I172" s="36">
        <f>SUMIFS(СВЦЭМ!$E$39:$E$782,СВЦЭМ!$A$39:$A$782,$A172,СВЦЭМ!$B$39:$B$782,I$155)+'СЕТ СН'!$F$15</f>
        <v>178.41878360999999</v>
      </c>
      <c r="J172" s="36">
        <f>SUMIFS(СВЦЭМ!$E$39:$E$782,СВЦЭМ!$A$39:$A$782,$A172,СВЦЭМ!$B$39:$B$782,J$155)+'СЕТ СН'!$F$15</f>
        <v>161.95874147999999</v>
      </c>
      <c r="K172" s="36">
        <f>SUMIFS(СВЦЭМ!$E$39:$E$782,СВЦЭМ!$A$39:$A$782,$A172,СВЦЭМ!$B$39:$B$782,K$155)+'СЕТ СН'!$F$15</f>
        <v>154.37034317999999</v>
      </c>
      <c r="L172" s="36">
        <f>SUMIFS(СВЦЭМ!$E$39:$E$782,СВЦЭМ!$A$39:$A$782,$A172,СВЦЭМ!$B$39:$B$782,L$155)+'СЕТ СН'!$F$15</f>
        <v>151.15754136000001</v>
      </c>
      <c r="M172" s="36">
        <f>SUMIFS(СВЦЭМ!$E$39:$E$782,СВЦЭМ!$A$39:$A$782,$A172,СВЦЭМ!$B$39:$B$782,M$155)+'СЕТ СН'!$F$15</f>
        <v>150.39407181999999</v>
      </c>
      <c r="N172" s="36">
        <f>SUMIFS(СВЦЭМ!$E$39:$E$782,СВЦЭМ!$A$39:$A$782,$A172,СВЦЭМ!$B$39:$B$782,N$155)+'СЕТ СН'!$F$15</f>
        <v>152.35447733999999</v>
      </c>
      <c r="O172" s="36">
        <f>SUMIFS(СВЦЭМ!$E$39:$E$782,СВЦЭМ!$A$39:$A$782,$A172,СВЦЭМ!$B$39:$B$782,O$155)+'СЕТ СН'!$F$15</f>
        <v>153.08532400000001</v>
      </c>
      <c r="P172" s="36">
        <f>SUMIFS(СВЦЭМ!$E$39:$E$782,СВЦЭМ!$A$39:$A$782,$A172,СВЦЭМ!$B$39:$B$782,P$155)+'СЕТ СН'!$F$15</f>
        <v>158.94143209000001</v>
      </c>
      <c r="Q172" s="36">
        <f>SUMIFS(СВЦЭМ!$E$39:$E$782,СВЦЭМ!$A$39:$A$782,$A172,СВЦЭМ!$B$39:$B$782,Q$155)+'СЕТ СН'!$F$15</f>
        <v>161.32688843</v>
      </c>
      <c r="R172" s="36">
        <f>SUMIFS(СВЦЭМ!$E$39:$E$782,СВЦЭМ!$A$39:$A$782,$A172,СВЦЭМ!$B$39:$B$782,R$155)+'СЕТ СН'!$F$15</f>
        <v>160.09899043999999</v>
      </c>
      <c r="S172" s="36">
        <f>SUMIFS(СВЦЭМ!$E$39:$E$782,СВЦЭМ!$A$39:$A$782,$A172,СВЦЭМ!$B$39:$B$782,S$155)+'СЕТ СН'!$F$15</f>
        <v>153.78222998000001</v>
      </c>
      <c r="T172" s="36">
        <f>SUMIFS(СВЦЭМ!$E$39:$E$782,СВЦЭМ!$A$39:$A$782,$A172,СВЦЭМ!$B$39:$B$782,T$155)+'СЕТ СН'!$F$15</f>
        <v>150.88960711999999</v>
      </c>
      <c r="U172" s="36">
        <f>SUMIFS(СВЦЭМ!$E$39:$E$782,СВЦЭМ!$A$39:$A$782,$A172,СВЦЭМ!$B$39:$B$782,U$155)+'СЕТ СН'!$F$15</f>
        <v>148.38599780999999</v>
      </c>
      <c r="V172" s="36">
        <f>SUMIFS(СВЦЭМ!$E$39:$E$782,СВЦЭМ!$A$39:$A$782,$A172,СВЦЭМ!$B$39:$B$782,V$155)+'СЕТ СН'!$F$15</f>
        <v>150.35208026999999</v>
      </c>
      <c r="W172" s="36">
        <f>SUMIFS(СВЦЭМ!$E$39:$E$782,СВЦЭМ!$A$39:$A$782,$A172,СВЦЭМ!$B$39:$B$782,W$155)+'СЕТ СН'!$F$15</f>
        <v>148.88818559000001</v>
      </c>
      <c r="X172" s="36">
        <f>SUMIFS(СВЦЭМ!$E$39:$E$782,СВЦЭМ!$A$39:$A$782,$A172,СВЦЭМ!$B$39:$B$782,X$155)+'СЕТ СН'!$F$15</f>
        <v>146.97477932000001</v>
      </c>
      <c r="Y172" s="36">
        <f>SUMIFS(СВЦЭМ!$E$39:$E$782,СВЦЭМ!$A$39:$A$782,$A172,СВЦЭМ!$B$39:$B$782,Y$155)+'СЕТ СН'!$F$15</f>
        <v>153.60163120000001</v>
      </c>
    </row>
    <row r="173" spans="1:25" ht="15.75" x14ac:dyDescent="0.2">
      <c r="A173" s="35">
        <f t="shared" si="4"/>
        <v>44457</v>
      </c>
      <c r="B173" s="36">
        <f>SUMIFS(СВЦЭМ!$E$39:$E$782,СВЦЭМ!$A$39:$A$782,$A173,СВЦЭМ!$B$39:$B$782,B$155)+'СЕТ СН'!$F$15</f>
        <v>157.19637903</v>
      </c>
      <c r="C173" s="36">
        <f>SUMIFS(СВЦЭМ!$E$39:$E$782,СВЦЭМ!$A$39:$A$782,$A173,СВЦЭМ!$B$39:$B$782,C$155)+'СЕТ СН'!$F$15</f>
        <v>164.69727172</v>
      </c>
      <c r="D173" s="36">
        <f>SUMIFS(СВЦЭМ!$E$39:$E$782,СВЦЭМ!$A$39:$A$782,$A173,СВЦЭМ!$B$39:$B$782,D$155)+'СЕТ СН'!$F$15</f>
        <v>177.82266129999999</v>
      </c>
      <c r="E173" s="36">
        <f>SUMIFS(СВЦЭМ!$E$39:$E$782,СВЦЭМ!$A$39:$A$782,$A173,СВЦЭМ!$B$39:$B$782,E$155)+'СЕТ СН'!$F$15</f>
        <v>182.21702191</v>
      </c>
      <c r="F173" s="36">
        <f>SUMIFS(СВЦЭМ!$E$39:$E$782,СВЦЭМ!$A$39:$A$782,$A173,СВЦЭМ!$B$39:$B$782,F$155)+'СЕТ СН'!$F$15</f>
        <v>181.26422109000001</v>
      </c>
      <c r="G173" s="36">
        <f>SUMIFS(СВЦЭМ!$E$39:$E$782,СВЦЭМ!$A$39:$A$782,$A173,СВЦЭМ!$B$39:$B$782,G$155)+'СЕТ СН'!$F$15</f>
        <v>180.83874965999999</v>
      </c>
      <c r="H173" s="36">
        <f>SUMIFS(СВЦЭМ!$E$39:$E$782,СВЦЭМ!$A$39:$A$782,$A173,СВЦЭМ!$B$39:$B$782,H$155)+'СЕТ СН'!$F$15</f>
        <v>177.13851455</v>
      </c>
      <c r="I173" s="36">
        <f>SUMIFS(СВЦЭМ!$E$39:$E$782,СВЦЭМ!$A$39:$A$782,$A173,СВЦЭМ!$B$39:$B$782,I$155)+'СЕТ СН'!$F$15</f>
        <v>159.51862272</v>
      </c>
      <c r="J173" s="36">
        <f>SUMIFS(СВЦЭМ!$E$39:$E$782,СВЦЭМ!$A$39:$A$782,$A173,СВЦЭМ!$B$39:$B$782,J$155)+'СЕТ СН'!$F$15</f>
        <v>149.34268105000001</v>
      </c>
      <c r="K173" s="36">
        <f>SUMIFS(СВЦЭМ!$E$39:$E$782,СВЦЭМ!$A$39:$A$782,$A173,СВЦЭМ!$B$39:$B$782,K$155)+'СЕТ СН'!$F$15</f>
        <v>140.91369084999999</v>
      </c>
      <c r="L173" s="36">
        <f>SUMIFS(СВЦЭМ!$E$39:$E$782,СВЦЭМ!$A$39:$A$782,$A173,СВЦЭМ!$B$39:$B$782,L$155)+'СЕТ СН'!$F$15</f>
        <v>140.94530564999999</v>
      </c>
      <c r="M173" s="36">
        <f>SUMIFS(СВЦЭМ!$E$39:$E$782,СВЦЭМ!$A$39:$A$782,$A173,СВЦЭМ!$B$39:$B$782,M$155)+'СЕТ СН'!$F$15</f>
        <v>140.62359875999999</v>
      </c>
      <c r="N173" s="36">
        <f>SUMIFS(СВЦЭМ!$E$39:$E$782,СВЦЭМ!$A$39:$A$782,$A173,СВЦЭМ!$B$39:$B$782,N$155)+'СЕТ СН'!$F$15</f>
        <v>144.89079208000001</v>
      </c>
      <c r="O173" s="36">
        <f>SUMIFS(СВЦЭМ!$E$39:$E$782,СВЦЭМ!$A$39:$A$782,$A173,СВЦЭМ!$B$39:$B$782,O$155)+'СЕТ СН'!$F$15</f>
        <v>151.97653553000001</v>
      </c>
      <c r="P173" s="36">
        <f>SUMIFS(СВЦЭМ!$E$39:$E$782,СВЦЭМ!$A$39:$A$782,$A173,СВЦЭМ!$B$39:$B$782,P$155)+'СЕТ СН'!$F$15</f>
        <v>155.76890824</v>
      </c>
      <c r="Q173" s="36">
        <f>SUMIFS(СВЦЭМ!$E$39:$E$782,СВЦЭМ!$A$39:$A$782,$A173,СВЦЭМ!$B$39:$B$782,Q$155)+'СЕТ СН'!$F$15</f>
        <v>155.90678617</v>
      </c>
      <c r="R173" s="36">
        <f>SUMIFS(СВЦЭМ!$E$39:$E$782,СВЦЭМ!$A$39:$A$782,$A173,СВЦЭМ!$B$39:$B$782,R$155)+'СЕТ СН'!$F$15</f>
        <v>154.66235718999999</v>
      </c>
      <c r="S173" s="36">
        <f>SUMIFS(СВЦЭМ!$E$39:$E$782,СВЦЭМ!$A$39:$A$782,$A173,СВЦЭМ!$B$39:$B$782,S$155)+'СЕТ СН'!$F$15</f>
        <v>152.10648900000001</v>
      </c>
      <c r="T173" s="36">
        <f>SUMIFS(СВЦЭМ!$E$39:$E$782,СВЦЭМ!$A$39:$A$782,$A173,СВЦЭМ!$B$39:$B$782,T$155)+'СЕТ СН'!$F$15</f>
        <v>144.92692327</v>
      </c>
      <c r="U173" s="36">
        <f>SUMIFS(СВЦЭМ!$E$39:$E$782,СВЦЭМ!$A$39:$A$782,$A173,СВЦЭМ!$B$39:$B$782,U$155)+'СЕТ СН'!$F$15</f>
        <v>134.94278609</v>
      </c>
      <c r="V173" s="36">
        <f>SUMIFS(СВЦЭМ!$E$39:$E$782,СВЦЭМ!$A$39:$A$782,$A173,СВЦЭМ!$B$39:$B$782,V$155)+'СЕТ СН'!$F$15</f>
        <v>131.05641692</v>
      </c>
      <c r="W173" s="36">
        <f>SUMIFS(СВЦЭМ!$E$39:$E$782,СВЦЭМ!$A$39:$A$782,$A173,СВЦЭМ!$B$39:$B$782,W$155)+'СЕТ СН'!$F$15</f>
        <v>129.84402917</v>
      </c>
      <c r="X173" s="36">
        <f>SUMIFS(СВЦЭМ!$E$39:$E$782,СВЦЭМ!$A$39:$A$782,$A173,СВЦЭМ!$B$39:$B$782,X$155)+'СЕТ СН'!$F$15</f>
        <v>139.48620299000001</v>
      </c>
      <c r="Y173" s="36">
        <f>SUMIFS(СВЦЭМ!$E$39:$E$782,СВЦЭМ!$A$39:$A$782,$A173,СВЦЭМ!$B$39:$B$782,Y$155)+'СЕТ СН'!$F$15</f>
        <v>144.99118673999999</v>
      </c>
    </row>
    <row r="174" spans="1:25" ht="15.75" x14ac:dyDescent="0.2">
      <c r="A174" s="35">
        <f t="shared" si="4"/>
        <v>44458</v>
      </c>
      <c r="B174" s="36">
        <f>SUMIFS(СВЦЭМ!$E$39:$E$782,СВЦЭМ!$A$39:$A$782,$A174,СВЦЭМ!$B$39:$B$782,B$155)+'СЕТ СН'!$F$15</f>
        <v>149.90838729000001</v>
      </c>
      <c r="C174" s="36">
        <f>SUMIFS(СВЦЭМ!$E$39:$E$782,СВЦЭМ!$A$39:$A$782,$A174,СВЦЭМ!$B$39:$B$782,C$155)+'СЕТ СН'!$F$15</f>
        <v>158.66575936999999</v>
      </c>
      <c r="D174" s="36">
        <f>SUMIFS(СВЦЭМ!$E$39:$E$782,СВЦЭМ!$A$39:$A$782,$A174,СВЦЭМ!$B$39:$B$782,D$155)+'СЕТ СН'!$F$15</f>
        <v>169.82386185999999</v>
      </c>
      <c r="E174" s="36">
        <f>SUMIFS(СВЦЭМ!$E$39:$E$782,СВЦЭМ!$A$39:$A$782,$A174,СВЦЭМ!$B$39:$B$782,E$155)+'СЕТ СН'!$F$15</f>
        <v>174.62062473</v>
      </c>
      <c r="F174" s="36">
        <f>SUMIFS(СВЦЭМ!$E$39:$E$782,СВЦЭМ!$A$39:$A$782,$A174,СВЦЭМ!$B$39:$B$782,F$155)+'СЕТ СН'!$F$15</f>
        <v>175.03237091</v>
      </c>
      <c r="G174" s="36">
        <f>SUMIFS(СВЦЭМ!$E$39:$E$782,СВЦЭМ!$A$39:$A$782,$A174,СВЦЭМ!$B$39:$B$782,G$155)+'СЕТ СН'!$F$15</f>
        <v>173.45135048</v>
      </c>
      <c r="H174" s="36">
        <f>SUMIFS(СВЦЭМ!$E$39:$E$782,СВЦЭМ!$A$39:$A$782,$A174,СВЦЭМ!$B$39:$B$782,H$155)+'СЕТ СН'!$F$15</f>
        <v>166.83965018999999</v>
      </c>
      <c r="I174" s="36">
        <f>SUMIFS(СВЦЭМ!$E$39:$E$782,СВЦЭМ!$A$39:$A$782,$A174,СВЦЭМ!$B$39:$B$782,I$155)+'СЕТ СН'!$F$15</f>
        <v>155.37862518</v>
      </c>
      <c r="J174" s="36">
        <f>SUMIFS(СВЦЭМ!$E$39:$E$782,СВЦЭМ!$A$39:$A$782,$A174,СВЦЭМ!$B$39:$B$782,J$155)+'СЕТ СН'!$F$15</f>
        <v>149.80993058999999</v>
      </c>
      <c r="K174" s="36">
        <f>SUMIFS(СВЦЭМ!$E$39:$E$782,СВЦЭМ!$A$39:$A$782,$A174,СВЦЭМ!$B$39:$B$782,K$155)+'СЕТ СН'!$F$15</f>
        <v>133.26095613000001</v>
      </c>
      <c r="L174" s="36">
        <f>SUMIFS(СВЦЭМ!$E$39:$E$782,СВЦЭМ!$A$39:$A$782,$A174,СВЦЭМ!$B$39:$B$782,L$155)+'СЕТ СН'!$F$15</f>
        <v>132.75735453999999</v>
      </c>
      <c r="M174" s="36">
        <f>SUMIFS(СВЦЭМ!$E$39:$E$782,СВЦЭМ!$A$39:$A$782,$A174,СВЦЭМ!$B$39:$B$782,M$155)+'СЕТ СН'!$F$15</f>
        <v>133.39101665999999</v>
      </c>
      <c r="N174" s="36">
        <f>SUMIFS(СВЦЭМ!$E$39:$E$782,СВЦЭМ!$A$39:$A$782,$A174,СВЦЭМ!$B$39:$B$782,N$155)+'СЕТ СН'!$F$15</f>
        <v>134.53463335000001</v>
      </c>
      <c r="O174" s="36">
        <f>SUMIFS(СВЦЭМ!$E$39:$E$782,СВЦЭМ!$A$39:$A$782,$A174,СВЦЭМ!$B$39:$B$782,O$155)+'СЕТ СН'!$F$15</f>
        <v>140.19836629</v>
      </c>
      <c r="P174" s="36">
        <f>SUMIFS(СВЦЭМ!$E$39:$E$782,СВЦЭМ!$A$39:$A$782,$A174,СВЦЭМ!$B$39:$B$782,P$155)+'СЕТ СН'!$F$15</f>
        <v>148.81905936999999</v>
      </c>
      <c r="Q174" s="36">
        <f>SUMIFS(СВЦЭМ!$E$39:$E$782,СВЦЭМ!$A$39:$A$782,$A174,СВЦЭМ!$B$39:$B$782,Q$155)+'СЕТ СН'!$F$15</f>
        <v>149.86496152999999</v>
      </c>
      <c r="R174" s="36">
        <f>SUMIFS(СВЦЭМ!$E$39:$E$782,СВЦЭМ!$A$39:$A$782,$A174,СВЦЭМ!$B$39:$B$782,R$155)+'СЕТ СН'!$F$15</f>
        <v>147.85144138000001</v>
      </c>
      <c r="S174" s="36">
        <f>SUMIFS(СВЦЭМ!$E$39:$E$782,СВЦЭМ!$A$39:$A$782,$A174,СВЦЭМ!$B$39:$B$782,S$155)+'СЕТ СН'!$F$15</f>
        <v>146.87195155000001</v>
      </c>
      <c r="T174" s="36">
        <f>SUMIFS(СВЦЭМ!$E$39:$E$782,СВЦЭМ!$A$39:$A$782,$A174,СВЦЭМ!$B$39:$B$782,T$155)+'СЕТ СН'!$F$15</f>
        <v>153.95513116999999</v>
      </c>
      <c r="U174" s="36">
        <f>SUMIFS(СВЦЭМ!$E$39:$E$782,СВЦЭМ!$A$39:$A$782,$A174,СВЦЭМ!$B$39:$B$782,U$155)+'СЕТ СН'!$F$15</f>
        <v>143.05591530999999</v>
      </c>
      <c r="V174" s="36">
        <f>SUMIFS(СВЦЭМ!$E$39:$E$782,СВЦЭМ!$A$39:$A$782,$A174,СВЦЭМ!$B$39:$B$782,V$155)+'СЕТ СН'!$F$15</f>
        <v>141.01098415999999</v>
      </c>
      <c r="W174" s="36">
        <f>SUMIFS(СВЦЭМ!$E$39:$E$782,СВЦЭМ!$A$39:$A$782,$A174,СВЦЭМ!$B$39:$B$782,W$155)+'СЕТ СН'!$F$15</f>
        <v>141.30019763999999</v>
      </c>
      <c r="X174" s="36">
        <f>SUMIFS(СВЦЭМ!$E$39:$E$782,СВЦЭМ!$A$39:$A$782,$A174,СВЦЭМ!$B$39:$B$782,X$155)+'СЕТ СН'!$F$15</f>
        <v>145.28035030000001</v>
      </c>
      <c r="Y174" s="36">
        <f>SUMIFS(СВЦЭМ!$E$39:$E$782,СВЦЭМ!$A$39:$A$782,$A174,СВЦЭМ!$B$39:$B$782,Y$155)+'СЕТ СН'!$F$15</f>
        <v>152.16505979999999</v>
      </c>
    </row>
    <row r="175" spans="1:25" ht="15.75" x14ac:dyDescent="0.2">
      <c r="A175" s="35">
        <f t="shared" si="4"/>
        <v>44459</v>
      </c>
      <c r="B175" s="36">
        <f>SUMIFS(СВЦЭМ!$E$39:$E$782,СВЦЭМ!$A$39:$A$782,$A175,СВЦЭМ!$B$39:$B$782,B$155)+'СЕТ СН'!$F$15</f>
        <v>144.66457631</v>
      </c>
      <c r="C175" s="36">
        <f>SUMIFS(СВЦЭМ!$E$39:$E$782,СВЦЭМ!$A$39:$A$782,$A175,СВЦЭМ!$B$39:$B$782,C$155)+'СЕТ СН'!$F$15</f>
        <v>160.55980441</v>
      </c>
      <c r="D175" s="36">
        <f>SUMIFS(СВЦЭМ!$E$39:$E$782,СВЦЭМ!$A$39:$A$782,$A175,СВЦЭМ!$B$39:$B$782,D$155)+'СЕТ СН'!$F$15</f>
        <v>169.89304877999999</v>
      </c>
      <c r="E175" s="36">
        <f>SUMIFS(СВЦЭМ!$E$39:$E$782,СВЦЭМ!$A$39:$A$782,$A175,СВЦЭМ!$B$39:$B$782,E$155)+'СЕТ СН'!$F$15</f>
        <v>173.42899614000001</v>
      </c>
      <c r="F175" s="36">
        <f>SUMIFS(СВЦЭМ!$E$39:$E$782,СВЦЭМ!$A$39:$A$782,$A175,СВЦЭМ!$B$39:$B$782,F$155)+'СЕТ СН'!$F$15</f>
        <v>175.29122555000001</v>
      </c>
      <c r="G175" s="36">
        <f>SUMIFS(СВЦЭМ!$E$39:$E$782,СВЦЭМ!$A$39:$A$782,$A175,СВЦЭМ!$B$39:$B$782,G$155)+'СЕТ СН'!$F$15</f>
        <v>172.30844246999999</v>
      </c>
      <c r="H175" s="36">
        <f>SUMIFS(СВЦЭМ!$E$39:$E$782,СВЦЭМ!$A$39:$A$782,$A175,СВЦЭМ!$B$39:$B$782,H$155)+'СЕТ СН'!$F$15</f>
        <v>162.96574355999999</v>
      </c>
      <c r="I175" s="36">
        <f>SUMIFS(СВЦЭМ!$E$39:$E$782,СВЦЭМ!$A$39:$A$782,$A175,СВЦЭМ!$B$39:$B$782,I$155)+'СЕТ СН'!$F$15</f>
        <v>154.52748177999999</v>
      </c>
      <c r="J175" s="36">
        <f>SUMIFS(СВЦЭМ!$E$39:$E$782,СВЦЭМ!$A$39:$A$782,$A175,СВЦЭМ!$B$39:$B$782,J$155)+'СЕТ СН'!$F$15</f>
        <v>153.77779620000001</v>
      </c>
      <c r="K175" s="36">
        <f>SUMIFS(СВЦЭМ!$E$39:$E$782,СВЦЭМ!$A$39:$A$782,$A175,СВЦЭМ!$B$39:$B$782,K$155)+'СЕТ СН'!$F$15</f>
        <v>153.0674659</v>
      </c>
      <c r="L175" s="36">
        <f>SUMIFS(СВЦЭМ!$E$39:$E$782,СВЦЭМ!$A$39:$A$782,$A175,СВЦЭМ!$B$39:$B$782,L$155)+'СЕТ СН'!$F$15</f>
        <v>149.36308543999999</v>
      </c>
      <c r="M175" s="36">
        <f>SUMIFS(СВЦЭМ!$E$39:$E$782,СВЦЭМ!$A$39:$A$782,$A175,СВЦЭМ!$B$39:$B$782,M$155)+'СЕТ СН'!$F$15</f>
        <v>148.96951106</v>
      </c>
      <c r="N175" s="36">
        <f>SUMIFS(СВЦЭМ!$E$39:$E$782,СВЦЭМ!$A$39:$A$782,$A175,СВЦЭМ!$B$39:$B$782,N$155)+'СЕТ СН'!$F$15</f>
        <v>152.09520255999999</v>
      </c>
      <c r="O175" s="36">
        <f>SUMIFS(СВЦЭМ!$E$39:$E$782,СВЦЭМ!$A$39:$A$782,$A175,СВЦЭМ!$B$39:$B$782,O$155)+'СЕТ СН'!$F$15</f>
        <v>157.28547737</v>
      </c>
      <c r="P175" s="36">
        <f>SUMIFS(СВЦЭМ!$E$39:$E$782,СВЦЭМ!$A$39:$A$782,$A175,СВЦЭМ!$B$39:$B$782,P$155)+'СЕТ СН'!$F$15</f>
        <v>163.14244327</v>
      </c>
      <c r="Q175" s="36">
        <f>SUMIFS(СВЦЭМ!$E$39:$E$782,СВЦЭМ!$A$39:$A$782,$A175,СВЦЭМ!$B$39:$B$782,Q$155)+'СЕТ СН'!$F$15</f>
        <v>163.72264971999999</v>
      </c>
      <c r="R175" s="36">
        <f>SUMIFS(СВЦЭМ!$E$39:$E$782,СВЦЭМ!$A$39:$A$782,$A175,СВЦЭМ!$B$39:$B$782,R$155)+'СЕТ СН'!$F$15</f>
        <v>160.33695047</v>
      </c>
      <c r="S175" s="36">
        <f>SUMIFS(СВЦЭМ!$E$39:$E$782,СВЦЭМ!$A$39:$A$782,$A175,СВЦЭМ!$B$39:$B$782,S$155)+'СЕТ СН'!$F$15</f>
        <v>157.98892857999999</v>
      </c>
      <c r="T175" s="36">
        <f>SUMIFS(СВЦЭМ!$E$39:$E$782,СВЦЭМ!$A$39:$A$782,$A175,СВЦЭМ!$B$39:$B$782,T$155)+'СЕТ СН'!$F$15</f>
        <v>155.46433743</v>
      </c>
      <c r="U175" s="36">
        <f>SUMIFS(СВЦЭМ!$E$39:$E$782,СВЦЭМ!$A$39:$A$782,$A175,СВЦЭМ!$B$39:$B$782,U$155)+'СЕТ СН'!$F$15</f>
        <v>159.23075545</v>
      </c>
      <c r="V175" s="36">
        <f>SUMIFS(СВЦЭМ!$E$39:$E$782,СВЦЭМ!$A$39:$A$782,$A175,СВЦЭМ!$B$39:$B$782,V$155)+'СЕТ СН'!$F$15</f>
        <v>151.34964532999999</v>
      </c>
      <c r="W175" s="36">
        <f>SUMIFS(СВЦЭМ!$E$39:$E$782,СВЦЭМ!$A$39:$A$782,$A175,СВЦЭМ!$B$39:$B$782,W$155)+'СЕТ СН'!$F$15</f>
        <v>149.27842426999999</v>
      </c>
      <c r="X175" s="36">
        <f>SUMIFS(СВЦЭМ!$E$39:$E$782,СВЦЭМ!$A$39:$A$782,$A175,СВЦЭМ!$B$39:$B$782,X$155)+'СЕТ СН'!$F$15</f>
        <v>154.79271903</v>
      </c>
      <c r="Y175" s="36">
        <f>SUMIFS(СВЦЭМ!$E$39:$E$782,СВЦЭМ!$A$39:$A$782,$A175,СВЦЭМ!$B$39:$B$782,Y$155)+'СЕТ СН'!$F$15</f>
        <v>150.07080667</v>
      </c>
    </row>
    <row r="176" spans="1:25" ht="15.75" x14ac:dyDescent="0.2">
      <c r="A176" s="35">
        <f t="shared" si="4"/>
        <v>44460</v>
      </c>
      <c r="B176" s="36">
        <f>SUMIFS(СВЦЭМ!$E$39:$E$782,СВЦЭМ!$A$39:$A$782,$A176,СВЦЭМ!$B$39:$B$782,B$155)+'СЕТ СН'!$F$15</f>
        <v>162.97586630999999</v>
      </c>
      <c r="C176" s="36">
        <f>SUMIFS(СВЦЭМ!$E$39:$E$782,СВЦЭМ!$A$39:$A$782,$A176,СВЦЭМ!$B$39:$B$782,C$155)+'СЕТ СН'!$F$15</f>
        <v>176.41818268</v>
      </c>
      <c r="D176" s="36">
        <f>SUMIFS(СВЦЭМ!$E$39:$E$782,СВЦЭМ!$A$39:$A$782,$A176,СВЦЭМ!$B$39:$B$782,D$155)+'СЕТ СН'!$F$15</f>
        <v>181.64237341</v>
      </c>
      <c r="E176" s="36">
        <f>SUMIFS(СВЦЭМ!$E$39:$E$782,СВЦЭМ!$A$39:$A$782,$A176,СВЦЭМ!$B$39:$B$782,E$155)+'СЕТ СН'!$F$15</f>
        <v>184.43045892000001</v>
      </c>
      <c r="F176" s="36">
        <f>SUMIFS(СВЦЭМ!$E$39:$E$782,СВЦЭМ!$A$39:$A$782,$A176,СВЦЭМ!$B$39:$B$782,F$155)+'СЕТ СН'!$F$15</f>
        <v>184.13829666000001</v>
      </c>
      <c r="G176" s="36">
        <f>SUMIFS(СВЦЭМ!$E$39:$E$782,СВЦЭМ!$A$39:$A$782,$A176,СВЦЭМ!$B$39:$B$782,G$155)+'СЕТ СН'!$F$15</f>
        <v>179.03502234999999</v>
      </c>
      <c r="H176" s="36">
        <f>SUMIFS(СВЦЭМ!$E$39:$E$782,СВЦЭМ!$A$39:$A$782,$A176,СВЦЭМ!$B$39:$B$782,H$155)+'СЕТ СН'!$F$15</f>
        <v>168.41182563000001</v>
      </c>
      <c r="I176" s="36">
        <f>SUMIFS(СВЦЭМ!$E$39:$E$782,СВЦЭМ!$A$39:$A$782,$A176,СВЦЭМ!$B$39:$B$782,I$155)+'СЕТ СН'!$F$15</f>
        <v>160.12971479000001</v>
      </c>
      <c r="J176" s="36">
        <f>SUMIFS(СВЦЭМ!$E$39:$E$782,СВЦЭМ!$A$39:$A$782,$A176,СВЦЭМ!$B$39:$B$782,J$155)+'СЕТ СН'!$F$15</f>
        <v>157.07081085999999</v>
      </c>
      <c r="K176" s="36">
        <f>SUMIFS(СВЦЭМ!$E$39:$E$782,СВЦЭМ!$A$39:$A$782,$A176,СВЦЭМ!$B$39:$B$782,K$155)+'СЕТ СН'!$F$15</f>
        <v>153.38147158000001</v>
      </c>
      <c r="L176" s="36">
        <f>SUMIFS(СВЦЭМ!$E$39:$E$782,СВЦЭМ!$A$39:$A$782,$A176,СВЦЭМ!$B$39:$B$782,L$155)+'СЕТ СН'!$F$15</f>
        <v>149.63990404</v>
      </c>
      <c r="M176" s="36">
        <f>SUMIFS(СВЦЭМ!$E$39:$E$782,СВЦЭМ!$A$39:$A$782,$A176,СВЦЭМ!$B$39:$B$782,M$155)+'СЕТ СН'!$F$15</f>
        <v>150.27562555</v>
      </c>
      <c r="N176" s="36">
        <f>SUMIFS(СВЦЭМ!$E$39:$E$782,СВЦЭМ!$A$39:$A$782,$A176,СВЦЭМ!$B$39:$B$782,N$155)+'СЕТ СН'!$F$15</f>
        <v>152.87662341000001</v>
      </c>
      <c r="O176" s="36">
        <f>SUMIFS(СВЦЭМ!$E$39:$E$782,СВЦЭМ!$A$39:$A$782,$A176,СВЦЭМ!$B$39:$B$782,O$155)+'СЕТ СН'!$F$15</f>
        <v>154.78678097</v>
      </c>
      <c r="P176" s="36">
        <f>SUMIFS(СВЦЭМ!$E$39:$E$782,СВЦЭМ!$A$39:$A$782,$A176,СВЦЭМ!$B$39:$B$782,P$155)+'СЕТ СН'!$F$15</f>
        <v>160.97321645</v>
      </c>
      <c r="Q176" s="36">
        <f>SUMIFS(СВЦЭМ!$E$39:$E$782,СВЦЭМ!$A$39:$A$782,$A176,СВЦЭМ!$B$39:$B$782,Q$155)+'СЕТ СН'!$F$15</f>
        <v>163.95501318000001</v>
      </c>
      <c r="R176" s="36">
        <f>SUMIFS(СВЦЭМ!$E$39:$E$782,СВЦЭМ!$A$39:$A$782,$A176,СВЦЭМ!$B$39:$B$782,R$155)+'СЕТ СН'!$F$15</f>
        <v>161.93795464999999</v>
      </c>
      <c r="S176" s="36">
        <f>SUMIFS(СВЦЭМ!$E$39:$E$782,СВЦЭМ!$A$39:$A$782,$A176,СВЦЭМ!$B$39:$B$782,S$155)+'СЕТ СН'!$F$15</f>
        <v>158.01214467</v>
      </c>
      <c r="T176" s="36">
        <f>SUMIFS(СВЦЭМ!$E$39:$E$782,СВЦЭМ!$A$39:$A$782,$A176,СВЦЭМ!$B$39:$B$782,T$155)+'СЕТ СН'!$F$15</f>
        <v>154.15280784999999</v>
      </c>
      <c r="U176" s="36">
        <f>SUMIFS(СВЦЭМ!$E$39:$E$782,СВЦЭМ!$A$39:$A$782,$A176,СВЦЭМ!$B$39:$B$782,U$155)+'СЕТ СН'!$F$15</f>
        <v>153.6212515</v>
      </c>
      <c r="V176" s="36">
        <f>SUMIFS(СВЦЭМ!$E$39:$E$782,СВЦЭМ!$A$39:$A$782,$A176,СВЦЭМ!$B$39:$B$782,V$155)+'СЕТ СН'!$F$15</f>
        <v>153.18250255000001</v>
      </c>
      <c r="W176" s="36">
        <f>SUMIFS(СВЦЭМ!$E$39:$E$782,СВЦЭМ!$A$39:$A$782,$A176,СВЦЭМ!$B$39:$B$782,W$155)+'СЕТ СН'!$F$15</f>
        <v>151.98706558000001</v>
      </c>
      <c r="X176" s="36">
        <f>SUMIFS(СВЦЭМ!$E$39:$E$782,СВЦЭМ!$A$39:$A$782,$A176,СВЦЭМ!$B$39:$B$782,X$155)+'СЕТ СН'!$F$15</f>
        <v>147.25091003</v>
      </c>
      <c r="Y176" s="36">
        <f>SUMIFS(СВЦЭМ!$E$39:$E$782,СВЦЭМ!$A$39:$A$782,$A176,СВЦЭМ!$B$39:$B$782,Y$155)+'СЕТ СН'!$F$15</f>
        <v>146.77523449</v>
      </c>
    </row>
    <row r="177" spans="1:27" ht="15.75" x14ac:dyDescent="0.2">
      <c r="A177" s="35">
        <f t="shared" si="4"/>
        <v>44461</v>
      </c>
      <c r="B177" s="36">
        <f>SUMIFS(СВЦЭМ!$E$39:$E$782,СВЦЭМ!$A$39:$A$782,$A177,СВЦЭМ!$B$39:$B$782,B$155)+'СЕТ СН'!$F$15</f>
        <v>161.58780608000001</v>
      </c>
      <c r="C177" s="36">
        <f>SUMIFS(СВЦЭМ!$E$39:$E$782,СВЦЭМ!$A$39:$A$782,$A177,СВЦЭМ!$B$39:$B$782,C$155)+'СЕТ СН'!$F$15</f>
        <v>172.71179072999999</v>
      </c>
      <c r="D177" s="36">
        <f>SUMIFS(СВЦЭМ!$E$39:$E$782,СВЦЭМ!$A$39:$A$782,$A177,СВЦЭМ!$B$39:$B$782,D$155)+'СЕТ СН'!$F$15</f>
        <v>179.65807118999999</v>
      </c>
      <c r="E177" s="36">
        <f>SUMIFS(СВЦЭМ!$E$39:$E$782,СВЦЭМ!$A$39:$A$782,$A177,СВЦЭМ!$B$39:$B$782,E$155)+'СЕТ СН'!$F$15</f>
        <v>181.01755048999999</v>
      </c>
      <c r="F177" s="36">
        <f>SUMIFS(СВЦЭМ!$E$39:$E$782,СВЦЭМ!$A$39:$A$782,$A177,СВЦЭМ!$B$39:$B$782,F$155)+'СЕТ СН'!$F$15</f>
        <v>181.57455021999999</v>
      </c>
      <c r="G177" s="36">
        <f>SUMIFS(СВЦЭМ!$E$39:$E$782,СВЦЭМ!$A$39:$A$782,$A177,СВЦЭМ!$B$39:$B$782,G$155)+'СЕТ СН'!$F$15</f>
        <v>178.33423496</v>
      </c>
      <c r="H177" s="36">
        <f>SUMIFS(СВЦЭМ!$E$39:$E$782,СВЦЭМ!$A$39:$A$782,$A177,СВЦЭМ!$B$39:$B$782,H$155)+'СЕТ СН'!$F$15</f>
        <v>168.51000669999999</v>
      </c>
      <c r="I177" s="36">
        <f>SUMIFS(СВЦЭМ!$E$39:$E$782,СВЦЭМ!$A$39:$A$782,$A177,СВЦЭМ!$B$39:$B$782,I$155)+'СЕТ СН'!$F$15</f>
        <v>156.57214791999999</v>
      </c>
      <c r="J177" s="36">
        <f>SUMIFS(СВЦЭМ!$E$39:$E$782,СВЦЭМ!$A$39:$A$782,$A177,СВЦЭМ!$B$39:$B$782,J$155)+'СЕТ СН'!$F$15</f>
        <v>154.06487268999999</v>
      </c>
      <c r="K177" s="36">
        <f>SUMIFS(СВЦЭМ!$E$39:$E$782,СВЦЭМ!$A$39:$A$782,$A177,СВЦЭМ!$B$39:$B$782,K$155)+'СЕТ СН'!$F$15</f>
        <v>153.08890897000001</v>
      </c>
      <c r="L177" s="36">
        <f>SUMIFS(СВЦЭМ!$E$39:$E$782,СВЦЭМ!$A$39:$A$782,$A177,СВЦЭМ!$B$39:$B$782,L$155)+'СЕТ СН'!$F$15</f>
        <v>150.54951874</v>
      </c>
      <c r="M177" s="36">
        <f>SUMIFS(СВЦЭМ!$E$39:$E$782,СВЦЭМ!$A$39:$A$782,$A177,СВЦЭМ!$B$39:$B$782,M$155)+'СЕТ СН'!$F$15</f>
        <v>148.56280142</v>
      </c>
      <c r="N177" s="36">
        <f>SUMIFS(СВЦЭМ!$E$39:$E$782,СВЦЭМ!$A$39:$A$782,$A177,СВЦЭМ!$B$39:$B$782,N$155)+'СЕТ СН'!$F$15</f>
        <v>151.17172894000001</v>
      </c>
      <c r="O177" s="36">
        <f>SUMIFS(СВЦЭМ!$E$39:$E$782,СВЦЭМ!$A$39:$A$782,$A177,СВЦЭМ!$B$39:$B$782,O$155)+'СЕТ СН'!$F$15</f>
        <v>155.39753046999999</v>
      </c>
      <c r="P177" s="36">
        <f>SUMIFS(СВЦЭМ!$E$39:$E$782,СВЦЭМ!$A$39:$A$782,$A177,СВЦЭМ!$B$39:$B$782,P$155)+'СЕТ СН'!$F$15</f>
        <v>161.55459625</v>
      </c>
      <c r="Q177" s="36">
        <f>SUMIFS(СВЦЭМ!$E$39:$E$782,СВЦЭМ!$A$39:$A$782,$A177,СВЦЭМ!$B$39:$B$782,Q$155)+'СЕТ СН'!$F$15</f>
        <v>162.72467899</v>
      </c>
      <c r="R177" s="36">
        <f>SUMIFS(СВЦЭМ!$E$39:$E$782,СВЦЭМ!$A$39:$A$782,$A177,СВЦЭМ!$B$39:$B$782,R$155)+'СЕТ СН'!$F$15</f>
        <v>161.25497902999999</v>
      </c>
      <c r="S177" s="36">
        <f>SUMIFS(СВЦЭМ!$E$39:$E$782,СВЦЭМ!$A$39:$A$782,$A177,СВЦЭМ!$B$39:$B$782,S$155)+'СЕТ СН'!$F$15</f>
        <v>155.46503937</v>
      </c>
      <c r="T177" s="36">
        <f>SUMIFS(СВЦЭМ!$E$39:$E$782,СВЦЭМ!$A$39:$A$782,$A177,СВЦЭМ!$B$39:$B$782,T$155)+'СЕТ СН'!$F$15</f>
        <v>151.27395766999999</v>
      </c>
      <c r="U177" s="36">
        <f>SUMIFS(СВЦЭМ!$E$39:$E$782,СВЦЭМ!$A$39:$A$782,$A177,СВЦЭМ!$B$39:$B$782,U$155)+'СЕТ СН'!$F$15</f>
        <v>151.81235907999999</v>
      </c>
      <c r="V177" s="36">
        <f>SUMIFS(СВЦЭМ!$E$39:$E$782,СВЦЭМ!$A$39:$A$782,$A177,СВЦЭМ!$B$39:$B$782,V$155)+'СЕТ СН'!$F$15</f>
        <v>151.02904735999999</v>
      </c>
      <c r="W177" s="36">
        <f>SUMIFS(СВЦЭМ!$E$39:$E$782,СВЦЭМ!$A$39:$A$782,$A177,СВЦЭМ!$B$39:$B$782,W$155)+'СЕТ СН'!$F$15</f>
        <v>149.98006801</v>
      </c>
      <c r="X177" s="36">
        <f>SUMIFS(СВЦЭМ!$E$39:$E$782,СВЦЭМ!$A$39:$A$782,$A177,СВЦЭМ!$B$39:$B$782,X$155)+'СЕТ СН'!$F$15</f>
        <v>146.07577436</v>
      </c>
      <c r="Y177" s="36">
        <f>SUMIFS(СВЦЭМ!$E$39:$E$782,СВЦЭМ!$A$39:$A$782,$A177,СВЦЭМ!$B$39:$B$782,Y$155)+'СЕТ СН'!$F$15</f>
        <v>145.04744356</v>
      </c>
    </row>
    <row r="178" spans="1:27" ht="15.75" x14ac:dyDescent="0.2">
      <c r="A178" s="35">
        <f t="shared" si="4"/>
        <v>44462</v>
      </c>
      <c r="B178" s="36">
        <f>SUMIFS(СВЦЭМ!$E$39:$E$782,СВЦЭМ!$A$39:$A$782,$A178,СВЦЭМ!$B$39:$B$782,B$155)+'СЕТ СН'!$F$15</f>
        <v>168.18599098000001</v>
      </c>
      <c r="C178" s="36">
        <f>SUMIFS(СВЦЭМ!$E$39:$E$782,СВЦЭМ!$A$39:$A$782,$A178,СВЦЭМ!$B$39:$B$782,C$155)+'СЕТ СН'!$F$15</f>
        <v>186.14212570999999</v>
      </c>
      <c r="D178" s="36">
        <f>SUMIFS(СВЦЭМ!$E$39:$E$782,СВЦЭМ!$A$39:$A$782,$A178,СВЦЭМ!$B$39:$B$782,D$155)+'СЕТ СН'!$F$15</f>
        <v>196.44104766999999</v>
      </c>
      <c r="E178" s="36">
        <f>SUMIFS(СВЦЭМ!$E$39:$E$782,СВЦЭМ!$A$39:$A$782,$A178,СВЦЭМ!$B$39:$B$782,E$155)+'СЕТ СН'!$F$15</f>
        <v>198.96530672</v>
      </c>
      <c r="F178" s="36">
        <f>SUMIFS(СВЦЭМ!$E$39:$E$782,СВЦЭМ!$A$39:$A$782,$A178,СВЦЭМ!$B$39:$B$782,F$155)+'СЕТ СН'!$F$15</f>
        <v>199.7466909</v>
      </c>
      <c r="G178" s="36">
        <f>SUMIFS(СВЦЭМ!$E$39:$E$782,СВЦЭМ!$A$39:$A$782,$A178,СВЦЭМ!$B$39:$B$782,G$155)+'СЕТ СН'!$F$15</f>
        <v>194.86569799</v>
      </c>
      <c r="H178" s="36">
        <f>SUMIFS(СВЦЭМ!$E$39:$E$782,СВЦЭМ!$A$39:$A$782,$A178,СВЦЭМ!$B$39:$B$782,H$155)+'СЕТ СН'!$F$15</f>
        <v>180.97004186999999</v>
      </c>
      <c r="I178" s="36">
        <f>SUMIFS(СВЦЭМ!$E$39:$E$782,СВЦЭМ!$A$39:$A$782,$A178,СВЦЭМ!$B$39:$B$782,I$155)+'СЕТ СН'!$F$15</f>
        <v>162.55214978000001</v>
      </c>
      <c r="J178" s="36">
        <f>SUMIFS(СВЦЭМ!$E$39:$E$782,СВЦЭМ!$A$39:$A$782,$A178,СВЦЭМ!$B$39:$B$782,J$155)+'СЕТ СН'!$F$15</f>
        <v>162.13583965000001</v>
      </c>
      <c r="K178" s="36">
        <f>SUMIFS(СВЦЭМ!$E$39:$E$782,СВЦЭМ!$A$39:$A$782,$A178,СВЦЭМ!$B$39:$B$782,K$155)+'СЕТ СН'!$F$15</f>
        <v>165.74811081999999</v>
      </c>
      <c r="L178" s="36">
        <f>SUMIFS(СВЦЭМ!$E$39:$E$782,СВЦЭМ!$A$39:$A$782,$A178,СВЦЭМ!$B$39:$B$782,L$155)+'СЕТ СН'!$F$15</f>
        <v>165.28197721000001</v>
      </c>
      <c r="M178" s="36">
        <f>SUMIFS(СВЦЭМ!$E$39:$E$782,СВЦЭМ!$A$39:$A$782,$A178,СВЦЭМ!$B$39:$B$782,M$155)+'СЕТ СН'!$F$15</f>
        <v>163.28824996</v>
      </c>
      <c r="N178" s="36">
        <f>SUMIFS(СВЦЭМ!$E$39:$E$782,СВЦЭМ!$A$39:$A$782,$A178,СВЦЭМ!$B$39:$B$782,N$155)+'СЕТ СН'!$F$15</f>
        <v>159.28544884999999</v>
      </c>
      <c r="O178" s="36">
        <f>SUMIFS(СВЦЭМ!$E$39:$E$782,СВЦЭМ!$A$39:$A$782,$A178,СВЦЭМ!$B$39:$B$782,O$155)+'СЕТ СН'!$F$15</f>
        <v>158.12011777000001</v>
      </c>
      <c r="P178" s="36">
        <f>SUMIFS(СВЦЭМ!$E$39:$E$782,СВЦЭМ!$A$39:$A$782,$A178,СВЦЭМ!$B$39:$B$782,P$155)+'СЕТ СН'!$F$15</f>
        <v>163.27435080000001</v>
      </c>
      <c r="Q178" s="36">
        <f>SUMIFS(СВЦЭМ!$E$39:$E$782,СВЦЭМ!$A$39:$A$782,$A178,СВЦЭМ!$B$39:$B$782,Q$155)+'СЕТ СН'!$F$15</f>
        <v>164.56344497000001</v>
      </c>
      <c r="R178" s="36">
        <f>SUMIFS(СВЦЭМ!$E$39:$E$782,СВЦЭМ!$A$39:$A$782,$A178,СВЦЭМ!$B$39:$B$782,R$155)+'СЕТ СН'!$F$15</f>
        <v>162.58271690999999</v>
      </c>
      <c r="S178" s="36">
        <f>SUMIFS(СВЦЭМ!$E$39:$E$782,СВЦЭМ!$A$39:$A$782,$A178,СВЦЭМ!$B$39:$B$782,S$155)+'СЕТ СН'!$F$15</f>
        <v>159.12551098</v>
      </c>
      <c r="T178" s="36">
        <f>SUMIFS(СВЦЭМ!$E$39:$E$782,СВЦЭМ!$A$39:$A$782,$A178,СВЦЭМ!$B$39:$B$782,T$155)+'СЕТ СН'!$F$15</f>
        <v>155.624627</v>
      </c>
      <c r="U178" s="36">
        <f>SUMIFS(СВЦЭМ!$E$39:$E$782,СВЦЭМ!$A$39:$A$782,$A178,СВЦЭМ!$B$39:$B$782,U$155)+'СЕТ СН'!$F$15</f>
        <v>154.40236666000001</v>
      </c>
      <c r="V178" s="36">
        <f>SUMIFS(СВЦЭМ!$E$39:$E$782,СВЦЭМ!$A$39:$A$782,$A178,СВЦЭМ!$B$39:$B$782,V$155)+'СЕТ СН'!$F$15</f>
        <v>154.04184361</v>
      </c>
      <c r="W178" s="36">
        <f>SUMIFS(СВЦЭМ!$E$39:$E$782,СВЦЭМ!$A$39:$A$782,$A178,СВЦЭМ!$B$39:$B$782,W$155)+'СЕТ СН'!$F$15</f>
        <v>151.14588026999999</v>
      </c>
      <c r="X178" s="36">
        <f>SUMIFS(СВЦЭМ!$E$39:$E$782,СВЦЭМ!$A$39:$A$782,$A178,СВЦЭМ!$B$39:$B$782,X$155)+'СЕТ СН'!$F$15</f>
        <v>148.30543213000001</v>
      </c>
      <c r="Y178" s="36">
        <f>SUMIFS(СВЦЭМ!$E$39:$E$782,СВЦЭМ!$A$39:$A$782,$A178,СВЦЭМ!$B$39:$B$782,Y$155)+'СЕТ СН'!$F$15</f>
        <v>157.42074514000001</v>
      </c>
    </row>
    <row r="179" spans="1:27" ht="15.75" x14ac:dyDescent="0.2">
      <c r="A179" s="35">
        <f t="shared" si="4"/>
        <v>44463</v>
      </c>
      <c r="B179" s="36">
        <f>SUMIFS(СВЦЭМ!$E$39:$E$782,СВЦЭМ!$A$39:$A$782,$A179,СВЦЭМ!$B$39:$B$782,B$155)+'СЕТ СН'!$F$15</f>
        <v>162.80417093</v>
      </c>
      <c r="C179" s="36">
        <f>SUMIFS(СВЦЭМ!$E$39:$E$782,СВЦЭМ!$A$39:$A$782,$A179,СВЦЭМ!$B$39:$B$782,C$155)+'СЕТ СН'!$F$15</f>
        <v>173.86644806000001</v>
      </c>
      <c r="D179" s="36">
        <f>SUMIFS(СВЦЭМ!$E$39:$E$782,СВЦЭМ!$A$39:$A$782,$A179,СВЦЭМ!$B$39:$B$782,D$155)+'СЕТ СН'!$F$15</f>
        <v>186.62513168999999</v>
      </c>
      <c r="E179" s="36">
        <f>SUMIFS(СВЦЭМ!$E$39:$E$782,СВЦЭМ!$A$39:$A$782,$A179,СВЦЭМ!$B$39:$B$782,E$155)+'СЕТ СН'!$F$15</f>
        <v>190.51589504</v>
      </c>
      <c r="F179" s="36">
        <f>SUMIFS(СВЦЭМ!$E$39:$E$782,СВЦЭМ!$A$39:$A$782,$A179,СВЦЭМ!$B$39:$B$782,F$155)+'СЕТ СН'!$F$15</f>
        <v>190.97881031</v>
      </c>
      <c r="G179" s="36">
        <f>SUMIFS(СВЦЭМ!$E$39:$E$782,СВЦЭМ!$A$39:$A$782,$A179,СВЦЭМ!$B$39:$B$782,G$155)+'СЕТ СН'!$F$15</f>
        <v>183.86952178999999</v>
      </c>
      <c r="H179" s="36">
        <f>SUMIFS(СВЦЭМ!$E$39:$E$782,СВЦЭМ!$A$39:$A$782,$A179,СВЦЭМ!$B$39:$B$782,H$155)+'СЕТ СН'!$F$15</f>
        <v>169.13626894999999</v>
      </c>
      <c r="I179" s="36">
        <f>SUMIFS(СВЦЭМ!$E$39:$E$782,СВЦЭМ!$A$39:$A$782,$A179,СВЦЭМ!$B$39:$B$782,I$155)+'СЕТ СН'!$F$15</f>
        <v>158.76664761999999</v>
      </c>
      <c r="J179" s="36">
        <f>SUMIFS(СВЦЭМ!$E$39:$E$782,СВЦЭМ!$A$39:$A$782,$A179,СВЦЭМ!$B$39:$B$782,J$155)+'СЕТ СН'!$F$15</f>
        <v>161.58459999999999</v>
      </c>
      <c r="K179" s="36">
        <f>SUMIFS(СВЦЭМ!$E$39:$E$782,СВЦЭМ!$A$39:$A$782,$A179,СВЦЭМ!$B$39:$B$782,K$155)+'СЕТ СН'!$F$15</f>
        <v>163.78725206999999</v>
      </c>
      <c r="L179" s="36">
        <f>SUMIFS(СВЦЭМ!$E$39:$E$782,СВЦЭМ!$A$39:$A$782,$A179,СВЦЭМ!$B$39:$B$782,L$155)+'СЕТ СН'!$F$15</f>
        <v>165.94726284000001</v>
      </c>
      <c r="M179" s="36">
        <f>SUMIFS(СВЦЭМ!$E$39:$E$782,СВЦЭМ!$A$39:$A$782,$A179,СВЦЭМ!$B$39:$B$782,M$155)+'СЕТ СН'!$F$15</f>
        <v>163.71019985999999</v>
      </c>
      <c r="N179" s="36">
        <f>SUMIFS(СВЦЭМ!$E$39:$E$782,СВЦЭМ!$A$39:$A$782,$A179,СВЦЭМ!$B$39:$B$782,N$155)+'СЕТ СН'!$F$15</f>
        <v>158.03181613000001</v>
      </c>
      <c r="O179" s="36">
        <f>SUMIFS(СВЦЭМ!$E$39:$E$782,СВЦЭМ!$A$39:$A$782,$A179,СВЦЭМ!$B$39:$B$782,O$155)+'СЕТ СН'!$F$15</f>
        <v>156.80215941</v>
      </c>
      <c r="P179" s="36">
        <f>SUMIFS(СВЦЭМ!$E$39:$E$782,СВЦЭМ!$A$39:$A$782,$A179,СВЦЭМ!$B$39:$B$782,P$155)+'СЕТ СН'!$F$15</f>
        <v>164.21937813</v>
      </c>
      <c r="Q179" s="36">
        <f>SUMIFS(СВЦЭМ!$E$39:$E$782,СВЦЭМ!$A$39:$A$782,$A179,СВЦЭМ!$B$39:$B$782,Q$155)+'СЕТ СН'!$F$15</f>
        <v>164.93163770999999</v>
      </c>
      <c r="R179" s="36">
        <f>SUMIFS(СВЦЭМ!$E$39:$E$782,СВЦЭМ!$A$39:$A$782,$A179,СВЦЭМ!$B$39:$B$782,R$155)+'СЕТ СН'!$F$15</f>
        <v>162.30342640000001</v>
      </c>
      <c r="S179" s="36">
        <f>SUMIFS(СВЦЭМ!$E$39:$E$782,СВЦЭМ!$A$39:$A$782,$A179,СВЦЭМ!$B$39:$B$782,S$155)+'СЕТ СН'!$F$15</f>
        <v>159.85063274999999</v>
      </c>
      <c r="T179" s="36">
        <f>SUMIFS(СВЦЭМ!$E$39:$E$782,СВЦЭМ!$A$39:$A$782,$A179,СВЦЭМ!$B$39:$B$782,T$155)+'СЕТ СН'!$F$15</f>
        <v>155.53806058999999</v>
      </c>
      <c r="U179" s="36">
        <f>SUMIFS(СВЦЭМ!$E$39:$E$782,СВЦЭМ!$A$39:$A$782,$A179,СВЦЭМ!$B$39:$B$782,U$155)+'СЕТ СН'!$F$15</f>
        <v>154.22178339999999</v>
      </c>
      <c r="V179" s="36">
        <f>SUMIFS(СВЦЭМ!$E$39:$E$782,СВЦЭМ!$A$39:$A$782,$A179,СВЦЭМ!$B$39:$B$782,V$155)+'СЕТ СН'!$F$15</f>
        <v>153.48691282999999</v>
      </c>
      <c r="W179" s="36">
        <f>SUMIFS(СВЦЭМ!$E$39:$E$782,СВЦЭМ!$A$39:$A$782,$A179,СВЦЭМ!$B$39:$B$782,W$155)+'СЕТ СН'!$F$15</f>
        <v>150.88559538999999</v>
      </c>
      <c r="X179" s="36">
        <f>SUMIFS(СВЦЭМ!$E$39:$E$782,СВЦЭМ!$A$39:$A$782,$A179,СВЦЭМ!$B$39:$B$782,X$155)+'СЕТ СН'!$F$15</f>
        <v>146.46434099000001</v>
      </c>
      <c r="Y179" s="36">
        <f>SUMIFS(СВЦЭМ!$E$39:$E$782,СВЦЭМ!$A$39:$A$782,$A179,СВЦЭМ!$B$39:$B$782,Y$155)+'СЕТ СН'!$F$15</f>
        <v>148.44710294000001</v>
      </c>
    </row>
    <row r="180" spans="1:27" ht="15.75" x14ac:dyDescent="0.2">
      <c r="A180" s="35">
        <f t="shared" si="4"/>
        <v>44464</v>
      </c>
      <c r="B180" s="36">
        <f>SUMIFS(СВЦЭМ!$E$39:$E$782,СВЦЭМ!$A$39:$A$782,$A180,СВЦЭМ!$B$39:$B$782,B$155)+'СЕТ СН'!$F$15</f>
        <v>149.88484371000001</v>
      </c>
      <c r="C180" s="36">
        <f>SUMIFS(СВЦЭМ!$E$39:$E$782,СВЦЭМ!$A$39:$A$782,$A180,СВЦЭМ!$B$39:$B$782,C$155)+'СЕТ СН'!$F$15</f>
        <v>166.9193401</v>
      </c>
      <c r="D180" s="36">
        <f>SUMIFS(СВЦЭМ!$E$39:$E$782,СВЦЭМ!$A$39:$A$782,$A180,СВЦЭМ!$B$39:$B$782,D$155)+'СЕТ СН'!$F$15</f>
        <v>182.94326254999999</v>
      </c>
      <c r="E180" s="36">
        <f>SUMIFS(СВЦЭМ!$E$39:$E$782,СВЦЭМ!$A$39:$A$782,$A180,СВЦЭМ!$B$39:$B$782,E$155)+'СЕТ СН'!$F$15</f>
        <v>188.42514320999999</v>
      </c>
      <c r="F180" s="36">
        <f>SUMIFS(СВЦЭМ!$E$39:$E$782,СВЦЭМ!$A$39:$A$782,$A180,СВЦЭМ!$B$39:$B$782,F$155)+'СЕТ СН'!$F$15</f>
        <v>187.70620299999999</v>
      </c>
      <c r="G180" s="36">
        <f>SUMIFS(СВЦЭМ!$E$39:$E$782,СВЦЭМ!$A$39:$A$782,$A180,СВЦЭМ!$B$39:$B$782,G$155)+'СЕТ СН'!$F$15</f>
        <v>186.94748245</v>
      </c>
      <c r="H180" s="36">
        <f>SUMIFS(СВЦЭМ!$E$39:$E$782,СВЦЭМ!$A$39:$A$782,$A180,СВЦЭМ!$B$39:$B$782,H$155)+'СЕТ СН'!$F$15</f>
        <v>180.42471545000001</v>
      </c>
      <c r="I180" s="36">
        <f>SUMIFS(СВЦЭМ!$E$39:$E$782,СВЦЭМ!$A$39:$A$782,$A180,СВЦЭМ!$B$39:$B$782,I$155)+'СЕТ СН'!$F$15</f>
        <v>163.72148973</v>
      </c>
      <c r="J180" s="36">
        <f>SUMIFS(СВЦЭМ!$E$39:$E$782,СВЦЭМ!$A$39:$A$782,$A180,СВЦЭМ!$B$39:$B$782,J$155)+'СЕТ СН'!$F$15</f>
        <v>154.37282843</v>
      </c>
      <c r="K180" s="36">
        <f>SUMIFS(СВЦЭМ!$E$39:$E$782,СВЦЭМ!$A$39:$A$782,$A180,СВЦЭМ!$B$39:$B$782,K$155)+'СЕТ СН'!$F$15</f>
        <v>154.12133845</v>
      </c>
      <c r="L180" s="36">
        <f>SUMIFS(СВЦЭМ!$E$39:$E$782,СВЦЭМ!$A$39:$A$782,$A180,СВЦЭМ!$B$39:$B$782,L$155)+'СЕТ СН'!$F$15</f>
        <v>153.95865405000001</v>
      </c>
      <c r="M180" s="36">
        <f>SUMIFS(СВЦЭМ!$E$39:$E$782,СВЦЭМ!$A$39:$A$782,$A180,СВЦЭМ!$B$39:$B$782,M$155)+'СЕТ СН'!$F$15</f>
        <v>153.35469918000001</v>
      </c>
      <c r="N180" s="36">
        <f>SUMIFS(СВЦЭМ!$E$39:$E$782,СВЦЭМ!$A$39:$A$782,$A180,СВЦЭМ!$B$39:$B$782,N$155)+'СЕТ СН'!$F$15</f>
        <v>154.39871840999999</v>
      </c>
      <c r="O180" s="36">
        <f>SUMIFS(СВЦЭМ!$E$39:$E$782,СВЦЭМ!$A$39:$A$782,$A180,СВЦЭМ!$B$39:$B$782,O$155)+'СЕТ СН'!$F$15</f>
        <v>158.97839042000001</v>
      </c>
      <c r="P180" s="36">
        <f>SUMIFS(СВЦЭМ!$E$39:$E$782,СВЦЭМ!$A$39:$A$782,$A180,СВЦЭМ!$B$39:$B$782,P$155)+'СЕТ СН'!$F$15</f>
        <v>164.82495588</v>
      </c>
      <c r="Q180" s="36">
        <f>SUMIFS(СВЦЭМ!$E$39:$E$782,СВЦЭМ!$A$39:$A$782,$A180,СВЦЭМ!$B$39:$B$782,Q$155)+'СЕТ СН'!$F$15</f>
        <v>165.40297171</v>
      </c>
      <c r="R180" s="36">
        <f>SUMIFS(СВЦЭМ!$E$39:$E$782,СВЦЭМ!$A$39:$A$782,$A180,СВЦЭМ!$B$39:$B$782,R$155)+'СЕТ СН'!$F$15</f>
        <v>162.58627078999999</v>
      </c>
      <c r="S180" s="36">
        <f>SUMIFS(СВЦЭМ!$E$39:$E$782,СВЦЭМ!$A$39:$A$782,$A180,СВЦЭМ!$B$39:$B$782,S$155)+'СЕТ СН'!$F$15</f>
        <v>158.28527453999999</v>
      </c>
      <c r="T180" s="36">
        <f>SUMIFS(СВЦЭМ!$E$39:$E$782,СВЦЭМ!$A$39:$A$782,$A180,СВЦЭМ!$B$39:$B$782,T$155)+'СЕТ СН'!$F$15</f>
        <v>151.70321372000001</v>
      </c>
      <c r="U180" s="36">
        <f>SUMIFS(СВЦЭМ!$E$39:$E$782,СВЦЭМ!$A$39:$A$782,$A180,СВЦЭМ!$B$39:$B$782,U$155)+'СЕТ СН'!$F$15</f>
        <v>149.99604425000001</v>
      </c>
      <c r="V180" s="36">
        <f>SUMIFS(СВЦЭМ!$E$39:$E$782,СВЦЭМ!$A$39:$A$782,$A180,СВЦЭМ!$B$39:$B$782,V$155)+'СЕТ СН'!$F$15</f>
        <v>150.38898502000001</v>
      </c>
      <c r="W180" s="36">
        <f>SUMIFS(СВЦЭМ!$E$39:$E$782,СВЦЭМ!$A$39:$A$782,$A180,СВЦЭМ!$B$39:$B$782,W$155)+'СЕТ СН'!$F$15</f>
        <v>147.54597619</v>
      </c>
      <c r="X180" s="36">
        <f>SUMIFS(СВЦЭМ!$E$39:$E$782,СВЦЭМ!$A$39:$A$782,$A180,СВЦЭМ!$B$39:$B$782,X$155)+'СЕТ СН'!$F$15</f>
        <v>154.93751743999999</v>
      </c>
      <c r="Y180" s="36">
        <f>SUMIFS(СВЦЭМ!$E$39:$E$782,СВЦЭМ!$A$39:$A$782,$A180,СВЦЭМ!$B$39:$B$782,Y$155)+'СЕТ СН'!$F$15</f>
        <v>156.23129410999999</v>
      </c>
    </row>
    <row r="181" spans="1:27" ht="15.75" x14ac:dyDescent="0.2">
      <c r="A181" s="35">
        <f t="shared" si="4"/>
        <v>44465</v>
      </c>
      <c r="B181" s="36">
        <f>SUMIFS(СВЦЭМ!$E$39:$E$782,СВЦЭМ!$A$39:$A$782,$A181,СВЦЭМ!$B$39:$B$782,B$155)+'СЕТ СН'!$F$15</f>
        <v>161.88968776999999</v>
      </c>
      <c r="C181" s="36">
        <f>SUMIFS(СВЦЭМ!$E$39:$E$782,СВЦЭМ!$A$39:$A$782,$A181,СВЦЭМ!$B$39:$B$782,C$155)+'СЕТ СН'!$F$15</f>
        <v>176.01981542999999</v>
      </c>
      <c r="D181" s="36">
        <f>SUMIFS(СВЦЭМ!$E$39:$E$782,СВЦЭМ!$A$39:$A$782,$A181,СВЦЭМ!$B$39:$B$782,D$155)+'СЕТ СН'!$F$15</f>
        <v>187.84330338000001</v>
      </c>
      <c r="E181" s="36">
        <f>SUMIFS(СВЦЭМ!$E$39:$E$782,СВЦЭМ!$A$39:$A$782,$A181,СВЦЭМ!$B$39:$B$782,E$155)+'СЕТ СН'!$F$15</f>
        <v>193.78779684</v>
      </c>
      <c r="F181" s="36">
        <f>SUMIFS(СВЦЭМ!$E$39:$E$782,СВЦЭМ!$A$39:$A$782,$A181,СВЦЭМ!$B$39:$B$782,F$155)+'СЕТ СН'!$F$15</f>
        <v>194.37801507</v>
      </c>
      <c r="G181" s="36">
        <f>SUMIFS(СВЦЭМ!$E$39:$E$782,СВЦЭМ!$A$39:$A$782,$A181,СВЦЭМ!$B$39:$B$782,G$155)+'СЕТ СН'!$F$15</f>
        <v>192.58699743</v>
      </c>
      <c r="H181" s="36">
        <f>SUMIFS(СВЦЭМ!$E$39:$E$782,СВЦЭМ!$A$39:$A$782,$A181,СВЦЭМ!$B$39:$B$782,H$155)+'СЕТ СН'!$F$15</f>
        <v>184.61391426</v>
      </c>
      <c r="I181" s="36">
        <f>SUMIFS(СВЦЭМ!$E$39:$E$782,СВЦЭМ!$A$39:$A$782,$A181,СВЦЭМ!$B$39:$B$782,I$155)+'СЕТ СН'!$F$15</f>
        <v>168.93776054</v>
      </c>
      <c r="J181" s="36">
        <f>SUMIFS(СВЦЭМ!$E$39:$E$782,СВЦЭМ!$A$39:$A$782,$A181,СВЦЭМ!$B$39:$B$782,J$155)+'СЕТ СН'!$F$15</f>
        <v>155.73945685000001</v>
      </c>
      <c r="K181" s="36">
        <f>SUMIFS(СВЦЭМ!$E$39:$E$782,СВЦЭМ!$A$39:$A$782,$A181,СВЦЭМ!$B$39:$B$782,K$155)+'СЕТ СН'!$F$15</f>
        <v>152.38941679000001</v>
      </c>
      <c r="L181" s="36">
        <f>SUMIFS(СВЦЭМ!$E$39:$E$782,СВЦЭМ!$A$39:$A$782,$A181,СВЦЭМ!$B$39:$B$782,L$155)+'СЕТ СН'!$F$15</f>
        <v>153.96770556999999</v>
      </c>
      <c r="M181" s="36">
        <f>SUMIFS(СВЦЭМ!$E$39:$E$782,СВЦЭМ!$A$39:$A$782,$A181,СВЦЭМ!$B$39:$B$782,M$155)+'СЕТ СН'!$F$15</f>
        <v>152.97961659000001</v>
      </c>
      <c r="N181" s="36">
        <f>SUMIFS(СВЦЭМ!$E$39:$E$782,СВЦЭМ!$A$39:$A$782,$A181,СВЦЭМ!$B$39:$B$782,N$155)+'СЕТ СН'!$F$15</f>
        <v>154.84220379999999</v>
      </c>
      <c r="O181" s="36">
        <f>SUMIFS(СВЦЭМ!$E$39:$E$782,СВЦЭМ!$A$39:$A$782,$A181,СВЦЭМ!$B$39:$B$782,O$155)+'СЕТ СН'!$F$15</f>
        <v>159.13745342000001</v>
      </c>
      <c r="P181" s="36">
        <f>SUMIFS(СВЦЭМ!$E$39:$E$782,СВЦЭМ!$A$39:$A$782,$A181,СВЦЭМ!$B$39:$B$782,P$155)+'СЕТ СН'!$F$15</f>
        <v>165.18464940999999</v>
      </c>
      <c r="Q181" s="36">
        <f>SUMIFS(СВЦЭМ!$E$39:$E$782,СВЦЭМ!$A$39:$A$782,$A181,СВЦЭМ!$B$39:$B$782,Q$155)+'СЕТ СН'!$F$15</f>
        <v>165.63595065000001</v>
      </c>
      <c r="R181" s="36">
        <f>SUMIFS(СВЦЭМ!$E$39:$E$782,СВЦЭМ!$A$39:$A$782,$A181,СВЦЭМ!$B$39:$B$782,R$155)+'СЕТ СН'!$F$15</f>
        <v>163.43944035999999</v>
      </c>
      <c r="S181" s="36">
        <f>SUMIFS(СВЦЭМ!$E$39:$E$782,СВЦЭМ!$A$39:$A$782,$A181,СВЦЭМ!$B$39:$B$782,S$155)+'СЕТ СН'!$F$15</f>
        <v>159.46332047000001</v>
      </c>
      <c r="T181" s="36">
        <f>SUMIFS(СВЦЭМ!$E$39:$E$782,СВЦЭМ!$A$39:$A$782,$A181,СВЦЭМ!$B$39:$B$782,T$155)+'СЕТ СН'!$F$15</f>
        <v>153.15622956000001</v>
      </c>
      <c r="U181" s="36">
        <f>SUMIFS(СВЦЭМ!$E$39:$E$782,СВЦЭМ!$A$39:$A$782,$A181,СВЦЭМ!$B$39:$B$782,U$155)+'СЕТ СН'!$F$15</f>
        <v>157.7923969</v>
      </c>
      <c r="V181" s="36">
        <f>SUMIFS(СВЦЭМ!$E$39:$E$782,СВЦЭМ!$A$39:$A$782,$A181,СВЦЭМ!$B$39:$B$782,V$155)+'СЕТ СН'!$F$15</f>
        <v>159.28471728</v>
      </c>
      <c r="W181" s="36">
        <f>SUMIFS(СВЦЭМ!$E$39:$E$782,СВЦЭМ!$A$39:$A$782,$A181,СВЦЭМ!$B$39:$B$782,W$155)+'СЕТ СН'!$F$15</f>
        <v>158.01620747000001</v>
      </c>
      <c r="X181" s="36">
        <f>SUMIFS(СВЦЭМ!$E$39:$E$782,СВЦЭМ!$A$39:$A$782,$A181,СВЦЭМ!$B$39:$B$782,X$155)+'СЕТ СН'!$F$15</f>
        <v>156.08232655</v>
      </c>
      <c r="Y181" s="36">
        <f>SUMIFS(СВЦЭМ!$E$39:$E$782,СВЦЭМ!$A$39:$A$782,$A181,СВЦЭМ!$B$39:$B$782,Y$155)+'СЕТ СН'!$F$15</f>
        <v>168.62616875000001</v>
      </c>
    </row>
    <row r="182" spans="1:27" ht="15.75" x14ac:dyDescent="0.2">
      <c r="A182" s="35">
        <f t="shared" si="4"/>
        <v>44466</v>
      </c>
      <c r="B182" s="36">
        <f>SUMIFS(СВЦЭМ!$E$39:$E$782,СВЦЭМ!$A$39:$A$782,$A182,СВЦЭМ!$B$39:$B$782,B$155)+'СЕТ СН'!$F$15</f>
        <v>168.98481824999999</v>
      </c>
      <c r="C182" s="36">
        <f>SUMIFS(СВЦЭМ!$E$39:$E$782,СВЦЭМ!$A$39:$A$782,$A182,СВЦЭМ!$B$39:$B$782,C$155)+'СЕТ СН'!$F$15</f>
        <v>194.74073726</v>
      </c>
      <c r="D182" s="36">
        <f>SUMIFS(СВЦЭМ!$E$39:$E$782,СВЦЭМ!$A$39:$A$782,$A182,СВЦЭМ!$B$39:$B$782,D$155)+'СЕТ СН'!$F$15</f>
        <v>193.73800729000001</v>
      </c>
      <c r="E182" s="36">
        <f>SUMIFS(СВЦЭМ!$E$39:$E$782,СВЦЭМ!$A$39:$A$782,$A182,СВЦЭМ!$B$39:$B$782,E$155)+'СЕТ СН'!$F$15</f>
        <v>196.12948127999999</v>
      </c>
      <c r="F182" s="36">
        <f>SUMIFS(СВЦЭМ!$E$39:$E$782,СВЦЭМ!$A$39:$A$782,$A182,СВЦЭМ!$B$39:$B$782,F$155)+'СЕТ СН'!$F$15</f>
        <v>195.57440192000001</v>
      </c>
      <c r="G182" s="36">
        <f>SUMIFS(СВЦЭМ!$E$39:$E$782,СВЦЭМ!$A$39:$A$782,$A182,СВЦЭМ!$B$39:$B$782,G$155)+'СЕТ СН'!$F$15</f>
        <v>190.0204043</v>
      </c>
      <c r="H182" s="36">
        <f>SUMIFS(СВЦЭМ!$E$39:$E$782,СВЦЭМ!$A$39:$A$782,$A182,СВЦЭМ!$B$39:$B$782,H$155)+'СЕТ СН'!$F$15</f>
        <v>181.36430937</v>
      </c>
      <c r="I182" s="36">
        <f>SUMIFS(СВЦЭМ!$E$39:$E$782,СВЦЭМ!$A$39:$A$782,$A182,СВЦЭМ!$B$39:$B$782,I$155)+'СЕТ СН'!$F$15</f>
        <v>163.57178798999999</v>
      </c>
      <c r="J182" s="36">
        <f>SUMIFS(СВЦЭМ!$E$39:$E$782,СВЦЭМ!$A$39:$A$782,$A182,СВЦЭМ!$B$39:$B$782,J$155)+'СЕТ СН'!$F$15</f>
        <v>159.49148607999999</v>
      </c>
      <c r="K182" s="36">
        <f>SUMIFS(СВЦЭМ!$E$39:$E$782,СВЦЭМ!$A$39:$A$782,$A182,СВЦЭМ!$B$39:$B$782,K$155)+'СЕТ СН'!$F$15</f>
        <v>162.35405455</v>
      </c>
      <c r="L182" s="36">
        <f>SUMIFS(СВЦЭМ!$E$39:$E$782,СВЦЭМ!$A$39:$A$782,$A182,СВЦЭМ!$B$39:$B$782,L$155)+'СЕТ СН'!$F$15</f>
        <v>163.93608227000001</v>
      </c>
      <c r="M182" s="36">
        <f>SUMIFS(СВЦЭМ!$E$39:$E$782,СВЦЭМ!$A$39:$A$782,$A182,СВЦЭМ!$B$39:$B$782,M$155)+'СЕТ СН'!$F$15</f>
        <v>164.35506117</v>
      </c>
      <c r="N182" s="36">
        <f>SUMIFS(СВЦЭМ!$E$39:$E$782,СВЦЭМ!$A$39:$A$782,$A182,СВЦЭМ!$B$39:$B$782,N$155)+'СЕТ СН'!$F$15</f>
        <v>166.1911882</v>
      </c>
      <c r="O182" s="36">
        <f>SUMIFS(СВЦЭМ!$E$39:$E$782,СВЦЭМ!$A$39:$A$782,$A182,СВЦЭМ!$B$39:$B$782,O$155)+'СЕТ СН'!$F$15</f>
        <v>162.03167364000001</v>
      </c>
      <c r="P182" s="36">
        <f>SUMIFS(СВЦЭМ!$E$39:$E$782,СВЦЭМ!$A$39:$A$782,$A182,СВЦЭМ!$B$39:$B$782,P$155)+'СЕТ СН'!$F$15</f>
        <v>171.66702511</v>
      </c>
      <c r="Q182" s="36">
        <f>SUMIFS(СВЦЭМ!$E$39:$E$782,СВЦЭМ!$A$39:$A$782,$A182,СВЦЭМ!$B$39:$B$782,Q$155)+'СЕТ СН'!$F$15</f>
        <v>170.92694263000001</v>
      </c>
      <c r="R182" s="36">
        <f>SUMIFS(СВЦЭМ!$E$39:$E$782,СВЦЭМ!$A$39:$A$782,$A182,СВЦЭМ!$B$39:$B$782,R$155)+'СЕТ СН'!$F$15</f>
        <v>168.21066084</v>
      </c>
      <c r="S182" s="36">
        <f>SUMIFS(СВЦЭМ!$E$39:$E$782,СВЦЭМ!$A$39:$A$782,$A182,СВЦЭМ!$B$39:$B$782,S$155)+'СЕТ СН'!$F$15</f>
        <v>164.95578929999999</v>
      </c>
      <c r="T182" s="36">
        <f>SUMIFS(СВЦЭМ!$E$39:$E$782,СВЦЭМ!$A$39:$A$782,$A182,СВЦЭМ!$B$39:$B$782,T$155)+'СЕТ СН'!$F$15</f>
        <v>155.06561536999999</v>
      </c>
      <c r="U182" s="36">
        <f>SUMIFS(СВЦЭМ!$E$39:$E$782,СВЦЭМ!$A$39:$A$782,$A182,СВЦЭМ!$B$39:$B$782,U$155)+'СЕТ СН'!$F$15</f>
        <v>154.96810434</v>
      </c>
      <c r="V182" s="36">
        <f>SUMIFS(СВЦЭМ!$E$39:$E$782,СВЦЭМ!$A$39:$A$782,$A182,СВЦЭМ!$B$39:$B$782,V$155)+'СЕТ СН'!$F$15</f>
        <v>155.23347627000001</v>
      </c>
      <c r="W182" s="36">
        <f>SUMIFS(СВЦЭМ!$E$39:$E$782,СВЦЭМ!$A$39:$A$782,$A182,СВЦЭМ!$B$39:$B$782,W$155)+'СЕТ СН'!$F$15</f>
        <v>153.50351648</v>
      </c>
      <c r="X182" s="36">
        <f>SUMIFS(СВЦЭМ!$E$39:$E$782,СВЦЭМ!$A$39:$A$782,$A182,СВЦЭМ!$B$39:$B$782,X$155)+'СЕТ СН'!$F$15</f>
        <v>153.68399561000001</v>
      </c>
      <c r="Y182" s="36">
        <f>SUMIFS(СВЦЭМ!$E$39:$E$782,СВЦЭМ!$A$39:$A$782,$A182,СВЦЭМ!$B$39:$B$782,Y$155)+'СЕТ СН'!$F$15</f>
        <v>157.74671986999999</v>
      </c>
    </row>
    <row r="183" spans="1:27" ht="15.75" x14ac:dyDescent="0.2">
      <c r="A183" s="35">
        <f t="shared" si="4"/>
        <v>44467</v>
      </c>
      <c r="B183" s="36">
        <f>SUMIFS(СВЦЭМ!$E$39:$E$782,СВЦЭМ!$A$39:$A$782,$A183,СВЦЭМ!$B$39:$B$782,B$155)+'СЕТ СН'!$F$15</f>
        <v>169.66780008999999</v>
      </c>
      <c r="C183" s="36">
        <f>SUMIFS(СВЦЭМ!$E$39:$E$782,СВЦЭМ!$A$39:$A$782,$A183,СВЦЭМ!$B$39:$B$782,C$155)+'СЕТ СН'!$F$15</f>
        <v>178.78418323</v>
      </c>
      <c r="D183" s="36">
        <f>SUMIFS(СВЦЭМ!$E$39:$E$782,СВЦЭМ!$A$39:$A$782,$A183,СВЦЭМ!$B$39:$B$782,D$155)+'СЕТ СН'!$F$15</f>
        <v>176.28294055000001</v>
      </c>
      <c r="E183" s="36">
        <f>SUMIFS(СВЦЭМ!$E$39:$E$782,СВЦЭМ!$A$39:$A$782,$A183,СВЦЭМ!$B$39:$B$782,E$155)+'СЕТ СН'!$F$15</f>
        <v>177.61985677999999</v>
      </c>
      <c r="F183" s="36">
        <f>SUMIFS(СВЦЭМ!$E$39:$E$782,СВЦЭМ!$A$39:$A$782,$A183,СВЦЭМ!$B$39:$B$782,F$155)+'СЕТ СН'!$F$15</f>
        <v>176.76652372000001</v>
      </c>
      <c r="G183" s="36">
        <f>SUMIFS(СВЦЭМ!$E$39:$E$782,СВЦЭМ!$A$39:$A$782,$A183,СВЦЭМ!$B$39:$B$782,G$155)+'СЕТ СН'!$F$15</f>
        <v>173.99932097000001</v>
      </c>
      <c r="H183" s="36">
        <f>SUMIFS(СВЦЭМ!$E$39:$E$782,СВЦЭМ!$A$39:$A$782,$A183,СВЦЭМ!$B$39:$B$782,H$155)+'СЕТ СН'!$F$15</f>
        <v>178.25630394000001</v>
      </c>
      <c r="I183" s="36">
        <f>SUMIFS(СВЦЭМ!$E$39:$E$782,СВЦЭМ!$A$39:$A$782,$A183,СВЦЭМ!$B$39:$B$782,I$155)+'СЕТ СН'!$F$15</f>
        <v>170.99472992</v>
      </c>
      <c r="J183" s="36">
        <f>SUMIFS(СВЦЭМ!$E$39:$E$782,СВЦЭМ!$A$39:$A$782,$A183,СВЦЭМ!$B$39:$B$782,J$155)+'СЕТ СН'!$F$15</f>
        <v>165.20815680999999</v>
      </c>
      <c r="K183" s="36">
        <f>SUMIFS(СВЦЭМ!$E$39:$E$782,СВЦЭМ!$A$39:$A$782,$A183,СВЦЭМ!$B$39:$B$782,K$155)+'СЕТ СН'!$F$15</f>
        <v>157.95791101</v>
      </c>
      <c r="L183" s="36">
        <f>SUMIFS(СВЦЭМ!$E$39:$E$782,СВЦЭМ!$A$39:$A$782,$A183,СВЦЭМ!$B$39:$B$782,L$155)+'СЕТ СН'!$F$15</f>
        <v>153.47080854999999</v>
      </c>
      <c r="M183" s="36">
        <f>SUMIFS(СВЦЭМ!$E$39:$E$782,СВЦЭМ!$A$39:$A$782,$A183,СВЦЭМ!$B$39:$B$782,M$155)+'СЕТ СН'!$F$15</f>
        <v>159.93485127</v>
      </c>
      <c r="N183" s="36">
        <f>SUMIFS(СВЦЭМ!$E$39:$E$782,СВЦЭМ!$A$39:$A$782,$A183,СВЦЭМ!$B$39:$B$782,N$155)+'СЕТ СН'!$F$15</f>
        <v>163.66079015</v>
      </c>
      <c r="O183" s="36">
        <f>SUMIFS(СВЦЭМ!$E$39:$E$782,СВЦЭМ!$A$39:$A$782,$A183,СВЦЭМ!$B$39:$B$782,O$155)+'СЕТ СН'!$F$15</f>
        <v>168.21553345000001</v>
      </c>
      <c r="P183" s="36">
        <f>SUMIFS(СВЦЭМ!$E$39:$E$782,СВЦЭМ!$A$39:$A$782,$A183,СВЦЭМ!$B$39:$B$782,P$155)+'СЕТ СН'!$F$15</f>
        <v>174.3365163</v>
      </c>
      <c r="Q183" s="36">
        <f>SUMIFS(СВЦЭМ!$E$39:$E$782,СВЦЭМ!$A$39:$A$782,$A183,СВЦЭМ!$B$39:$B$782,Q$155)+'СЕТ СН'!$F$15</f>
        <v>175.26503997</v>
      </c>
      <c r="R183" s="36">
        <f>SUMIFS(СВЦЭМ!$E$39:$E$782,СВЦЭМ!$A$39:$A$782,$A183,СВЦЭМ!$B$39:$B$782,R$155)+'СЕТ СН'!$F$15</f>
        <v>173.99044142</v>
      </c>
      <c r="S183" s="36">
        <f>SUMIFS(СВЦЭМ!$E$39:$E$782,СВЦЭМ!$A$39:$A$782,$A183,СВЦЭМ!$B$39:$B$782,S$155)+'СЕТ СН'!$F$15</f>
        <v>173.04276876</v>
      </c>
      <c r="T183" s="36">
        <f>SUMIFS(СВЦЭМ!$E$39:$E$782,СВЦЭМ!$A$39:$A$782,$A183,СВЦЭМ!$B$39:$B$782,T$155)+'СЕТ СН'!$F$15</f>
        <v>163.74360160000001</v>
      </c>
      <c r="U183" s="36">
        <f>SUMIFS(СВЦЭМ!$E$39:$E$782,СВЦЭМ!$A$39:$A$782,$A183,СВЦЭМ!$B$39:$B$782,U$155)+'СЕТ СН'!$F$15</f>
        <v>153.55583695999999</v>
      </c>
      <c r="V183" s="36">
        <f>SUMIFS(СВЦЭМ!$E$39:$E$782,СВЦЭМ!$A$39:$A$782,$A183,СВЦЭМ!$B$39:$B$782,V$155)+'СЕТ СН'!$F$15</f>
        <v>154.50746437999999</v>
      </c>
      <c r="W183" s="36">
        <f>SUMIFS(СВЦЭМ!$E$39:$E$782,СВЦЭМ!$A$39:$A$782,$A183,СВЦЭМ!$B$39:$B$782,W$155)+'СЕТ СН'!$F$15</f>
        <v>155.67373327000001</v>
      </c>
      <c r="X183" s="36">
        <f>SUMIFS(СВЦЭМ!$E$39:$E$782,СВЦЭМ!$A$39:$A$782,$A183,СВЦЭМ!$B$39:$B$782,X$155)+'СЕТ СН'!$F$15</f>
        <v>163.98930693</v>
      </c>
      <c r="Y183" s="36">
        <f>SUMIFS(СВЦЭМ!$E$39:$E$782,СВЦЭМ!$A$39:$A$782,$A183,СВЦЭМ!$B$39:$B$782,Y$155)+'СЕТ СН'!$F$15</f>
        <v>162.9309351</v>
      </c>
    </row>
    <row r="184" spans="1:27" ht="15.75" x14ac:dyDescent="0.2">
      <c r="A184" s="35">
        <f t="shared" si="4"/>
        <v>44468</v>
      </c>
      <c r="B184" s="36">
        <f>SUMIFS(СВЦЭМ!$E$39:$E$782,СВЦЭМ!$A$39:$A$782,$A184,СВЦЭМ!$B$39:$B$782,B$155)+'СЕТ СН'!$F$15</f>
        <v>165.21900538</v>
      </c>
      <c r="C184" s="36">
        <f>SUMIFS(СВЦЭМ!$E$39:$E$782,СВЦЭМ!$A$39:$A$782,$A184,СВЦЭМ!$B$39:$B$782,C$155)+'СЕТ СН'!$F$15</f>
        <v>182.90540999999999</v>
      </c>
      <c r="D184" s="36">
        <f>SUMIFS(СВЦЭМ!$E$39:$E$782,СВЦЭМ!$A$39:$A$782,$A184,СВЦЭМ!$B$39:$B$782,D$155)+'СЕТ СН'!$F$15</f>
        <v>193.39202209000001</v>
      </c>
      <c r="E184" s="36">
        <f>SUMIFS(СВЦЭМ!$E$39:$E$782,СВЦЭМ!$A$39:$A$782,$A184,СВЦЭМ!$B$39:$B$782,E$155)+'СЕТ СН'!$F$15</f>
        <v>194.89664274</v>
      </c>
      <c r="F184" s="36">
        <f>SUMIFS(СВЦЭМ!$E$39:$E$782,СВЦЭМ!$A$39:$A$782,$A184,СВЦЭМ!$B$39:$B$782,F$155)+'СЕТ СН'!$F$15</f>
        <v>196.23221906000001</v>
      </c>
      <c r="G184" s="36">
        <f>SUMIFS(СВЦЭМ!$E$39:$E$782,СВЦЭМ!$A$39:$A$782,$A184,СВЦЭМ!$B$39:$B$782,G$155)+'СЕТ СН'!$F$15</f>
        <v>192.39160013</v>
      </c>
      <c r="H184" s="36">
        <f>SUMIFS(СВЦЭМ!$E$39:$E$782,СВЦЭМ!$A$39:$A$782,$A184,СВЦЭМ!$B$39:$B$782,H$155)+'СЕТ СН'!$F$15</f>
        <v>185.49902331000001</v>
      </c>
      <c r="I184" s="36">
        <f>SUMIFS(СВЦЭМ!$E$39:$E$782,СВЦЭМ!$A$39:$A$782,$A184,СВЦЭМ!$B$39:$B$782,I$155)+'СЕТ СН'!$F$15</f>
        <v>176.1184782</v>
      </c>
      <c r="J184" s="36">
        <f>SUMIFS(СВЦЭМ!$E$39:$E$782,СВЦЭМ!$A$39:$A$782,$A184,СВЦЭМ!$B$39:$B$782,J$155)+'СЕТ СН'!$F$15</f>
        <v>170.72937859000001</v>
      </c>
      <c r="K184" s="36">
        <f>SUMIFS(СВЦЭМ!$E$39:$E$782,СВЦЭМ!$A$39:$A$782,$A184,СВЦЭМ!$B$39:$B$782,K$155)+'СЕТ СН'!$F$15</f>
        <v>159.15382058</v>
      </c>
      <c r="L184" s="36">
        <f>SUMIFS(СВЦЭМ!$E$39:$E$782,СВЦЭМ!$A$39:$A$782,$A184,СВЦЭМ!$B$39:$B$782,L$155)+'СЕТ СН'!$F$15</f>
        <v>155.32091553000001</v>
      </c>
      <c r="M184" s="36">
        <f>SUMIFS(СВЦЭМ!$E$39:$E$782,СВЦЭМ!$A$39:$A$782,$A184,СВЦЭМ!$B$39:$B$782,M$155)+'СЕТ СН'!$F$15</f>
        <v>153.17029314999999</v>
      </c>
      <c r="N184" s="36">
        <f>SUMIFS(СВЦЭМ!$E$39:$E$782,СВЦЭМ!$A$39:$A$782,$A184,СВЦЭМ!$B$39:$B$782,N$155)+'СЕТ СН'!$F$15</f>
        <v>161.47283314000001</v>
      </c>
      <c r="O184" s="36">
        <f>SUMIFS(СВЦЭМ!$E$39:$E$782,СВЦЭМ!$A$39:$A$782,$A184,СВЦЭМ!$B$39:$B$782,O$155)+'СЕТ СН'!$F$15</f>
        <v>165.8418776</v>
      </c>
      <c r="P184" s="36">
        <f>SUMIFS(СВЦЭМ!$E$39:$E$782,СВЦЭМ!$A$39:$A$782,$A184,СВЦЭМ!$B$39:$B$782,P$155)+'СЕТ СН'!$F$15</f>
        <v>178.90729469999999</v>
      </c>
      <c r="Q184" s="36">
        <f>SUMIFS(СВЦЭМ!$E$39:$E$782,СВЦЭМ!$A$39:$A$782,$A184,СВЦЭМ!$B$39:$B$782,Q$155)+'СЕТ СН'!$F$15</f>
        <v>179.53517740999999</v>
      </c>
      <c r="R184" s="36">
        <f>SUMIFS(СВЦЭМ!$E$39:$E$782,СВЦЭМ!$A$39:$A$782,$A184,СВЦЭМ!$B$39:$B$782,R$155)+'СЕТ СН'!$F$15</f>
        <v>178.27171576999999</v>
      </c>
      <c r="S184" s="36">
        <f>SUMIFS(СВЦЭМ!$E$39:$E$782,СВЦЭМ!$A$39:$A$782,$A184,СВЦЭМ!$B$39:$B$782,S$155)+'СЕТ СН'!$F$15</f>
        <v>173.97672628000001</v>
      </c>
      <c r="T184" s="36">
        <f>SUMIFS(СВЦЭМ!$E$39:$E$782,СВЦЭМ!$A$39:$A$782,$A184,СВЦЭМ!$B$39:$B$782,T$155)+'СЕТ СН'!$F$15</f>
        <v>170.74785847999999</v>
      </c>
      <c r="U184" s="36">
        <f>SUMIFS(СВЦЭМ!$E$39:$E$782,СВЦЭМ!$A$39:$A$782,$A184,СВЦЭМ!$B$39:$B$782,U$155)+'СЕТ СН'!$F$15</f>
        <v>161.77223910999999</v>
      </c>
      <c r="V184" s="36">
        <f>SUMIFS(СВЦЭМ!$E$39:$E$782,СВЦЭМ!$A$39:$A$782,$A184,СВЦЭМ!$B$39:$B$782,V$155)+'СЕТ СН'!$F$15</f>
        <v>157.69742284</v>
      </c>
      <c r="W184" s="36">
        <f>SUMIFS(СВЦЭМ!$E$39:$E$782,СВЦЭМ!$A$39:$A$782,$A184,СВЦЭМ!$B$39:$B$782,W$155)+'СЕТ СН'!$F$15</f>
        <v>154.73260128999999</v>
      </c>
      <c r="X184" s="36">
        <f>SUMIFS(СВЦЭМ!$E$39:$E$782,СВЦЭМ!$A$39:$A$782,$A184,СВЦЭМ!$B$39:$B$782,X$155)+'СЕТ СН'!$F$15</f>
        <v>166.00281502000001</v>
      </c>
      <c r="Y184" s="36">
        <f>SUMIFS(СВЦЭМ!$E$39:$E$782,СВЦЭМ!$A$39:$A$782,$A184,СВЦЭМ!$B$39:$B$782,Y$155)+'СЕТ СН'!$F$15</f>
        <v>168.96419625999999</v>
      </c>
    </row>
    <row r="185" spans="1:27" ht="15.75" x14ac:dyDescent="0.2">
      <c r="A185" s="35">
        <f t="shared" si="4"/>
        <v>44469</v>
      </c>
      <c r="B185" s="36">
        <f>SUMIFS(СВЦЭМ!$E$39:$E$782,СВЦЭМ!$A$39:$A$782,$A185,СВЦЭМ!$B$39:$B$782,B$155)+'СЕТ СН'!$F$15</f>
        <v>172.45047614000001</v>
      </c>
      <c r="C185" s="36">
        <f>SUMIFS(СВЦЭМ!$E$39:$E$782,СВЦЭМ!$A$39:$A$782,$A185,СВЦЭМ!$B$39:$B$782,C$155)+'СЕТ СН'!$F$15</f>
        <v>180.70515205999999</v>
      </c>
      <c r="D185" s="36">
        <f>SUMIFS(СВЦЭМ!$E$39:$E$782,СВЦЭМ!$A$39:$A$782,$A185,СВЦЭМ!$B$39:$B$782,D$155)+'СЕТ СН'!$F$15</f>
        <v>190.66570016</v>
      </c>
      <c r="E185" s="36">
        <f>SUMIFS(СВЦЭМ!$E$39:$E$782,СВЦЭМ!$A$39:$A$782,$A185,СВЦЭМ!$B$39:$B$782,E$155)+'СЕТ СН'!$F$15</f>
        <v>194.98338582</v>
      </c>
      <c r="F185" s="36">
        <f>SUMIFS(СВЦЭМ!$E$39:$E$782,СВЦЭМ!$A$39:$A$782,$A185,СВЦЭМ!$B$39:$B$782,F$155)+'СЕТ СН'!$F$15</f>
        <v>194.14324780000001</v>
      </c>
      <c r="G185" s="36">
        <f>SUMIFS(СВЦЭМ!$E$39:$E$782,СВЦЭМ!$A$39:$A$782,$A185,СВЦЭМ!$B$39:$B$782,G$155)+'СЕТ СН'!$F$15</f>
        <v>194.72007511000001</v>
      </c>
      <c r="H185" s="36">
        <f>SUMIFS(СВЦЭМ!$E$39:$E$782,СВЦЭМ!$A$39:$A$782,$A185,СВЦЭМ!$B$39:$B$782,H$155)+'СЕТ СН'!$F$15</f>
        <v>182.69931249000001</v>
      </c>
      <c r="I185" s="36">
        <f>SUMIFS(СВЦЭМ!$E$39:$E$782,СВЦЭМ!$A$39:$A$782,$A185,СВЦЭМ!$B$39:$B$782,I$155)+'СЕТ СН'!$F$15</f>
        <v>178.43292629000001</v>
      </c>
      <c r="J185" s="36">
        <f>SUMIFS(СВЦЭМ!$E$39:$E$782,СВЦЭМ!$A$39:$A$782,$A185,СВЦЭМ!$B$39:$B$782,J$155)+'СЕТ СН'!$F$15</f>
        <v>171.97276773999999</v>
      </c>
      <c r="K185" s="36">
        <f>SUMIFS(СВЦЭМ!$E$39:$E$782,СВЦЭМ!$A$39:$A$782,$A185,СВЦЭМ!$B$39:$B$782,K$155)+'СЕТ СН'!$F$15</f>
        <v>173.87035101999999</v>
      </c>
      <c r="L185" s="36">
        <f>SUMIFS(СВЦЭМ!$E$39:$E$782,СВЦЭМ!$A$39:$A$782,$A185,СВЦЭМ!$B$39:$B$782,L$155)+'СЕТ СН'!$F$15</f>
        <v>174.90584948</v>
      </c>
      <c r="M185" s="36">
        <f>SUMIFS(СВЦЭМ!$E$39:$E$782,СВЦЭМ!$A$39:$A$782,$A185,СВЦЭМ!$B$39:$B$782,M$155)+'СЕТ СН'!$F$15</f>
        <v>171.52412412999999</v>
      </c>
      <c r="N185" s="36">
        <f>SUMIFS(СВЦЭМ!$E$39:$E$782,СВЦЭМ!$A$39:$A$782,$A185,СВЦЭМ!$B$39:$B$782,N$155)+'СЕТ СН'!$F$15</f>
        <v>168.32774169999999</v>
      </c>
      <c r="O185" s="36">
        <f>SUMIFS(СВЦЭМ!$E$39:$E$782,СВЦЭМ!$A$39:$A$782,$A185,СВЦЭМ!$B$39:$B$782,O$155)+'СЕТ СН'!$F$15</f>
        <v>168.53293916999999</v>
      </c>
      <c r="P185" s="36">
        <f>SUMIFS(СВЦЭМ!$E$39:$E$782,СВЦЭМ!$A$39:$A$782,$A185,СВЦЭМ!$B$39:$B$782,P$155)+'СЕТ СН'!$F$15</f>
        <v>177.32430571</v>
      </c>
      <c r="Q185" s="36">
        <f>SUMIFS(СВЦЭМ!$E$39:$E$782,СВЦЭМ!$A$39:$A$782,$A185,СВЦЭМ!$B$39:$B$782,Q$155)+'СЕТ СН'!$F$15</f>
        <v>178.02286857000001</v>
      </c>
      <c r="R185" s="36">
        <f>SUMIFS(СВЦЭМ!$E$39:$E$782,СВЦЭМ!$A$39:$A$782,$A185,СВЦЭМ!$B$39:$B$782,R$155)+'СЕТ СН'!$F$15</f>
        <v>176.70686631000001</v>
      </c>
      <c r="S185" s="36">
        <f>SUMIFS(СВЦЭМ!$E$39:$E$782,СВЦЭМ!$A$39:$A$782,$A185,СВЦЭМ!$B$39:$B$782,S$155)+'СЕТ СН'!$F$15</f>
        <v>167.78782040999999</v>
      </c>
      <c r="T185" s="36">
        <f>SUMIFS(СВЦЭМ!$E$39:$E$782,СВЦЭМ!$A$39:$A$782,$A185,СВЦЭМ!$B$39:$B$782,T$155)+'СЕТ СН'!$F$15</f>
        <v>170.41586738000001</v>
      </c>
      <c r="U185" s="36">
        <f>SUMIFS(СВЦЭМ!$E$39:$E$782,СВЦЭМ!$A$39:$A$782,$A185,СВЦЭМ!$B$39:$B$782,U$155)+'СЕТ СН'!$F$15</f>
        <v>165.51912580999999</v>
      </c>
      <c r="V185" s="36">
        <f>SUMIFS(СВЦЭМ!$E$39:$E$782,СВЦЭМ!$A$39:$A$782,$A185,СВЦЭМ!$B$39:$B$782,V$155)+'СЕТ СН'!$F$15</f>
        <v>164.09203865000001</v>
      </c>
      <c r="W185" s="36">
        <f>SUMIFS(СВЦЭМ!$E$39:$E$782,СВЦЭМ!$A$39:$A$782,$A185,СВЦЭМ!$B$39:$B$782,W$155)+'СЕТ СН'!$F$15</f>
        <v>162.02881314999999</v>
      </c>
      <c r="X185" s="36">
        <f>SUMIFS(СВЦЭМ!$E$39:$E$782,СВЦЭМ!$A$39:$A$782,$A185,СВЦЭМ!$B$39:$B$782,X$155)+'СЕТ СН'!$F$15</f>
        <v>166.54139146</v>
      </c>
      <c r="Y185" s="36">
        <f>SUMIFS(СВЦЭМ!$E$39:$E$782,СВЦЭМ!$A$39:$A$782,$A185,СВЦЭМ!$B$39:$B$782,Y$155)+'СЕТ СН'!$F$15</f>
        <v>175.06800973</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01.09.2021</v>
      </c>
      <c r="B191" s="36">
        <f>SUMIFS(СВЦЭМ!$F$39:$F$782,СВЦЭМ!$A$39:$A$782,$A191,СВЦЭМ!$B$39:$B$782,B$190)+'СЕТ СН'!$F$15</f>
        <v>145.08636179999999</v>
      </c>
      <c r="C191" s="36">
        <f>SUMIFS(СВЦЭМ!$F$39:$F$782,СВЦЭМ!$A$39:$A$782,$A191,СВЦЭМ!$B$39:$B$782,C$190)+'СЕТ СН'!$F$15</f>
        <v>163.98436444000001</v>
      </c>
      <c r="D191" s="36">
        <f>SUMIFS(СВЦЭМ!$F$39:$F$782,СВЦЭМ!$A$39:$A$782,$A191,СВЦЭМ!$B$39:$B$782,D$190)+'СЕТ СН'!$F$15</f>
        <v>179.11567739</v>
      </c>
      <c r="E191" s="36">
        <f>SUMIFS(СВЦЭМ!$F$39:$F$782,СВЦЭМ!$A$39:$A$782,$A191,СВЦЭМ!$B$39:$B$782,E$190)+'СЕТ СН'!$F$15</f>
        <v>185.07146426</v>
      </c>
      <c r="F191" s="36">
        <f>SUMIFS(СВЦЭМ!$F$39:$F$782,СВЦЭМ!$A$39:$A$782,$A191,СВЦЭМ!$B$39:$B$782,F$190)+'СЕТ СН'!$F$15</f>
        <v>184.73051258999999</v>
      </c>
      <c r="G191" s="36">
        <f>SUMIFS(СВЦЭМ!$F$39:$F$782,СВЦЭМ!$A$39:$A$782,$A191,СВЦЭМ!$B$39:$B$782,G$190)+'СЕТ СН'!$F$15</f>
        <v>178.90801421</v>
      </c>
      <c r="H191" s="36">
        <f>SUMIFS(СВЦЭМ!$F$39:$F$782,СВЦЭМ!$A$39:$A$782,$A191,СВЦЭМ!$B$39:$B$782,H$190)+'СЕТ СН'!$F$15</f>
        <v>168.53119036000001</v>
      </c>
      <c r="I191" s="36">
        <f>SUMIFS(СВЦЭМ!$F$39:$F$782,СВЦЭМ!$A$39:$A$782,$A191,СВЦЭМ!$B$39:$B$782,I$190)+'СЕТ СН'!$F$15</f>
        <v>154.06835329</v>
      </c>
      <c r="J191" s="36">
        <f>SUMIFS(СВЦЭМ!$F$39:$F$782,СВЦЭМ!$A$39:$A$782,$A191,СВЦЭМ!$B$39:$B$782,J$190)+'СЕТ СН'!$F$15</f>
        <v>143.67829276000001</v>
      </c>
      <c r="K191" s="36">
        <f>SUMIFS(СВЦЭМ!$F$39:$F$782,СВЦЭМ!$A$39:$A$782,$A191,СВЦЭМ!$B$39:$B$782,K$190)+'СЕТ СН'!$F$15</f>
        <v>136.33773131000001</v>
      </c>
      <c r="L191" s="36">
        <f>SUMIFS(СВЦЭМ!$F$39:$F$782,СВЦЭМ!$A$39:$A$782,$A191,СВЦЭМ!$B$39:$B$782,L$190)+'СЕТ СН'!$F$15</f>
        <v>133.49488864</v>
      </c>
      <c r="M191" s="36">
        <f>SUMIFS(СВЦЭМ!$F$39:$F$782,СВЦЭМ!$A$39:$A$782,$A191,СВЦЭМ!$B$39:$B$782,M$190)+'СЕТ СН'!$F$15</f>
        <v>133.62643722999999</v>
      </c>
      <c r="N191" s="36">
        <f>SUMIFS(СВЦЭМ!$F$39:$F$782,СВЦЭМ!$A$39:$A$782,$A191,СВЦЭМ!$B$39:$B$782,N$190)+'СЕТ СН'!$F$15</f>
        <v>137.94761785</v>
      </c>
      <c r="O191" s="36">
        <f>SUMIFS(СВЦЭМ!$F$39:$F$782,СВЦЭМ!$A$39:$A$782,$A191,СВЦЭМ!$B$39:$B$782,O$190)+'СЕТ СН'!$F$15</f>
        <v>145.39512421000001</v>
      </c>
      <c r="P191" s="36">
        <f>SUMIFS(СВЦЭМ!$F$39:$F$782,СВЦЭМ!$A$39:$A$782,$A191,СВЦЭМ!$B$39:$B$782,P$190)+'СЕТ СН'!$F$15</f>
        <v>151.88623989000001</v>
      </c>
      <c r="Q191" s="36">
        <f>SUMIFS(СВЦЭМ!$F$39:$F$782,СВЦЭМ!$A$39:$A$782,$A191,СВЦЭМ!$B$39:$B$782,Q$190)+'СЕТ СН'!$F$15</f>
        <v>152.27621138999999</v>
      </c>
      <c r="R191" s="36">
        <f>SUMIFS(СВЦЭМ!$F$39:$F$782,СВЦЭМ!$A$39:$A$782,$A191,СВЦЭМ!$B$39:$B$782,R$190)+'СЕТ СН'!$F$15</f>
        <v>151.22377082</v>
      </c>
      <c r="S191" s="36">
        <f>SUMIFS(СВЦЭМ!$F$39:$F$782,СВЦЭМ!$A$39:$A$782,$A191,СВЦЭМ!$B$39:$B$782,S$190)+'СЕТ СН'!$F$15</f>
        <v>145.28027334999999</v>
      </c>
      <c r="T191" s="36">
        <f>SUMIFS(СВЦЭМ!$F$39:$F$782,СВЦЭМ!$A$39:$A$782,$A191,СВЦЭМ!$B$39:$B$782,T$190)+'СЕТ СН'!$F$15</f>
        <v>137.91118881</v>
      </c>
      <c r="U191" s="36">
        <f>SUMIFS(СВЦЭМ!$F$39:$F$782,СВЦЭМ!$A$39:$A$782,$A191,СВЦЭМ!$B$39:$B$782,U$190)+'СЕТ СН'!$F$15</f>
        <v>131.51766681000001</v>
      </c>
      <c r="V191" s="36">
        <f>SUMIFS(СВЦЭМ!$F$39:$F$782,СВЦЭМ!$A$39:$A$782,$A191,СВЦЭМ!$B$39:$B$782,V$190)+'СЕТ СН'!$F$15</f>
        <v>132.43990903</v>
      </c>
      <c r="W191" s="36">
        <f>SUMIFS(СВЦЭМ!$F$39:$F$782,СВЦЭМ!$A$39:$A$782,$A191,СВЦЭМ!$B$39:$B$782,W$190)+'СЕТ СН'!$F$15</f>
        <v>132.08806669000001</v>
      </c>
      <c r="X191" s="36">
        <f>SUMIFS(СВЦЭМ!$F$39:$F$782,СВЦЭМ!$A$39:$A$782,$A191,СВЦЭМ!$B$39:$B$782,X$190)+'СЕТ СН'!$F$15</f>
        <v>131.76684409000001</v>
      </c>
      <c r="Y191" s="36">
        <f>SUMIFS(СВЦЭМ!$F$39:$F$782,СВЦЭМ!$A$39:$A$782,$A191,СВЦЭМ!$B$39:$B$782,Y$190)+'СЕТ СН'!$F$15</f>
        <v>144.80821599999999</v>
      </c>
      <c r="AA191" s="45"/>
    </row>
    <row r="192" spans="1:27" ht="15.75" x14ac:dyDescent="0.2">
      <c r="A192" s="35">
        <f>A191+1</f>
        <v>44441</v>
      </c>
      <c r="B192" s="36">
        <f>SUMIFS(СВЦЭМ!$F$39:$F$782,СВЦЭМ!$A$39:$A$782,$A192,СВЦЭМ!$B$39:$B$782,B$190)+'СЕТ СН'!$F$15</f>
        <v>162.60008558999999</v>
      </c>
      <c r="C192" s="36">
        <f>SUMIFS(СВЦЭМ!$F$39:$F$782,СВЦЭМ!$A$39:$A$782,$A192,СВЦЭМ!$B$39:$B$782,C$190)+'СЕТ СН'!$F$15</f>
        <v>176.77175897999999</v>
      </c>
      <c r="D192" s="36">
        <f>SUMIFS(СВЦЭМ!$F$39:$F$782,СВЦЭМ!$A$39:$A$782,$A192,СВЦЭМ!$B$39:$B$782,D$190)+'СЕТ СН'!$F$15</f>
        <v>191.69759916999999</v>
      </c>
      <c r="E192" s="36">
        <f>SUMIFS(СВЦЭМ!$F$39:$F$782,СВЦЭМ!$A$39:$A$782,$A192,СВЦЭМ!$B$39:$B$782,E$190)+'СЕТ СН'!$F$15</f>
        <v>195.18385365</v>
      </c>
      <c r="F192" s="36">
        <f>SUMIFS(СВЦЭМ!$F$39:$F$782,СВЦЭМ!$A$39:$A$782,$A192,СВЦЭМ!$B$39:$B$782,F$190)+'СЕТ СН'!$F$15</f>
        <v>191.96931226999999</v>
      </c>
      <c r="G192" s="36">
        <f>SUMIFS(СВЦЭМ!$F$39:$F$782,СВЦЭМ!$A$39:$A$782,$A192,СВЦЭМ!$B$39:$B$782,G$190)+'СЕТ СН'!$F$15</f>
        <v>188.06820981999999</v>
      </c>
      <c r="H192" s="36">
        <f>SUMIFS(СВЦЭМ!$F$39:$F$782,СВЦЭМ!$A$39:$A$782,$A192,СВЦЭМ!$B$39:$B$782,H$190)+'СЕТ СН'!$F$15</f>
        <v>178.47839250999999</v>
      </c>
      <c r="I192" s="36">
        <f>SUMIFS(СВЦЭМ!$F$39:$F$782,СВЦЭМ!$A$39:$A$782,$A192,СВЦЭМ!$B$39:$B$782,I$190)+'СЕТ СН'!$F$15</f>
        <v>163.31123216</v>
      </c>
      <c r="J192" s="36">
        <f>SUMIFS(СВЦЭМ!$F$39:$F$782,СВЦЭМ!$A$39:$A$782,$A192,СВЦЭМ!$B$39:$B$782,J$190)+'СЕТ СН'!$F$15</f>
        <v>146.00878345000001</v>
      </c>
      <c r="K192" s="36">
        <f>SUMIFS(СВЦЭМ!$F$39:$F$782,СВЦЭМ!$A$39:$A$782,$A192,СВЦЭМ!$B$39:$B$782,K$190)+'СЕТ СН'!$F$15</f>
        <v>141.78752817</v>
      </c>
      <c r="L192" s="36">
        <f>SUMIFS(СВЦЭМ!$F$39:$F$782,СВЦЭМ!$A$39:$A$782,$A192,СВЦЭМ!$B$39:$B$782,L$190)+'СЕТ СН'!$F$15</f>
        <v>140.53948319</v>
      </c>
      <c r="M192" s="36">
        <f>SUMIFS(СВЦЭМ!$F$39:$F$782,СВЦЭМ!$A$39:$A$782,$A192,СВЦЭМ!$B$39:$B$782,M$190)+'СЕТ СН'!$F$15</f>
        <v>143.34452229999999</v>
      </c>
      <c r="N192" s="36">
        <f>SUMIFS(СВЦЭМ!$F$39:$F$782,СВЦЭМ!$A$39:$A$782,$A192,СВЦЭМ!$B$39:$B$782,N$190)+'СЕТ СН'!$F$15</f>
        <v>143.80470209999999</v>
      </c>
      <c r="O192" s="36">
        <f>SUMIFS(СВЦЭМ!$F$39:$F$782,СВЦЭМ!$A$39:$A$782,$A192,СВЦЭМ!$B$39:$B$782,O$190)+'СЕТ СН'!$F$15</f>
        <v>151.28799863</v>
      </c>
      <c r="P192" s="36">
        <f>SUMIFS(СВЦЭМ!$F$39:$F$782,СВЦЭМ!$A$39:$A$782,$A192,СВЦЭМ!$B$39:$B$782,P$190)+'СЕТ СН'!$F$15</f>
        <v>157.07853191000001</v>
      </c>
      <c r="Q192" s="36">
        <f>SUMIFS(СВЦЭМ!$F$39:$F$782,СВЦЭМ!$A$39:$A$782,$A192,СВЦЭМ!$B$39:$B$782,Q$190)+'СЕТ СН'!$F$15</f>
        <v>157.09196249999999</v>
      </c>
      <c r="R192" s="36">
        <f>SUMIFS(СВЦЭМ!$F$39:$F$782,СВЦЭМ!$A$39:$A$782,$A192,СВЦЭМ!$B$39:$B$782,R$190)+'СЕТ СН'!$F$15</f>
        <v>156.81027632000001</v>
      </c>
      <c r="S192" s="36">
        <f>SUMIFS(СВЦЭМ!$F$39:$F$782,СВЦЭМ!$A$39:$A$782,$A192,СВЦЭМ!$B$39:$B$782,S$190)+'СЕТ СН'!$F$15</f>
        <v>152.85768261999999</v>
      </c>
      <c r="T192" s="36">
        <f>SUMIFS(СВЦЭМ!$F$39:$F$782,СВЦЭМ!$A$39:$A$782,$A192,СВЦЭМ!$B$39:$B$782,T$190)+'СЕТ СН'!$F$15</f>
        <v>151.81951927</v>
      </c>
      <c r="U192" s="36">
        <f>SUMIFS(СВЦЭМ!$F$39:$F$782,СВЦЭМ!$A$39:$A$782,$A192,СВЦЭМ!$B$39:$B$782,U$190)+'СЕТ СН'!$F$15</f>
        <v>147.75702278</v>
      </c>
      <c r="V192" s="36">
        <f>SUMIFS(СВЦЭМ!$F$39:$F$782,СВЦЭМ!$A$39:$A$782,$A192,СВЦЭМ!$B$39:$B$782,V$190)+'СЕТ СН'!$F$15</f>
        <v>150.97577951</v>
      </c>
      <c r="W192" s="36">
        <f>SUMIFS(СВЦЭМ!$F$39:$F$782,СВЦЭМ!$A$39:$A$782,$A192,СВЦЭМ!$B$39:$B$782,W$190)+'СЕТ СН'!$F$15</f>
        <v>150.15897218999999</v>
      </c>
      <c r="X192" s="36">
        <f>SUMIFS(СВЦЭМ!$F$39:$F$782,СВЦЭМ!$A$39:$A$782,$A192,СВЦЭМ!$B$39:$B$782,X$190)+'СЕТ СН'!$F$15</f>
        <v>145.75781212000001</v>
      </c>
      <c r="Y192" s="36">
        <f>SUMIFS(СВЦЭМ!$F$39:$F$782,СВЦЭМ!$A$39:$A$782,$A192,СВЦЭМ!$B$39:$B$782,Y$190)+'СЕТ СН'!$F$15</f>
        <v>148.40217584000001</v>
      </c>
    </row>
    <row r="193" spans="1:25" ht="15.75" x14ac:dyDescent="0.2">
      <c r="A193" s="35">
        <f t="shared" ref="A193:A220" si="5">A192+1</f>
        <v>44442</v>
      </c>
      <c r="B193" s="36">
        <f>SUMIFS(СВЦЭМ!$F$39:$F$782,СВЦЭМ!$A$39:$A$782,$A193,СВЦЭМ!$B$39:$B$782,B$190)+'СЕТ СН'!$F$15</f>
        <v>164.49440361000001</v>
      </c>
      <c r="C193" s="36">
        <f>SUMIFS(СВЦЭМ!$F$39:$F$782,СВЦЭМ!$A$39:$A$782,$A193,СВЦЭМ!$B$39:$B$782,C$190)+'СЕТ СН'!$F$15</f>
        <v>178.45124253</v>
      </c>
      <c r="D193" s="36">
        <f>SUMIFS(СВЦЭМ!$F$39:$F$782,СВЦЭМ!$A$39:$A$782,$A193,СВЦЭМ!$B$39:$B$782,D$190)+'СЕТ СН'!$F$15</f>
        <v>190.56752610000001</v>
      </c>
      <c r="E193" s="36">
        <f>SUMIFS(СВЦЭМ!$F$39:$F$782,СВЦЭМ!$A$39:$A$782,$A193,СВЦЭМ!$B$39:$B$782,E$190)+'СЕТ СН'!$F$15</f>
        <v>194.87410509</v>
      </c>
      <c r="F193" s="36">
        <f>SUMIFS(СВЦЭМ!$F$39:$F$782,СВЦЭМ!$A$39:$A$782,$A193,СВЦЭМ!$B$39:$B$782,F$190)+'СЕТ СН'!$F$15</f>
        <v>193.39265447</v>
      </c>
      <c r="G193" s="36">
        <f>SUMIFS(СВЦЭМ!$F$39:$F$782,СВЦЭМ!$A$39:$A$782,$A193,СВЦЭМ!$B$39:$B$782,G$190)+'СЕТ СН'!$F$15</f>
        <v>187.09294747999999</v>
      </c>
      <c r="H193" s="36">
        <f>SUMIFS(СВЦЭМ!$F$39:$F$782,СВЦЭМ!$A$39:$A$782,$A193,СВЦЭМ!$B$39:$B$782,H$190)+'СЕТ СН'!$F$15</f>
        <v>174.82815076</v>
      </c>
      <c r="I193" s="36">
        <f>SUMIFS(СВЦЭМ!$F$39:$F$782,СВЦЭМ!$A$39:$A$782,$A193,СВЦЭМ!$B$39:$B$782,I$190)+'СЕТ СН'!$F$15</f>
        <v>159.00432090000001</v>
      </c>
      <c r="J193" s="36">
        <f>SUMIFS(СВЦЭМ!$F$39:$F$782,СВЦЭМ!$A$39:$A$782,$A193,СВЦЭМ!$B$39:$B$782,J$190)+'СЕТ СН'!$F$15</f>
        <v>146.68764920999999</v>
      </c>
      <c r="K193" s="36">
        <f>SUMIFS(СВЦЭМ!$F$39:$F$782,СВЦЭМ!$A$39:$A$782,$A193,СВЦЭМ!$B$39:$B$782,K$190)+'СЕТ СН'!$F$15</f>
        <v>142.37064960000001</v>
      </c>
      <c r="L193" s="36">
        <f>SUMIFS(СВЦЭМ!$F$39:$F$782,СВЦЭМ!$A$39:$A$782,$A193,СВЦЭМ!$B$39:$B$782,L$190)+'СЕТ СН'!$F$15</f>
        <v>141.67805698999999</v>
      </c>
      <c r="M193" s="36">
        <f>SUMIFS(СВЦЭМ!$F$39:$F$782,СВЦЭМ!$A$39:$A$782,$A193,СВЦЭМ!$B$39:$B$782,M$190)+'СЕТ СН'!$F$15</f>
        <v>140.52375928999999</v>
      </c>
      <c r="N193" s="36">
        <f>SUMIFS(СВЦЭМ!$F$39:$F$782,СВЦЭМ!$A$39:$A$782,$A193,СВЦЭМ!$B$39:$B$782,N$190)+'СЕТ СН'!$F$15</f>
        <v>141.92995923000001</v>
      </c>
      <c r="O193" s="36">
        <f>SUMIFS(СВЦЭМ!$F$39:$F$782,СВЦЭМ!$A$39:$A$782,$A193,СВЦЭМ!$B$39:$B$782,O$190)+'СЕТ СН'!$F$15</f>
        <v>145.68252919</v>
      </c>
      <c r="P193" s="36">
        <f>SUMIFS(СВЦЭМ!$F$39:$F$782,СВЦЭМ!$A$39:$A$782,$A193,СВЦЭМ!$B$39:$B$782,P$190)+'СЕТ СН'!$F$15</f>
        <v>152.44085670999999</v>
      </c>
      <c r="Q193" s="36">
        <f>SUMIFS(СВЦЭМ!$F$39:$F$782,СВЦЭМ!$A$39:$A$782,$A193,СВЦЭМ!$B$39:$B$782,Q$190)+'СЕТ СН'!$F$15</f>
        <v>154.84468082000001</v>
      </c>
      <c r="R193" s="36">
        <f>SUMIFS(СВЦЭМ!$F$39:$F$782,СВЦЭМ!$A$39:$A$782,$A193,СВЦЭМ!$B$39:$B$782,R$190)+'СЕТ СН'!$F$15</f>
        <v>154.31539487000001</v>
      </c>
      <c r="S193" s="36">
        <f>SUMIFS(СВЦЭМ!$F$39:$F$782,СВЦЭМ!$A$39:$A$782,$A193,СВЦЭМ!$B$39:$B$782,S$190)+'СЕТ СН'!$F$15</f>
        <v>150.82166674999999</v>
      </c>
      <c r="T193" s="36">
        <f>SUMIFS(СВЦЭМ!$F$39:$F$782,СВЦЭМ!$A$39:$A$782,$A193,СВЦЭМ!$B$39:$B$782,T$190)+'СЕТ СН'!$F$15</f>
        <v>144.53496140999999</v>
      </c>
      <c r="U193" s="36">
        <f>SUMIFS(СВЦЭМ!$F$39:$F$782,СВЦЭМ!$A$39:$A$782,$A193,СВЦЭМ!$B$39:$B$782,U$190)+'СЕТ СН'!$F$15</f>
        <v>143.86235761</v>
      </c>
      <c r="V193" s="36">
        <f>SUMIFS(СВЦЭМ!$F$39:$F$782,СВЦЭМ!$A$39:$A$782,$A193,СВЦЭМ!$B$39:$B$782,V$190)+'СЕТ СН'!$F$15</f>
        <v>147.41992486999999</v>
      </c>
      <c r="W193" s="36">
        <f>SUMIFS(СВЦЭМ!$F$39:$F$782,СВЦЭМ!$A$39:$A$782,$A193,СВЦЭМ!$B$39:$B$782,W$190)+'СЕТ СН'!$F$15</f>
        <v>147.20241819</v>
      </c>
      <c r="X193" s="36">
        <f>SUMIFS(СВЦЭМ!$F$39:$F$782,СВЦЭМ!$A$39:$A$782,$A193,СВЦЭМ!$B$39:$B$782,X$190)+'СЕТ СН'!$F$15</f>
        <v>140.12903266999999</v>
      </c>
      <c r="Y193" s="36">
        <f>SUMIFS(СВЦЭМ!$F$39:$F$782,СВЦЭМ!$A$39:$A$782,$A193,СВЦЭМ!$B$39:$B$782,Y$190)+'СЕТ СН'!$F$15</f>
        <v>145.40167378000001</v>
      </c>
    </row>
    <row r="194" spans="1:25" ht="15.75" x14ac:dyDescent="0.2">
      <c r="A194" s="35">
        <f t="shared" si="5"/>
        <v>44443</v>
      </c>
      <c r="B194" s="36">
        <f>SUMIFS(СВЦЭМ!$F$39:$F$782,СВЦЭМ!$A$39:$A$782,$A194,СВЦЭМ!$B$39:$B$782,B$190)+'СЕТ СН'!$F$15</f>
        <v>158.30147871</v>
      </c>
      <c r="C194" s="36">
        <f>SUMIFS(СВЦЭМ!$F$39:$F$782,СВЦЭМ!$A$39:$A$782,$A194,СВЦЭМ!$B$39:$B$782,C$190)+'СЕТ СН'!$F$15</f>
        <v>174.05236450000001</v>
      </c>
      <c r="D194" s="36">
        <f>SUMIFS(СВЦЭМ!$F$39:$F$782,СВЦЭМ!$A$39:$A$782,$A194,СВЦЭМ!$B$39:$B$782,D$190)+'СЕТ СН'!$F$15</f>
        <v>185.28904890000001</v>
      </c>
      <c r="E194" s="36">
        <f>SUMIFS(СВЦЭМ!$F$39:$F$782,СВЦЭМ!$A$39:$A$782,$A194,СВЦЭМ!$B$39:$B$782,E$190)+'СЕТ СН'!$F$15</f>
        <v>189.09222713</v>
      </c>
      <c r="F194" s="36">
        <f>SUMIFS(СВЦЭМ!$F$39:$F$782,СВЦЭМ!$A$39:$A$782,$A194,СВЦЭМ!$B$39:$B$782,F$190)+'СЕТ СН'!$F$15</f>
        <v>189.05824247999999</v>
      </c>
      <c r="G194" s="36">
        <f>SUMIFS(СВЦЭМ!$F$39:$F$782,СВЦЭМ!$A$39:$A$782,$A194,СВЦЭМ!$B$39:$B$782,G$190)+'СЕТ СН'!$F$15</f>
        <v>185.48052468</v>
      </c>
      <c r="H194" s="36">
        <f>SUMIFS(СВЦЭМ!$F$39:$F$782,СВЦЭМ!$A$39:$A$782,$A194,СВЦЭМ!$B$39:$B$782,H$190)+'СЕТ СН'!$F$15</f>
        <v>175.69719183000001</v>
      </c>
      <c r="I194" s="36">
        <f>SUMIFS(СВЦЭМ!$F$39:$F$782,СВЦЭМ!$A$39:$A$782,$A194,СВЦЭМ!$B$39:$B$782,I$190)+'СЕТ СН'!$F$15</f>
        <v>159.37069063999999</v>
      </c>
      <c r="J194" s="36">
        <f>SUMIFS(СВЦЭМ!$F$39:$F$782,СВЦЭМ!$A$39:$A$782,$A194,СВЦЭМ!$B$39:$B$782,J$190)+'СЕТ СН'!$F$15</f>
        <v>143.47035916999999</v>
      </c>
      <c r="K194" s="36">
        <f>SUMIFS(СВЦЭМ!$F$39:$F$782,СВЦЭМ!$A$39:$A$782,$A194,СВЦЭМ!$B$39:$B$782,K$190)+'СЕТ СН'!$F$15</f>
        <v>138.99402140999999</v>
      </c>
      <c r="L194" s="36">
        <f>SUMIFS(СВЦЭМ!$F$39:$F$782,СВЦЭМ!$A$39:$A$782,$A194,СВЦЭМ!$B$39:$B$782,L$190)+'СЕТ СН'!$F$15</f>
        <v>140.94562862000001</v>
      </c>
      <c r="M194" s="36">
        <f>SUMIFS(СВЦЭМ!$F$39:$F$782,СВЦЭМ!$A$39:$A$782,$A194,СВЦЭМ!$B$39:$B$782,M$190)+'СЕТ СН'!$F$15</f>
        <v>140.53573270000001</v>
      </c>
      <c r="N194" s="36">
        <f>SUMIFS(СВЦЭМ!$F$39:$F$782,СВЦЭМ!$A$39:$A$782,$A194,СВЦЭМ!$B$39:$B$782,N$190)+'СЕТ СН'!$F$15</f>
        <v>140.79616098</v>
      </c>
      <c r="O194" s="36">
        <f>SUMIFS(СВЦЭМ!$F$39:$F$782,СВЦЭМ!$A$39:$A$782,$A194,СВЦЭМ!$B$39:$B$782,O$190)+'СЕТ СН'!$F$15</f>
        <v>145.32061684999999</v>
      </c>
      <c r="P194" s="36">
        <f>SUMIFS(СВЦЭМ!$F$39:$F$782,СВЦЭМ!$A$39:$A$782,$A194,СВЦЭМ!$B$39:$B$782,P$190)+'СЕТ СН'!$F$15</f>
        <v>151.32174577999999</v>
      </c>
      <c r="Q194" s="36">
        <f>SUMIFS(СВЦЭМ!$F$39:$F$782,СВЦЭМ!$A$39:$A$782,$A194,СВЦЭМ!$B$39:$B$782,Q$190)+'СЕТ СН'!$F$15</f>
        <v>155.56209791000001</v>
      </c>
      <c r="R194" s="36">
        <f>SUMIFS(СВЦЭМ!$F$39:$F$782,СВЦЭМ!$A$39:$A$782,$A194,СВЦЭМ!$B$39:$B$782,R$190)+'СЕТ СН'!$F$15</f>
        <v>154.42939576000001</v>
      </c>
      <c r="S194" s="36">
        <f>SUMIFS(СВЦЭМ!$F$39:$F$782,СВЦЭМ!$A$39:$A$782,$A194,СВЦЭМ!$B$39:$B$782,S$190)+'СЕТ СН'!$F$15</f>
        <v>147.49644860999999</v>
      </c>
      <c r="T194" s="36">
        <f>SUMIFS(СВЦЭМ!$F$39:$F$782,СВЦЭМ!$A$39:$A$782,$A194,СВЦЭМ!$B$39:$B$782,T$190)+'СЕТ СН'!$F$15</f>
        <v>142.17472717999999</v>
      </c>
      <c r="U194" s="36">
        <f>SUMIFS(СВЦЭМ!$F$39:$F$782,СВЦЭМ!$A$39:$A$782,$A194,СВЦЭМ!$B$39:$B$782,U$190)+'СЕТ СН'!$F$15</f>
        <v>137.16130099</v>
      </c>
      <c r="V194" s="36">
        <f>SUMIFS(СВЦЭМ!$F$39:$F$782,СВЦЭМ!$A$39:$A$782,$A194,СВЦЭМ!$B$39:$B$782,V$190)+'СЕТ СН'!$F$15</f>
        <v>133.02907210999999</v>
      </c>
      <c r="W194" s="36">
        <f>SUMIFS(СВЦЭМ!$F$39:$F$782,СВЦЭМ!$A$39:$A$782,$A194,СВЦЭМ!$B$39:$B$782,W$190)+'СЕТ СН'!$F$15</f>
        <v>134.59367180999999</v>
      </c>
      <c r="X194" s="36">
        <f>SUMIFS(СВЦЭМ!$F$39:$F$782,СВЦЭМ!$A$39:$A$782,$A194,СВЦЭМ!$B$39:$B$782,X$190)+'СЕТ СН'!$F$15</f>
        <v>137.92432323</v>
      </c>
      <c r="Y194" s="36">
        <f>SUMIFS(СВЦЭМ!$F$39:$F$782,СВЦЭМ!$A$39:$A$782,$A194,СВЦЭМ!$B$39:$B$782,Y$190)+'СЕТ СН'!$F$15</f>
        <v>142.22725263999999</v>
      </c>
    </row>
    <row r="195" spans="1:25" ht="15.75" x14ac:dyDescent="0.2">
      <c r="A195" s="35">
        <f t="shared" si="5"/>
        <v>44444</v>
      </c>
      <c r="B195" s="36">
        <f>SUMIFS(СВЦЭМ!$F$39:$F$782,СВЦЭМ!$A$39:$A$782,$A195,СВЦЭМ!$B$39:$B$782,B$190)+'СЕТ СН'!$F$15</f>
        <v>146.56279799000001</v>
      </c>
      <c r="C195" s="36">
        <f>SUMIFS(СВЦЭМ!$F$39:$F$782,СВЦЭМ!$A$39:$A$782,$A195,СВЦЭМ!$B$39:$B$782,C$190)+'СЕТ СН'!$F$15</f>
        <v>161.85790840999999</v>
      </c>
      <c r="D195" s="36">
        <f>SUMIFS(СВЦЭМ!$F$39:$F$782,СВЦЭМ!$A$39:$A$782,$A195,СВЦЭМ!$B$39:$B$782,D$190)+'СЕТ СН'!$F$15</f>
        <v>175.98416481999999</v>
      </c>
      <c r="E195" s="36">
        <f>SUMIFS(СВЦЭМ!$F$39:$F$782,СВЦЭМ!$A$39:$A$782,$A195,СВЦЭМ!$B$39:$B$782,E$190)+'СЕТ СН'!$F$15</f>
        <v>181.56328002999999</v>
      </c>
      <c r="F195" s="36">
        <f>SUMIFS(СВЦЭМ!$F$39:$F$782,СВЦЭМ!$A$39:$A$782,$A195,СВЦЭМ!$B$39:$B$782,F$190)+'СЕТ СН'!$F$15</f>
        <v>186.02003300999999</v>
      </c>
      <c r="G195" s="36">
        <f>SUMIFS(СВЦЭМ!$F$39:$F$782,СВЦЭМ!$A$39:$A$782,$A195,СВЦЭМ!$B$39:$B$782,G$190)+'СЕТ СН'!$F$15</f>
        <v>187.63377215</v>
      </c>
      <c r="H195" s="36">
        <f>SUMIFS(СВЦЭМ!$F$39:$F$782,СВЦЭМ!$A$39:$A$782,$A195,СВЦЭМ!$B$39:$B$782,H$190)+'СЕТ СН'!$F$15</f>
        <v>183.44224161</v>
      </c>
      <c r="I195" s="36">
        <f>SUMIFS(СВЦЭМ!$F$39:$F$782,СВЦЭМ!$A$39:$A$782,$A195,СВЦЭМ!$B$39:$B$782,I$190)+'СЕТ СН'!$F$15</f>
        <v>170.18532432000001</v>
      </c>
      <c r="J195" s="36">
        <f>SUMIFS(СВЦЭМ!$F$39:$F$782,СВЦЭМ!$A$39:$A$782,$A195,СВЦЭМ!$B$39:$B$782,J$190)+'СЕТ СН'!$F$15</f>
        <v>153.73368350000001</v>
      </c>
      <c r="K195" s="36">
        <f>SUMIFS(СВЦЭМ!$F$39:$F$782,СВЦЭМ!$A$39:$A$782,$A195,СВЦЭМ!$B$39:$B$782,K$190)+'СЕТ СН'!$F$15</f>
        <v>141.15051356999999</v>
      </c>
      <c r="L195" s="36">
        <f>SUMIFS(СВЦЭМ!$F$39:$F$782,СВЦЭМ!$A$39:$A$782,$A195,СВЦЭМ!$B$39:$B$782,L$190)+'СЕТ СН'!$F$15</f>
        <v>141.28668687999999</v>
      </c>
      <c r="M195" s="36">
        <f>SUMIFS(СВЦЭМ!$F$39:$F$782,СВЦЭМ!$A$39:$A$782,$A195,СВЦЭМ!$B$39:$B$782,M$190)+'СЕТ СН'!$F$15</f>
        <v>141.15039983</v>
      </c>
      <c r="N195" s="36">
        <f>SUMIFS(СВЦЭМ!$F$39:$F$782,СВЦЭМ!$A$39:$A$782,$A195,СВЦЭМ!$B$39:$B$782,N$190)+'СЕТ СН'!$F$15</f>
        <v>141.36120629000001</v>
      </c>
      <c r="O195" s="36">
        <f>SUMIFS(СВЦЭМ!$F$39:$F$782,СВЦЭМ!$A$39:$A$782,$A195,СВЦЭМ!$B$39:$B$782,O$190)+'СЕТ СН'!$F$15</f>
        <v>146.42421974999999</v>
      </c>
      <c r="P195" s="36">
        <f>SUMIFS(СВЦЭМ!$F$39:$F$782,СВЦЭМ!$A$39:$A$782,$A195,СВЦЭМ!$B$39:$B$782,P$190)+'СЕТ СН'!$F$15</f>
        <v>152.75726431000001</v>
      </c>
      <c r="Q195" s="36">
        <f>SUMIFS(СВЦЭМ!$F$39:$F$782,СВЦЭМ!$A$39:$A$782,$A195,СВЦЭМ!$B$39:$B$782,Q$190)+'СЕТ СН'!$F$15</f>
        <v>154.32868733000001</v>
      </c>
      <c r="R195" s="36">
        <f>SUMIFS(СВЦЭМ!$F$39:$F$782,СВЦЭМ!$A$39:$A$782,$A195,СВЦЭМ!$B$39:$B$782,R$190)+'СЕТ СН'!$F$15</f>
        <v>152.95129231999999</v>
      </c>
      <c r="S195" s="36">
        <f>SUMIFS(СВЦЭМ!$F$39:$F$782,СВЦЭМ!$A$39:$A$782,$A195,СВЦЭМ!$B$39:$B$782,S$190)+'СЕТ СН'!$F$15</f>
        <v>144.01892620000001</v>
      </c>
      <c r="T195" s="36">
        <f>SUMIFS(СВЦЭМ!$F$39:$F$782,СВЦЭМ!$A$39:$A$782,$A195,СВЦЭМ!$B$39:$B$782,T$190)+'СЕТ СН'!$F$15</f>
        <v>138.68101060999999</v>
      </c>
      <c r="U195" s="36">
        <f>SUMIFS(СВЦЭМ!$F$39:$F$782,СВЦЭМ!$A$39:$A$782,$A195,СВЦЭМ!$B$39:$B$782,U$190)+'СЕТ СН'!$F$15</f>
        <v>133.11140940999999</v>
      </c>
      <c r="V195" s="36">
        <f>SUMIFS(СВЦЭМ!$F$39:$F$782,СВЦЭМ!$A$39:$A$782,$A195,СВЦЭМ!$B$39:$B$782,V$190)+'СЕТ СН'!$F$15</f>
        <v>132.92298005000001</v>
      </c>
      <c r="W195" s="36">
        <f>SUMIFS(СВЦЭМ!$F$39:$F$782,СВЦЭМ!$A$39:$A$782,$A195,СВЦЭМ!$B$39:$B$782,W$190)+'СЕТ СН'!$F$15</f>
        <v>137.41954106</v>
      </c>
      <c r="X195" s="36">
        <f>SUMIFS(СВЦЭМ!$F$39:$F$782,СВЦЭМ!$A$39:$A$782,$A195,СВЦЭМ!$B$39:$B$782,X$190)+'СЕТ СН'!$F$15</f>
        <v>145.74639970000001</v>
      </c>
      <c r="Y195" s="36">
        <f>SUMIFS(СВЦЭМ!$F$39:$F$782,СВЦЭМ!$A$39:$A$782,$A195,СВЦЭМ!$B$39:$B$782,Y$190)+'СЕТ СН'!$F$15</f>
        <v>157.18078310999999</v>
      </c>
    </row>
    <row r="196" spans="1:25" ht="15.75" x14ac:dyDescent="0.2">
      <c r="A196" s="35">
        <f t="shared" si="5"/>
        <v>44445</v>
      </c>
      <c r="B196" s="36">
        <f>SUMIFS(СВЦЭМ!$F$39:$F$782,СВЦЭМ!$A$39:$A$782,$A196,СВЦЭМ!$B$39:$B$782,B$190)+'СЕТ СН'!$F$15</f>
        <v>159.99968641000001</v>
      </c>
      <c r="C196" s="36">
        <f>SUMIFS(СВЦЭМ!$F$39:$F$782,СВЦЭМ!$A$39:$A$782,$A196,СВЦЭМ!$B$39:$B$782,C$190)+'СЕТ СН'!$F$15</f>
        <v>175.2364196</v>
      </c>
      <c r="D196" s="36">
        <f>SUMIFS(СВЦЭМ!$F$39:$F$782,СВЦЭМ!$A$39:$A$782,$A196,СВЦЭМ!$B$39:$B$782,D$190)+'СЕТ СН'!$F$15</f>
        <v>187.97387246</v>
      </c>
      <c r="E196" s="36">
        <f>SUMIFS(СВЦЭМ!$F$39:$F$782,СВЦЭМ!$A$39:$A$782,$A196,СВЦЭМ!$B$39:$B$782,E$190)+'СЕТ СН'!$F$15</f>
        <v>193.70664059000001</v>
      </c>
      <c r="F196" s="36">
        <f>SUMIFS(СВЦЭМ!$F$39:$F$782,СВЦЭМ!$A$39:$A$782,$A196,СВЦЭМ!$B$39:$B$782,F$190)+'СЕТ СН'!$F$15</f>
        <v>195.18327454000001</v>
      </c>
      <c r="G196" s="36">
        <f>SUMIFS(СВЦЭМ!$F$39:$F$782,СВЦЭМ!$A$39:$A$782,$A196,СВЦЭМ!$B$39:$B$782,G$190)+'СЕТ СН'!$F$15</f>
        <v>195.53082338999999</v>
      </c>
      <c r="H196" s="36">
        <f>SUMIFS(СВЦЭМ!$F$39:$F$782,СВЦЭМ!$A$39:$A$782,$A196,СВЦЭМ!$B$39:$B$782,H$190)+'СЕТ СН'!$F$15</f>
        <v>184.33617515</v>
      </c>
      <c r="I196" s="36">
        <f>SUMIFS(СВЦЭМ!$F$39:$F$782,СВЦЭМ!$A$39:$A$782,$A196,СВЦЭМ!$B$39:$B$782,I$190)+'СЕТ СН'!$F$15</f>
        <v>167.10828169999999</v>
      </c>
      <c r="J196" s="36">
        <f>SUMIFS(СВЦЭМ!$F$39:$F$782,СВЦЭМ!$A$39:$A$782,$A196,СВЦЭМ!$B$39:$B$782,J$190)+'СЕТ СН'!$F$15</f>
        <v>151.14165568999999</v>
      </c>
      <c r="K196" s="36">
        <f>SUMIFS(СВЦЭМ!$F$39:$F$782,СВЦЭМ!$A$39:$A$782,$A196,СВЦЭМ!$B$39:$B$782,K$190)+'СЕТ СН'!$F$15</f>
        <v>147.38149116</v>
      </c>
      <c r="L196" s="36">
        <f>SUMIFS(СВЦЭМ!$F$39:$F$782,СВЦЭМ!$A$39:$A$782,$A196,СВЦЭМ!$B$39:$B$782,L$190)+'СЕТ СН'!$F$15</f>
        <v>146.55809801000001</v>
      </c>
      <c r="M196" s="36">
        <f>SUMIFS(СВЦЭМ!$F$39:$F$782,СВЦЭМ!$A$39:$A$782,$A196,СВЦЭМ!$B$39:$B$782,M$190)+'СЕТ СН'!$F$15</f>
        <v>145.66165031</v>
      </c>
      <c r="N196" s="36">
        <f>SUMIFS(СВЦЭМ!$F$39:$F$782,СВЦЭМ!$A$39:$A$782,$A196,СВЦЭМ!$B$39:$B$782,N$190)+'СЕТ СН'!$F$15</f>
        <v>144.84256414999999</v>
      </c>
      <c r="O196" s="36">
        <f>SUMIFS(СВЦЭМ!$F$39:$F$782,СВЦЭМ!$A$39:$A$782,$A196,СВЦЭМ!$B$39:$B$782,O$190)+'СЕТ СН'!$F$15</f>
        <v>146.7690824</v>
      </c>
      <c r="P196" s="36">
        <f>SUMIFS(СВЦЭМ!$F$39:$F$782,СВЦЭМ!$A$39:$A$782,$A196,СВЦЭМ!$B$39:$B$782,P$190)+'СЕТ СН'!$F$15</f>
        <v>150.94138308999999</v>
      </c>
      <c r="Q196" s="36">
        <f>SUMIFS(СВЦЭМ!$F$39:$F$782,СВЦЭМ!$A$39:$A$782,$A196,СВЦЭМ!$B$39:$B$782,Q$190)+'СЕТ СН'!$F$15</f>
        <v>153.26608148</v>
      </c>
      <c r="R196" s="36">
        <f>SUMIFS(СВЦЭМ!$F$39:$F$782,СВЦЭМ!$A$39:$A$782,$A196,СВЦЭМ!$B$39:$B$782,R$190)+'СЕТ СН'!$F$15</f>
        <v>151.52393415</v>
      </c>
      <c r="S196" s="36">
        <f>SUMIFS(СВЦЭМ!$F$39:$F$782,СВЦЭМ!$A$39:$A$782,$A196,СВЦЭМ!$B$39:$B$782,S$190)+'СЕТ СН'!$F$15</f>
        <v>148.18166199999999</v>
      </c>
      <c r="T196" s="36">
        <f>SUMIFS(СВЦЭМ!$F$39:$F$782,СВЦЭМ!$A$39:$A$782,$A196,СВЦЭМ!$B$39:$B$782,T$190)+'СЕТ СН'!$F$15</f>
        <v>145.22740798999999</v>
      </c>
      <c r="U196" s="36">
        <f>SUMIFS(СВЦЭМ!$F$39:$F$782,СВЦЭМ!$A$39:$A$782,$A196,СВЦЭМ!$B$39:$B$782,U$190)+'СЕТ СН'!$F$15</f>
        <v>152.64943683000001</v>
      </c>
      <c r="V196" s="36">
        <f>SUMIFS(СВЦЭМ!$F$39:$F$782,СВЦЭМ!$A$39:$A$782,$A196,СВЦЭМ!$B$39:$B$782,V$190)+'СЕТ СН'!$F$15</f>
        <v>156.74190848999999</v>
      </c>
      <c r="W196" s="36">
        <f>SUMIFS(СВЦЭМ!$F$39:$F$782,СВЦЭМ!$A$39:$A$782,$A196,СВЦЭМ!$B$39:$B$782,W$190)+'СЕТ СН'!$F$15</f>
        <v>155.64987468000001</v>
      </c>
      <c r="X196" s="36">
        <f>SUMIFS(СВЦЭМ!$F$39:$F$782,СВЦЭМ!$A$39:$A$782,$A196,СВЦЭМ!$B$39:$B$782,X$190)+'СЕТ СН'!$F$15</f>
        <v>145.03955177</v>
      </c>
      <c r="Y196" s="36">
        <f>SUMIFS(СВЦЭМ!$F$39:$F$782,СВЦЭМ!$A$39:$A$782,$A196,СВЦЭМ!$B$39:$B$782,Y$190)+'СЕТ СН'!$F$15</f>
        <v>148.59456754000001</v>
      </c>
    </row>
    <row r="197" spans="1:25" ht="15.75" x14ac:dyDescent="0.2">
      <c r="A197" s="35">
        <f t="shared" si="5"/>
        <v>44446</v>
      </c>
      <c r="B197" s="36">
        <f>SUMIFS(СВЦЭМ!$F$39:$F$782,СВЦЭМ!$A$39:$A$782,$A197,СВЦЭМ!$B$39:$B$782,B$190)+'СЕТ СН'!$F$15</f>
        <v>175.94345598999999</v>
      </c>
      <c r="C197" s="36">
        <f>SUMIFS(СВЦЭМ!$F$39:$F$782,СВЦЭМ!$A$39:$A$782,$A197,СВЦЭМ!$B$39:$B$782,C$190)+'СЕТ СН'!$F$15</f>
        <v>193.55924777000001</v>
      </c>
      <c r="D197" s="36">
        <f>SUMIFS(СВЦЭМ!$F$39:$F$782,СВЦЭМ!$A$39:$A$782,$A197,СВЦЭМ!$B$39:$B$782,D$190)+'СЕТ СН'!$F$15</f>
        <v>205.07572558000001</v>
      </c>
      <c r="E197" s="36">
        <f>SUMIFS(СВЦЭМ!$F$39:$F$782,СВЦЭМ!$A$39:$A$782,$A197,СВЦЭМ!$B$39:$B$782,E$190)+'СЕТ СН'!$F$15</f>
        <v>202.7171864</v>
      </c>
      <c r="F197" s="36">
        <f>SUMIFS(СВЦЭМ!$F$39:$F$782,СВЦЭМ!$A$39:$A$782,$A197,СВЦЭМ!$B$39:$B$782,F$190)+'СЕТ СН'!$F$15</f>
        <v>201.88708821</v>
      </c>
      <c r="G197" s="36">
        <f>SUMIFS(СВЦЭМ!$F$39:$F$782,СВЦЭМ!$A$39:$A$782,$A197,СВЦЭМ!$B$39:$B$782,G$190)+'СЕТ СН'!$F$15</f>
        <v>202.93705749</v>
      </c>
      <c r="H197" s="36">
        <f>SUMIFS(СВЦЭМ!$F$39:$F$782,СВЦЭМ!$A$39:$A$782,$A197,СВЦЭМ!$B$39:$B$782,H$190)+'СЕТ СН'!$F$15</f>
        <v>189.06070867</v>
      </c>
      <c r="I197" s="36">
        <f>SUMIFS(СВЦЭМ!$F$39:$F$782,СВЦЭМ!$A$39:$A$782,$A197,СВЦЭМ!$B$39:$B$782,I$190)+'СЕТ СН'!$F$15</f>
        <v>173.23913959999999</v>
      </c>
      <c r="J197" s="36">
        <f>SUMIFS(СВЦЭМ!$F$39:$F$782,СВЦЭМ!$A$39:$A$782,$A197,СВЦЭМ!$B$39:$B$782,J$190)+'СЕТ СН'!$F$15</f>
        <v>159.27049049999999</v>
      </c>
      <c r="K197" s="36">
        <f>SUMIFS(СВЦЭМ!$F$39:$F$782,СВЦЭМ!$A$39:$A$782,$A197,СВЦЭМ!$B$39:$B$782,K$190)+'СЕТ СН'!$F$15</f>
        <v>158.04054253999999</v>
      </c>
      <c r="L197" s="36">
        <f>SUMIFS(СВЦЭМ!$F$39:$F$782,СВЦЭМ!$A$39:$A$782,$A197,СВЦЭМ!$B$39:$B$782,L$190)+'СЕТ СН'!$F$15</f>
        <v>157.40947822999999</v>
      </c>
      <c r="M197" s="36">
        <f>SUMIFS(СВЦЭМ!$F$39:$F$782,СВЦЭМ!$A$39:$A$782,$A197,СВЦЭМ!$B$39:$B$782,M$190)+'СЕТ СН'!$F$15</f>
        <v>156.39954481000001</v>
      </c>
      <c r="N197" s="36">
        <f>SUMIFS(СВЦЭМ!$F$39:$F$782,СВЦЭМ!$A$39:$A$782,$A197,СВЦЭМ!$B$39:$B$782,N$190)+'СЕТ СН'!$F$15</f>
        <v>156.64004195999999</v>
      </c>
      <c r="O197" s="36">
        <f>SUMIFS(СВЦЭМ!$F$39:$F$782,СВЦЭМ!$A$39:$A$782,$A197,СВЦЭМ!$B$39:$B$782,O$190)+'СЕТ СН'!$F$15</f>
        <v>161.44645983000001</v>
      </c>
      <c r="P197" s="36">
        <f>SUMIFS(СВЦЭМ!$F$39:$F$782,СВЦЭМ!$A$39:$A$782,$A197,СВЦЭМ!$B$39:$B$782,P$190)+'СЕТ СН'!$F$15</f>
        <v>168.40585489</v>
      </c>
      <c r="Q197" s="36">
        <f>SUMIFS(СВЦЭМ!$F$39:$F$782,СВЦЭМ!$A$39:$A$782,$A197,СВЦЭМ!$B$39:$B$782,Q$190)+'СЕТ СН'!$F$15</f>
        <v>169.71894964000001</v>
      </c>
      <c r="R197" s="36">
        <f>SUMIFS(СВЦЭМ!$F$39:$F$782,СВЦЭМ!$A$39:$A$782,$A197,СВЦЭМ!$B$39:$B$782,R$190)+'СЕТ СН'!$F$15</f>
        <v>167.69163458</v>
      </c>
      <c r="S197" s="36">
        <f>SUMIFS(СВЦЭМ!$F$39:$F$782,СВЦЭМ!$A$39:$A$782,$A197,СВЦЭМ!$B$39:$B$782,S$190)+'СЕТ СН'!$F$15</f>
        <v>162.73669196</v>
      </c>
      <c r="T197" s="36">
        <f>SUMIFS(СВЦЭМ!$F$39:$F$782,СВЦЭМ!$A$39:$A$782,$A197,СВЦЭМ!$B$39:$B$782,T$190)+'СЕТ СН'!$F$15</f>
        <v>156.24647905</v>
      </c>
      <c r="U197" s="36">
        <f>SUMIFS(СВЦЭМ!$F$39:$F$782,СВЦЭМ!$A$39:$A$782,$A197,СВЦЭМ!$B$39:$B$782,U$190)+'СЕТ СН'!$F$15</f>
        <v>154.09227393</v>
      </c>
      <c r="V197" s="36">
        <f>SUMIFS(СВЦЭМ!$F$39:$F$782,СВЦЭМ!$A$39:$A$782,$A197,СВЦЭМ!$B$39:$B$782,V$190)+'СЕТ СН'!$F$15</f>
        <v>159.01557111</v>
      </c>
      <c r="W197" s="36">
        <f>SUMIFS(СВЦЭМ!$F$39:$F$782,СВЦЭМ!$A$39:$A$782,$A197,СВЦЭМ!$B$39:$B$782,W$190)+'СЕТ СН'!$F$15</f>
        <v>158.01939499</v>
      </c>
      <c r="X197" s="36">
        <f>SUMIFS(СВЦЭМ!$F$39:$F$782,СВЦЭМ!$A$39:$A$782,$A197,СВЦЭМ!$B$39:$B$782,X$190)+'СЕТ СН'!$F$15</f>
        <v>155.78589056999999</v>
      </c>
      <c r="Y197" s="36">
        <f>SUMIFS(СВЦЭМ!$F$39:$F$782,СВЦЭМ!$A$39:$A$782,$A197,СВЦЭМ!$B$39:$B$782,Y$190)+'СЕТ СН'!$F$15</f>
        <v>166.06534565999999</v>
      </c>
    </row>
    <row r="198" spans="1:25" ht="15.75" x14ac:dyDescent="0.2">
      <c r="A198" s="35">
        <f t="shared" si="5"/>
        <v>44447</v>
      </c>
      <c r="B198" s="36">
        <f>SUMIFS(СВЦЭМ!$F$39:$F$782,СВЦЭМ!$A$39:$A$782,$A198,СВЦЭМ!$B$39:$B$782,B$190)+'СЕТ СН'!$F$15</f>
        <v>186.98146251</v>
      </c>
      <c r="C198" s="36">
        <f>SUMIFS(СВЦЭМ!$F$39:$F$782,СВЦЭМ!$A$39:$A$782,$A198,СВЦЭМ!$B$39:$B$782,C$190)+'СЕТ СН'!$F$15</f>
        <v>200.93177997999999</v>
      </c>
      <c r="D198" s="36">
        <f>SUMIFS(СВЦЭМ!$F$39:$F$782,СВЦЭМ!$A$39:$A$782,$A198,СВЦЭМ!$B$39:$B$782,D$190)+'СЕТ СН'!$F$15</f>
        <v>211.58415210999999</v>
      </c>
      <c r="E198" s="36">
        <f>SUMIFS(СВЦЭМ!$F$39:$F$782,СВЦЭМ!$A$39:$A$782,$A198,СВЦЭМ!$B$39:$B$782,E$190)+'СЕТ СН'!$F$15</f>
        <v>203.85345057999999</v>
      </c>
      <c r="F198" s="36">
        <f>SUMIFS(СВЦЭМ!$F$39:$F$782,СВЦЭМ!$A$39:$A$782,$A198,СВЦЭМ!$B$39:$B$782,F$190)+'СЕТ СН'!$F$15</f>
        <v>201.41610277000001</v>
      </c>
      <c r="G198" s="36">
        <f>SUMIFS(СВЦЭМ!$F$39:$F$782,СВЦЭМ!$A$39:$A$782,$A198,СВЦЭМ!$B$39:$B$782,G$190)+'СЕТ СН'!$F$15</f>
        <v>205.27260989000001</v>
      </c>
      <c r="H198" s="36">
        <f>SUMIFS(СВЦЭМ!$F$39:$F$782,СВЦЭМ!$A$39:$A$782,$A198,СВЦЭМ!$B$39:$B$782,H$190)+'СЕТ СН'!$F$15</f>
        <v>197.61034562</v>
      </c>
      <c r="I198" s="36">
        <f>SUMIFS(СВЦЭМ!$F$39:$F$782,СВЦЭМ!$A$39:$A$782,$A198,СВЦЭМ!$B$39:$B$782,I$190)+'СЕТ СН'!$F$15</f>
        <v>178.42009970000001</v>
      </c>
      <c r="J198" s="36">
        <f>SUMIFS(СВЦЭМ!$F$39:$F$782,СВЦЭМ!$A$39:$A$782,$A198,СВЦЭМ!$B$39:$B$782,J$190)+'СЕТ СН'!$F$15</f>
        <v>162.14110927999999</v>
      </c>
      <c r="K198" s="36">
        <f>SUMIFS(СВЦЭМ!$F$39:$F$782,СВЦЭМ!$A$39:$A$782,$A198,СВЦЭМ!$B$39:$B$782,K$190)+'СЕТ СН'!$F$15</f>
        <v>155.06511105000001</v>
      </c>
      <c r="L198" s="36">
        <f>SUMIFS(СВЦЭМ!$F$39:$F$782,СВЦЭМ!$A$39:$A$782,$A198,СВЦЭМ!$B$39:$B$782,L$190)+'СЕТ СН'!$F$15</f>
        <v>154.3595674</v>
      </c>
      <c r="M198" s="36">
        <f>SUMIFS(СВЦЭМ!$F$39:$F$782,СВЦЭМ!$A$39:$A$782,$A198,СВЦЭМ!$B$39:$B$782,M$190)+'СЕТ СН'!$F$15</f>
        <v>152.20840093000001</v>
      </c>
      <c r="N198" s="36">
        <f>SUMIFS(СВЦЭМ!$F$39:$F$782,СВЦЭМ!$A$39:$A$782,$A198,СВЦЭМ!$B$39:$B$782,N$190)+'СЕТ СН'!$F$15</f>
        <v>152.99811984999999</v>
      </c>
      <c r="O198" s="36">
        <f>SUMIFS(СВЦЭМ!$F$39:$F$782,СВЦЭМ!$A$39:$A$782,$A198,СВЦЭМ!$B$39:$B$782,O$190)+'СЕТ СН'!$F$15</f>
        <v>159.69461121000001</v>
      </c>
      <c r="P198" s="36">
        <f>SUMIFS(СВЦЭМ!$F$39:$F$782,СВЦЭМ!$A$39:$A$782,$A198,СВЦЭМ!$B$39:$B$782,P$190)+'СЕТ СН'!$F$15</f>
        <v>165.98045138000001</v>
      </c>
      <c r="Q198" s="36">
        <f>SUMIFS(СВЦЭМ!$F$39:$F$782,СВЦЭМ!$A$39:$A$782,$A198,СВЦЭМ!$B$39:$B$782,Q$190)+'СЕТ СН'!$F$15</f>
        <v>165.67091550000001</v>
      </c>
      <c r="R198" s="36">
        <f>SUMIFS(СВЦЭМ!$F$39:$F$782,СВЦЭМ!$A$39:$A$782,$A198,СВЦЭМ!$B$39:$B$782,R$190)+'СЕТ СН'!$F$15</f>
        <v>165.45810503000001</v>
      </c>
      <c r="S198" s="36">
        <f>SUMIFS(СВЦЭМ!$F$39:$F$782,СВЦЭМ!$A$39:$A$782,$A198,СВЦЭМ!$B$39:$B$782,S$190)+'СЕТ СН'!$F$15</f>
        <v>160.00239200999999</v>
      </c>
      <c r="T198" s="36">
        <f>SUMIFS(СВЦЭМ!$F$39:$F$782,СВЦЭМ!$A$39:$A$782,$A198,СВЦЭМ!$B$39:$B$782,T$190)+'СЕТ СН'!$F$15</f>
        <v>153.49272877000001</v>
      </c>
      <c r="U198" s="36">
        <f>SUMIFS(СВЦЭМ!$F$39:$F$782,СВЦЭМ!$A$39:$A$782,$A198,СВЦЭМ!$B$39:$B$782,U$190)+'СЕТ СН'!$F$15</f>
        <v>153.12257194</v>
      </c>
      <c r="V198" s="36">
        <f>SUMIFS(СВЦЭМ!$F$39:$F$782,СВЦЭМ!$A$39:$A$782,$A198,СВЦЭМ!$B$39:$B$782,V$190)+'СЕТ СН'!$F$15</f>
        <v>151.69885108</v>
      </c>
      <c r="W198" s="36">
        <f>SUMIFS(СВЦЭМ!$F$39:$F$782,СВЦЭМ!$A$39:$A$782,$A198,СВЦЭМ!$B$39:$B$782,W$190)+'СЕТ СН'!$F$15</f>
        <v>150.67890903</v>
      </c>
      <c r="X198" s="36">
        <f>SUMIFS(СВЦЭМ!$F$39:$F$782,СВЦЭМ!$A$39:$A$782,$A198,СВЦЭМ!$B$39:$B$782,X$190)+'СЕТ СН'!$F$15</f>
        <v>156.70584793</v>
      </c>
      <c r="Y198" s="36">
        <f>SUMIFS(СВЦЭМ!$F$39:$F$782,СВЦЭМ!$A$39:$A$782,$A198,СВЦЭМ!$B$39:$B$782,Y$190)+'СЕТ СН'!$F$15</f>
        <v>168.11670914000001</v>
      </c>
    </row>
    <row r="199" spans="1:25" ht="15.75" x14ac:dyDescent="0.2">
      <c r="A199" s="35">
        <f t="shared" si="5"/>
        <v>44448</v>
      </c>
      <c r="B199" s="36">
        <f>SUMIFS(СВЦЭМ!$F$39:$F$782,СВЦЭМ!$A$39:$A$782,$A199,СВЦЭМ!$B$39:$B$782,B$190)+'СЕТ СН'!$F$15</f>
        <v>189.98485488</v>
      </c>
      <c r="C199" s="36">
        <f>SUMIFS(СВЦЭМ!$F$39:$F$782,СВЦЭМ!$A$39:$A$782,$A199,СВЦЭМ!$B$39:$B$782,C$190)+'СЕТ СН'!$F$15</f>
        <v>206.95889937000001</v>
      </c>
      <c r="D199" s="36">
        <f>SUMIFS(СВЦЭМ!$F$39:$F$782,СВЦЭМ!$A$39:$A$782,$A199,СВЦЭМ!$B$39:$B$782,D$190)+'СЕТ СН'!$F$15</f>
        <v>219.50394623</v>
      </c>
      <c r="E199" s="36">
        <f>SUMIFS(СВЦЭМ!$F$39:$F$782,СВЦЭМ!$A$39:$A$782,$A199,СВЦЭМ!$B$39:$B$782,E$190)+'СЕТ СН'!$F$15</f>
        <v>222.75084516000001</v>
      </c>
      <c r="F199" s="36">
        <f>SUMIFS(СВЦЭМ!$F$39:$F$782,СВЦЭМ!$A$39:$A$782,$A199,СВЦЭМ!$B$39:$B$782,F$190)+'СЕТ СН'!$F$15</f>
        <v>224.04773775000001</v>
      </c>
      <c r="G199" s="36">
        <f>SUMIFS(СВЦЭМ!$F$39:$F$782,СВЦЭМ!$A$39:$A$782,$A199,СВЦЭМ!$B$39:$B$782,G$190)+'СЕТ СН'!$F$15</f>
        <v>220.52039531</v>
      </c>
      <c r="H199" s="36">
        <f>SUMIFS(СВЦЭМ!$F$39:$F$782,СВЦЭМ!$A$39:$A$782,$A199,СВЦЭМ!$B$39:$B$782,H$190)+'СЕТ СН'!$F$15</f>
        <v>208.10729613000001</v>
      </c>
      <c r="I199" s="36">
        <f>SUMIFS(СВЦЭМ!$F$39:$F$782,СВЦЭМ!$A$39:$A$782,$A199,СВЦЭМ!$B$39:$B$782,I$190)+'СЕТ СН'!$F$15</f>
        <v>188.24872655999999</v>
      </c>
      <c r="J199" s="36">
        <f>SUMIFS(СВЦЭМ!$F$39:$F$782,СВЦЭМ!$A$39:$A$782,$A199,СВЦЭМ!$B$39:$B$782,J$190)+'СЕТ СН'!$F$15</f>
        <v>170.00212092999999</v>
      </c>
      <c r="K199" s="36">
        <f>SUMIFS(СВЦЭМ!$F$39:$F$782,СВЦЭМ!$A$39:$A$782,$A199,СВЦЭМ!$B$39:$B$782,K$190)+'СЕТ СН'!$F$15</f>
        <v>162.64334309</v>
      </c>
      <c r="L199" s="36">
        <f>SUMIFS(СВЦЭМ!$F$39:$F$782,СВЦЭМ!$A$39:$A$782,$A199,СВЦЭМ!$B$39:$B$782,L$190)+'СЕТ СН'!$F$15</f>
        <v>161.09236526999999</v>
      </c>
      <c r="M199" s="36">
        <f>SUMIFS(СВЦЭМ!$F$39:$F$782,СВЦЭМ!$A$39:$A$782,$A199,СВЦЭМ!$B$39:$B$782,M$190)+'СЕТ СН'!$F$15</f>
        <v>158.71768144999999</v>
      </c>
      <c r="N199" s="36">
        <f>SUMIFS(СВЦЭМ!$F$39:$F$782,СВЦЭМ!$A$39:$A$782,$A199,СВЦЭМ!$B$39:$B$782,N$190)+'СЕТ СН'!$F$15</f>
        <v>159.41235254</v>
      </c>
      <c r="O199" s="36">
        <f>SUMIFS(СВЦЭМ!$F$39:$F$782,СВЦЭМ!$A$39:$A$782,$A199,СВЦЭМ!$B$39:$B$782,O$190)+'СЕТ СН'!$F$15</f>
        <v>165.08917392999999</v>
      </c>
      <c r="P199" s="36">
        <f>SUMIFS(СВЦЭМ!$F$39:$F$782,СВЦЭМ!$A$39:$A$782,$A199,СВЦЭМ!$B$39:$B$782,P$190)+'СЕТ СН'!$F$15</f>
        <v>171.81671677</v>
      </c>
      <c r="Q199" s="36">
        <f>SUMIFS(СВЦЭМ!$F$39:$F$782,СВЦЭМ!$A$39:$A$782,$A199,СВЦЭМ!$B$39:$B$782,Q$190)+'СЕТ СН'!$F$15</f>
        <v>173.73084284999999</v>
      </c>
      <c r="R199" s="36">
        <f>SUMIFS(СВЦЭМ!$F$39:$F$782,СВЦЭМ!$A$39:$A$782,$A199,СВЦЭМ!$B$39:$B$782,R$190)+'СЕТ СН'!$F$15</f>
        <v>171.91450133999999</v>
      </c>
      <c r="S199" s="36">
        <f>SUMIFS(СВЦЭМ!$F$39:$F$782,СВЦЭМ!$A$39:$A$782,$A199,СВЦЭМ!$B$39:$B$782,S$190)+'СЕТ СН'!$F$15</f>
        <v>166.67160038</v>
      </c>
      <c r="T199" s="36">
        <f>SUMIFS(СВЦЭМ!$F$39:$F$782,СВЦЭМ!$A$39:$A$782,$A199,СВЦЭМ!$B$39:$B$782,T$190)+'СЕТ СН'!$F$15</f>
        <v>159.92084381999999</v>
      </c>
      <c r="U199" s="36">
        <f>SUMIFS(СВЦЭМ!$F$39:$F$782,СВЦЭМ!$A$39:$A$782,$A199,СВЦЭМ!$B$39:$B$782,U$190)+'СЕТ СН'!$F$15</f>
        <v>157.29112049</v>
      </c>
      <c r="V199" s="36">
        <f>SUMIFS(СВЦЭМ!$F$39:$F$782,СВЦЭМ!$A$39:$A$782,$A199,СВЦЭМ!$B$39:$B$782,V$190)+'СЕТ СН'!$F$15</f>
        <v>159.57517909000001</v>
      </c>
      <c r="W199" s="36">
        <f>SUMIFS(СВЦЭМ!$F$39:$F$782,СВЦЭМ!$A$39:$A$782,$A199,СВЦЭМ!$B$39:$B$782,W$190)+'СЕТ СН'!$F$15</f>
        <v>156.99401226000001</v>
      </c>
      <c r="X199" s="36">
        <f>SUMIFS(СВЦЭМ!$F$39:$F$782,СВЦЭМ!$A$39:$A$782,$A199,СВЦЭМ!$B$39:$B$782,X$190)+'СЕТ СН'!$F$15</f>
        <v>188.13130838000001</v>
      </c>
      <c r="Y199" s="36">
        <f>SUMIFS(СВЦЭМ!$F$39:$F$782,СВЦЭМ!$A$39:$A$782,$A199,СВЦЭМ!$B$39:$B$782,Y$190)+'СЕТ СН'!$F$15</f>
        <v>185.43373270000001</v>
      </c>
    </row>
    <row r="200" spans="1:25" ht="15.75" x14ac:dyDescent="0.2">
      <c r="A200" s="35">
        <f t="shared" si="5"/>
        <v>44449</v>
      </c>
      <c r="B200" s="36">
        <f>SUMIFS(СВЦЭМ!$F$39:$F$782,СВЦЭМ!$A$39:$A$782,$A200,СВЦЭМ!$B$39:$B$782,B$190)+'СЕТ СН'!$F$15</f>
        <v>181.75938077999999</v>
      </c>
      <c r="C200" s="36">
        <f>SUMIFS(СВЦЭМ!$F$39:$F$782,СВЦЭМ!$A$39:$A$782,$A200,СВЦЭМ!$B$39:$B$782,C$190)+'СЕТ СН'!$F$15</f>
        <v>198.56654989</v>
      </c>
      <c r="D200" s="36">
        <f>SUMIFS(СВЦЭМ!$F$39:$F$782,СВЦЭМ!$A$39:$A$782,$A200,СВЦЭМ!$B$39:$B$782,D$190)+'СЕТ СН'!$F$15</f>
        <v>209.09261770000001</v>
      </c>
      <c r="E200" s="36">
        <f>SUMIFS(СВЦЭМ!$F$39:$F$782,СВЦЭМ!$A$39:$A$782,$A200,СВЦЭМ!$B$39:$B$782,E$190)+'СЕТ СН'!$F$15</f>
        <v>214.47750988000001</v>
      </c>
      <c r="F200" s="36">
        <f>SUMIFS(СВЦЭМ!$F$39:$F$782,СВЦЭМ!$A$39:$A$782,$A200,СВЦЭМ!$B$39:$B$782,F$190)+'СЕТ СН'!$F$15</f>
        <v>208.28620409000001</v>
      </c>
      <c r="G200" s="36">
        <f>SUMIFS(СВЦЭМ!$F$39:$F$782,СВЦЭМ!$A$39:$A$782,$A200,СВЦЭМ!$B$39:$B$782,G$190)+'СЕТ СН'!$F$15</f>
        <v>203.63674571000001</v>
      </c>
      <c r="H200" s="36">
        <f>SUMIFS(СВЦЭМ!$F$39:$F$782,СВЦЭМ!$A$39:$A$782,$A200,СВЦЭМ!$B$39:$B$782,H$190)+'СЕТ СН'!$F$15</f>
        <v>191.44376990000001</v>
      </c>
      <c r="I200" s="36">
        <f>SUMIFS(СВЦЭМ!$F$39:$F$782,СВЦЭМ!$A$39:$A$782,$A200,СВЦЭМ!$B$39:$B$782,I$190)+'СЕТ СН'!$F$15</f>
        <v>173.00299720999999</v>
      </c>
      <c r="J200" s="36">
        <f>SUMIFS(СВЦЭМ!$F$39:$F$782,СВЦЭМ!$A$39:$A$782,$A200,СВЦЭМ!$B$39:$B$782,J$190)+'СЕТ СН'!$F$15</f>
        <v>154.31670875</v>
      </c>
      <c r="K200" s="36">
        <f>SUMIFS(СВЦЭМ!$F$39:$F$782,СВЦЭМ!$A$39:$A$782,$A200,СВЦЭМ!$B$39:$B$782,K$190)+'СЕТ СН'!$F$15</f>
        <v>148.2605915</v>
      </c>
      <c r="L200" s="36">
        <f>SUMIFS(СВЦЭМ!$F$39:$F$782,СВЦЭМ!$A$39:$A$782,$A200,СВЦЭМ!$B$39:$B$782,L$190)+'СЕТ СН'!$F$15</f>
        <v>146.20671698999999</v>
      </c>
      <c r="M200" s="36">
        <f>SUMIFS(СВЦЭМ!$F$39:$F$782,СВЦЭМ!$A$39:$A$782,$A200,СВЦЭМ!$B$39:$B$782,M$190)+'СЕТ СН'!$F$15</f>
        <v>144.65876395000001</v>
      </c>
      <c r="N200" s="36">
        <f>SUMIFS(СВЦЭМ!$F$39:$F$782,СВЦЭМ!$A$39:$A$782,$A200,СВЦЭМ!$B$39:$B$782,N$190)+'СЕТ СН'!$F$15</f>
        <v>145.74522479999999</v>
      </c>
      <c r="O200" s="36">
        <f>SUMIFS(СВЦЭМ!$F$39:$F$782,СВЦЭМ!$A$39:$A$782,$A200,СВЦЭМ!$B$39:$B$782,O$190)+'СЕТ СН'!$F$15</f>
        <v>151.72230625</v>
      </c>
      <c r="P200" s="36">
        <f>SUMIFS(СВЦЭМ!$F$39:$F$782,СВЦЭМ!$A$39:$A$782,$A200,СВЦЭМ!$B$39:$B$782,P$190)+'СЕТ СН'!$F$15</f>
        <v>155.52691791999999</v>
      </c>
      <c r="Q200" s="36">
        <f>SUMIFS(СВЦЭМ!$F$39:$F$782,СВЦЭМ!$A$39:$A$782,$A200,СВЦЭМ!$B$39:$B$782,Q$190)+'СЕТ СН'!$F$15</f>
        <v>158.63626151</v>
      </c>
      <c r="R200" s="36">
        <f>SUMIFS(СВЦЭМ!$F$39:$F$782,СВЦЭМ!$A$39:$A$782,$A200,СВЦЭМ!$B$39:$B$782,R$190)+'СЕТ СН'!$F$15</f>
        <v>159.46708699999999</v>
      </c>
      <c r="S200" s="36">
        <f>SUMIFS(СВЦЭМ!$F$39:$F$782,СВЦЭМ!$A$39:$A$782,$A200,СВЦЭМ!$B$39:$B$782,S$190)+'СЕТ СН'!$F$15</f>
        <v>154.98644553</v>
      </c>
      <c r="T200" s="36">
        <f>SUMIFS(СВЦЭМ!$F$39:$F$782,СВЦЭМ!$A$39:$A$782,$A200,СВЦЭМ!$B$39:$B$782,T$190)+'СЕТ СН'!$F$15</f>
        <v>147.50918862</v>
      </c>
      <c r="U200" s="36">
        <f>SUMIFS(СВЦЭМ!$F$39:$F$782,СВЦЭМ!$A$39:$A$782,$A200,СВЦЭМ!$B$39:$B$782,U$190)+'СЕТ СН'!$F$15</f>
        <v>141.85148574999999</v>
      </c>
      <c r="V200" s="36">
        <f>SUMIFS(СВЦЭМ!$F$39:$F$782,СВЦЭМ!$A$39:$A$782,$A200,СВЦЭМ!$B$39:$B$782,V$190)+'СЕТ СН'!$F$15</f>
        <v>143.75134639000001</v>
      </c>
      <c r="W200" s="36">
        <f>SUMIFS(СВЦЭМ!$F$39:$F$782,СВЦЭМ!$A$39:$A$782,$A200,СВЦЭМ!$B$39:$B$782,W$190)+'СЕТ СН'!$F$15</f>
        <v>141.86751325</v>
      </c>
      <c r="X200" s="36">
        <f>SUMIFS(СВЦЭМ!$F$39:$F$782,СВЦЭМ!$A$39:$A$782,$A200,СВЦЭМ!$B$39:$B$782,X$190)+'СЕТ СН'!$F$15</f>
        <v>145.82295144</v>
      </c>
      <c r="Y200" s="36">
        <f>SUMIFS(СВЦЭМ!$F$39:$F$782,СВЦЭМ!$A$39:$A$782,$A200,СВЦЭМ!$B$39:$B$782,Y$190)+'СЕТ СН'!$F$15</f>
        <v>152.84509951000001</v>
      </c>
    </row>
    <row r="201" spans="1:25" ht="15.75" x14ac:dyDescent="0.2">
      <c r="A201" s="35">
        <f t="shared" si="5"/>
        <v>44450</v>
      </c>
      <c r="B201" s="36">
        <f>SUMIFS(СВЦЭМ!$F$39:$F$782,СВЦЭМ!$A$39:$A$782,$A201,СВЦЭМ!$B$39:$B$782,B$190)+'СЕТ СН'!$F$15</f>
        <v>171.99538611</v>
      </c>
      <c r="C201" s="36">
        <f>SUMIFS(СВЦЭМ!$F$39:$F$782,СВЦЭМ!$A$39:$A$782,$A201,СВЦЭМ!$B$39:$B$782,C$190)+'СЕТ СН'!$F$15</f>
        <v>187.0052681</v>
      </c>
      <c r="D201" s="36">
        <f>SUMIFS(СВЦЭМ!$F$39:$F$782,СВЦЭМ!$A$39:$A$782,$A201,СВЦЭМ!$B$39:$B$782,D$190)+'СЕТ СН'!$F$15</f>
        <v>197.93146446</v>
      </c>
      <c r="E201" s="36">
        <f>SUMIFS(СВЦЭМ!$F$39:$F$782,СВЦЭМ!$A$39:$A$782,$A201,СВЦЭМ!$B$39:$B$782,E$190)+'СЕТ СН'!$F$15</f>
        <v>203.06633360999999</v>
      </c>
      <c r="F201" s="36">
        <f>SUMIFS(СВЦЭМ!$F$39:$F$782,СВЦЭМ!$A$39:$A$782,$A201,СВЦЭМ!$B$39:$B$782,F$190)+'СЕТ СН'!$F$15</f>
        <v>205.87873784999999</v>
      </c>
      <c r="G201" s="36">
        <f>SUMIFS(СВЦЭМ!$F$39:$F$782,СВЦЭМ!$A$39:$A$782,$A201,СВЦЭМ!$B$39:$B$782,G$190)+'СЕТ СН'!$F$15</f>
        <v>203.54511497999999</v>
      </c>
      <c r="H201" s="36">
        <f>SUMIFS(СВЦЭМ!$F$39:$F$782,СВЦЭМ!$A$39:$A$782,$A201,СВЦЭМ!$B$39:$B$782,H$190)+'СЕТ СН'!$F$15</f>
        <v>196.07885062</v>
      </c>
      <c r="I201" s="36">
        <f>SUMIFS(СВЦЭМ!$F$39:$F$782,СВЦЭМ!$A$39:$A$782,$A201,СВЦЭМ!$B$39:$B$782,I$190)+'СЕТ СН'!$F$15</f>
        <v>180.61306642</v>
      </c>
      <c r="J201" s="36">
        <f>SUMIFS(СВЦЭМ!$F$39:$F$782,СВЦЭМ!$A$39:$A$782,$A201,СВЦЭМ!$B$39:$B$782,J$190)+'СЕТ СН'!$F$15</f>
        <v>163.59574265000001</v>
      </c>
      <c r="K201" s="36">
        <f>SUMIFS(СВЦЭМ!$F$39:$F$782,СВЦЭМ!$A$39:$A$782,$A201,СВЦЭМ!$B$39:$B$782,K$190)+'СЕТ СН'!$F$15</f>
        <v>152.68935256</v>
      </c>
      <c r="L201" s="36">
        <f>SUMIFS(СВЦЭМ!$F$39:$F$782,СВЦЭМ!$A$39:$A$782,$A201,СВЦЭМ!$B$39:$B$782,L$190)+'СЕТ СН'!$F$15</f>
        <v>151.76678161000001</v>
      </c>
      <c r="M201" s="36">
        <f>SUMIFS(СВЦЭМ!$F$39:$F$782,СВЦЭМ!$A$39:$A$782,$A201,СВЦЭМ!$B$39:$B$782,M$190)+'СЕТ СН'!$F$15</f>
        <v>149.13738208999999</v>
      </c>
      <c r="N201" s="36">
        <f>SUMIFS(СВЦЭМ!$F$39:$F$782,СВЦЭМ!$A$39:$A$782,$A201,СВЦЭМ!$B$39:$B$782,N$190)+'СЕТ СН'!$F$15</f>
        <v>148.99568391</v>
      </c>
      <c r="O201" s="36">
        <f>SUMIFS(СВЦЭМ!$F$39:$F$782,СВЦЭМ!$A$39:$A$782,$A201,СВЦЭМ!$B$39:$B$782,O$190)+'СЕТ СН'!$F$15</f>
        <v>152.99021784000001</v>
      </c>
      <c r="P201" s="36">
        <f>SUMIFS(СВЦЭМ!$F$39:$F$782,СВЦЭМ!$A$39:$A$782,$A201,СВЦЭМ!$B$39:$B$782,P$190)+'СЕТ СН'!$F$15</f>
        <v>159.41942835</v>
      </c>
      <c r="Q201" s="36">
        <f>SUMIFS(СВЦЭМ!$F$39:$F$782,СВЦЭМ!$A$39:$A$782,$A201,СВЦЭМ!$B$39:$B$782,Q$190)+'СЕТ СН'!$F$15</f>
        <v>163.73869751999999</v>
      </c>
      <c r="R201" s="36">
        <f>SUMIFS(СВЦЭМ!$F$39:$F$782,СВЦЭМ!$A$39:$A$782,$A201,СВЦЭМ!$B$39:$B$782,R$190)+'СЕТ СН'!$F$15</f>
        <v>163.09739655000001</v>
      </c>
      <c r="S201" s="36">
        <f>SUMIFS(СВЦЭМ!$F$39:$F$782,СВЦЭМ!$A$39:$A$782,$A201,СВЦЭМ!$B$39:$B$782,S$190)+'СЕТ СН'!$F$15</f>
        <v>160.7773086</v>
      </c>
      <c r="T201" s="36">
        <f>SUMIFS(СВЦЭМ!$F$39:$F$782,СВЦЭМ!$A$39:$A$782,$A201,СВЦЭМ!$B$39:$B$782,T$190)+'СЕТ СН'!$F$15</f>
        <v>151.68356392999999</v>
      </c>
      <c r="U201" s="36">
        <f>SUMIFS(СВЦЭМ!$F$39:$F$782,СВЦЭМ!$A$39:$A$782,$A201,СВЦЭМ!$B$39:$B$782,U$190)+'СЕТ СН'!$F$15</f>
        <v>144.72829945000001</v>
      </c>
      <c r="V201" s="36">
        <f>SUMIFS(СВЦЭМ!$F$39:$F$782,СВЦЭМ!$A$39:$A$782,$A201,СВЦЭМ!$B$39:$B$782,V$190)+'СЕТ СН'!$F$15</f>
        <v>143.69666194999999</v>
      </c>
      <c r="W201" s="36">
        <f>SUMIFS(СВЦЭМ!$F$39:$F$782,СВЦЭМ!$A$39:$A$782,$A201,СВЦЭМ!$B$39:$B$782,W$190)+'СЕТ СН'!$F$15</f>
        <v>146.62669172</v>
      </c>
      <c r="X201" s="36">
        <f>SUMIFS(СВЦЭМ!$F$39:$F$782,СВЦЭМ!$A$39:$A$782,$A201,СВЦЭМ!$B$39:$B$782,X$190)+'СЕТ СН'!$F$15</f>
        <v>155.29735396999999</v>
      </c>
      <c r="Y201" s="36">
        <f>SUMIFS(СВЦЭМ!$F$39:$F$782,СВЦЭМ!$A$39:$A$782,$A201,СВЦЭМ!$B$39:$B$782,Y$190)+'СЕТ СН'!$F$15</f>
        <v>167.46812138000001</v>
      </c>
    </row>
    <row r="202" spans="1:25" ht="15.75" x14ac:dyDescent="0.2">
      <c r="A202" s="35">
        <f t="shared" si="5"/>
        <v>44451</v>
      </c>
      <c r="B202" s="36">
        <f>SUMIFS(СВЦЭМ!$F$39:$F$782,СВЦЭМ!$A$39:$A$782,$A202,СВЦЭМ!$B$39:$B$782,B$190)+'СЕТ СН'!$F$15</f>
        <v>174.83538408000001</v>
      </c>
      <c r="C202" s="36">
        <f>SUMIFS(СВЦЭМ!$F$39:$F$782,СВЦЭМ!$A$39:$A$782,$A202,СВЦЭМ!$B$39:$B$782,C$190)+'СЕТ СН'!$F$15</f>
        <v>188.39713605</v>
      </c>
      <c r="D202" s="36">
        <f>SUMIFS(СВЦЭМ!$F$39:$F$782,СВЦЭМ!$A$39:$A$782,$A202,СВЦЭМ!$B$39:$B$782,D$190)+'СЕТ СН'!$F$15</f>
        <v>197.74268502000001</v>
      </c>
      <c r="E202" s="36">
        <f>SUMIFS(СВЦЭМ!$F$39:$F$782,СВЦЭМ!$A$39:$A$782,$A202,СВЦЭМ!$B$39:$B$782,E$190)+'СЕТ СН'!$F$15</f>
        <v>203.29070408000001</v>
      </c>
      <c r="F202" s="36">
        <f>SUMIFS(СВЦЭМ!$F$39:$F$782,СВЦЭМ!$A$39:$A$782,$A202,СВЦЭМ!$B$39:$B$782,F$190)+'СЕТ СН'!$F$15</f>
        <v>207.25404809</v>
      </c>
      <c r="G202" s="36">
        <f>SUMIFS(СВЦЭМ!$F$39:$F$782,СВЦЭМ!$A$39:$A$782,$A202,СВЦЭМ!$B$39:$B$782,G$190)+'СЕТ СН'!$F$15</f>
        <v>205.94431822999999</v>
      </c>
      <c r="H202" s="36">
        <f>SUMIFS(СВЦЭМ!$F$39:$F$782,СВЦЭМ!$A$39:$A$782,$A202,СВЦЭМ!$B$39:$B$782,H$190)+'СЕТ СН'!$F$15</f>
        <v>199.30356026000001</v>
      </c>
      <c r="I202" s="36">
        <f>SUMIFS(СВЦЭМ!$F$39:$F$782,СВЦЭМ!$A$39:$A$782,$A202,СВЦЭМ!$B$39:$B$782,I$190)+'СЕТ СН'!$F$15</f>
        <v>184.26536107000001</v>
      </c>
      <c r="J202" s="36">
        <f>SUMIFS(СВЦЭМ!$F$39:$F$782,СВЦЭМ!$A$39:$A$782,$A202,СВЦЭМ!$B$39:$B$782,J$190)+'СЕТ СН'!$F$15</f>
        <v>170.46379640000001</v>
      </c>
      <c r="K202" s="36">
        <f>SUMIFS(СВЦЭМ!$F$39:$F$782,СВЦЭМ!$A$39:$A$782,$A202,СВЦЭМ!$B$39:$B$782,K$190)+'СЕТ СН'!$F$15</f>
        <v>158.77633262000001</v>
      </c>
      <c r="L202" s="36">
        <f>SUMIFS(СВЦЭМ!$F$39:$F$782,СВЦЭМ!$A$39:$A$782,$A202,СВЦЭМ!$B$39:$B$782,L$190)+'СЕТ СН'!$F$15</f>
        <v>153.3801804</v>
      </c>
      <c r="M202" s="36">
        <f>SUMIFS(СВЦЭМ!$F$39:$F$782,СВЦЭМ!$A$39:$A$782,$A202,СВЦЭМ!$B$39:$B$782,M$190)+'СЕТ СН'!$F$15</f>
        <v>151.87298530999999</v>
      </c>
      <c r="N202" s="36">
        <f>SUMIFS(СВЦЭМ!$F$39:$F$782,СВЦЭМ!$A$39:$A$782,$A202,СВЦЭМ!$B$39:$B$782,N$190)+'СЕТ СН'!$F$15</f>
        <v>151.64396578</v>
      </c>
      <c r="O202" s="36">
        <f>SUMIFS(СВЦЭМ!$F$39:$F$782,СВЦЭМ!$A$39:$A$782,$A202,СВЦЭМ!$B$39:$B$782,O$190)+'СЕТ СН'!$F$15</f>
        <v>158.06346421000001</v>
      </c>
      <c r="P202" s="36">
        <f>SUMIFS(СВЦЭМ!$F$39:$F$782,СВЦЭМ!$A$39:$A$782,$A202,СВЦЭМ!$B$39:$B$782,P$190)+'СЕТ СН'!$F$15</f>
        <v>164.11617709999999</v>
      </c>
      <c r="Q202" s="36">
        <f>SUMIFS(СВЦЭМ!$F$39:$F$782,СВЦЭМ!$A$39:$A$782,$A202,СВЦЭМ!$B$39:$B$782,Q$190)+'СЕТ СН'!$F$15</f>
        <v>167.34099046</v>
      </c>
      <c r="R202" s="36">
        <f>SUMIFS(СВЦЭМ!$F$39:$F$782,СВЦЭМ!$A$39:$A$782,$A202,СВЦЭМ!$B$39:$B$782,R$190)+'СЕТ СН'!$F$15</f>
        <v>165.09970554</v>
      </c>
      <c r="S202" s="36">
        <f>SUMIFS(СВЦЭМ!$F$39:$F$782,СВЦЭМ!$A$39:$A$782,$A202,СВЦЭМ!$B$39:$B$782,S$190)+'СЕТ СН'!$F$15</f>
        <v>158.27921773</v>
      </c>
      <c r="T202" s="36">
        <f>SUMIFS(СВЦЭМ!$F$39:$F$782,СВЦЭМ!$A$39:$A$782,$A202,СВЦЭМ!$B$39:$B$782,T$190)+'СЕТ СН'!$F$15</f>
        <v>150.62354758000001</v>
      </c>
      <c r="U202" s="36">
        <f>SUMIFS(СВЦЭМ!$F$39:$F$782,СВЦЭМ!$A$39:$A$782,$A202,СВЦЭМ!$B$39:$B$782,U$190)+'СЕТ СН'!$F$15</f>
        <v>142.2188309</v>
      </c>
      <c r="V202" s="36">
        <f>SUMIFS(СВЦЭМ!$F$39:$F$782,СВЦЭМ!$A$39:$A$782,$A202,СВЦЭМ!$B$39:$B$782,V$190)+'СЕТ СН'!$F$15</f>
        <v>144.92556260000001</v>
      </c>
      <c r="W202" s="36">
        <f>SUMIFS(СВЦЭМ!$F$39:$F$782,СВЦЭМ!$A$39:$A$782,$A202,СВЦЭМ!$B$39:$B$782,W$190)+'СЕТ СН'!$F$15</f>
        <v>144.1925574</v>
      </c>
      <c r="X202" s="36">
        <f>SUMIFS(СВЦЭМ!$F$39:$F$782,СВЦЭМ!$A$39:$A$782,$A202,СВЦЭМ!$B$39:$B$782,X$190)+'СЕТ СН'!$F$15</f>
        <v>146.68473089</v>
      </c>
      <c r="Y202" s="36">
        <f>SUMIFS(СВЦЭМ!$F$39:$F$782,СВЦЭМ!$A$39:$A$782,$A202,СВЦЭМ!$B$39:$B$782,Y$190)+'СЕТ СН'!$F$15</f>
        <v>161.53393778</v>
      </c>
    </row>
    <row r="203" spans="1:25" ht="15.75" x14ac:dyDescent="0.2">
      <c r="A203" s="35">
        <f t="shared" si="5"/>
        <v>44452</v>
      </c>
      <c r="B203" s="36">
        <f>SUMIFS(СВЦЭМ!$F$39:$F$782,СВЦЭМ!$A$39:$A$782,$A203,СВЦЭМ!$B$39:$B$782,B$190)+'СЕТ СН'!$F$15</f>
        <v>177.32869937999999</v>
      </c>
      <c r="C203" s="36">
        <f>SUMIFS(СВЦЭМ!$F$39:$F$782,СВЦЭМ!$A$39:$A$782,$A203,СВЦЭМ!$B$39:$B$782,C$190)+'СЕТ СН'!$F$15</f>
        <v>193.41523257</v>
      </c>
      <c r="D203" s="36">
        <f>SUMIFS(СВЦЭМ!$F$39:$F$782,СВЦЭМ!$A$39:$A$782,$A203,СВЦЭМ!$B$39:$B$782,D$190)+'СЕТ СН'!$F$15</f>
        <v>205.74932422000001</v>
      </c>
      <c r="E203" s="36">
        <f>SUMIFS(СВЦЭМ!$F$39:$F$782,СВЦЭМ!$A$39:$A$782,$A203,СВЦЭМ!$B$39:$B$782,E$190)+'СЕТ СН'!$F$15</f>
        <v>210.23416025</v>
      </c>
      <c r="F203" s="36">
        <f>SUMIFS(СВЦЭМ!$F$39:$F$782,СВЦЭМ!$A$39:$A$782,$A203,СВЦЭМ!$B$39:$B$782,F$190)+'СЕТ СН'!$F$15</f>
        <v>212.12043636000001</v>
      </c>
      <c r="G203" s="36">
        <f>SUMIFS(СВЦЭМ!$F$39:$F$782,СВЦЭМ!$A$39:$A$782,$A203,СВЦЭМ!$B$39:$B$782,G$190)+'СЕТ СН'!$F$15</f>
        <v>207.63332131999999</v>
      </c>
      <c r="H203" s="36">
        <f>SUMIFS(СВЦЭМ!$F$39:$F$782,СВЦЭМ!$A$39:$A$782,$A203,СВЦЭМ!$B$39:$B$782,H$190)+'СЕТ СН'!$F$15</f>
        <v>192.49487786</v>
      </c>
      <c r="I203" s="36">
        <f>SUMIFS(СВЦЭМ!$F$39:$F$782,СВЦЭМ!$A$39:$A$782,$A203,СВЦЭМ!$B$39:$B$782,I$190)+'СЕТ СН'!$F$15</f>
        <v>173.99335789</v>
      </c>
      <c r="J203" s="36">
        <f>SUMIFS(СВЦЭМ!$F$39:$F$782,СВЦЭМ!$A$39:$A$782,$A203,СВЦЭМ!$B$39:$B$782,J$190)+'СЕТ СН'!$F$15</f>
        <v>167.99105718999999</v>
      </c>
      <c r="K203" s="36">
        <f>SUMIFS(СВЦЭМ!$F$39:$F$782,СВЦЭМ!$A$39:$A$782,$A203,СВЦЭМ!$B$39:$B$782,K$190)+'СЕТ СН'!$F$15</f>
        <v>164.65544993</v>
      </c>
      <c r="L203" s="36">
        <f>SUMIFS(СВЦЭМ!$F$39:$F$782,СВЦЭМ!$A$39:$A$782,$A203,СВЦЭМ!$B$39:$B$782,L$190)+'СЕТ СН'!$F$15</f>
        <v>163.56636965000001</v>
      </c>
      <c r="M203" s="36">
        <f>SUMIFS(СВЦЭМ!$F$39:$F$782,СВЦЭМ!$A$39:$A$782,$A203,СВЦЭМ!$B$39:$B$782,M$190)+'СЕТ СН'!$F$15</f>
        <v>163.00635976000001</v>
      </c>
      <c r="N203" s="36">
        <f>SUMIFS(СВЦЭМ!$F$39:$F$782,СВЦЭМ!$A$39:$A$782,$A203,СВЦЭМ!$B$39:$B$782,N$190)+'СЕТ СН'!$F$15</f>
        <v>158.80394174</v>
      </c>
      <c r="O203" s="36">
        <f>SUMIFS(СВЦЭМ!$F$39:$F$782,СВЦЭМ!$A$39:$A$782,$A203,СВЦЭМ!$B$39:$B$782,O$190)+'СЕТ СН'!$F$15</f>
        <v>159.89494445</v>
      </c>
      <c r="P203" s="36">
        <f>SUMIFS(СВЦЭМ!$F$39:$F$782,СВЦЭМ!$A$39:$A$782,$A203,СВЦЭМ!$B$39:$B$782,P$190)+'СЕТ СН'!$F$15</f>
        <v>166.88895084999999</v>
      </c>
      <c r="Q203" s="36">
        <f>SUMIFS(СВЦЭМ!$F$39:$F$782,СВЦЭМ!$A$39:$A$782,$A203,СВЦЭМ!$B$39:$B$782,Q$190)+'СЕТ СН'!$F$15</f>
        <v>168.47097188000001</v>
      </c>
      <c r="R203" s="36">
        <f>SUMIFS(СВЦЭМ!$F$39:$F$782,СВЦЭМ!$A$39:$A$782,$A203,СВЦЭМ!$B$39:$B$782,R$190)+'СЕТ СН'!$F$15</f>
        <v>168.08003816999999</v>
      </c>
      <c r="S203" s="36">
        <f>SUMIFS(СВЦЭМ!$F$39:$F$782,СВЦЭМ!$A$39:$A$782,$A203,СВЦЭМ!$B$39:$B$782,S$190)+'СЕТ СН'!$F$15</f>
        <v>161.60250980999999</v>
      </c>
      <c r="T203" s="36">
        <f>SUMIFS(СВЦЭМ!$F$39:$F$782,СВЦЭМ!$A$39:$A$782,$A203,СВЦЭМ!$B$39:$B$782,T$190)+'СЕТ СН'!$F$15</f>
        <v>152.05659614999999</v>
      </c>
      <c r="U203" s="36">
        <f>SUMIFS(СВЦЭМ!$F$39:$F$782,СВЦЭМ!$A$39:$A$782,$A203,СВЦЭМ!$B$39:$B$782,U$190)+'СЕТ СН'!$F$15</f>
        <v>143.20469292999999</v>
      </c>
      <c r="V203" s="36">
        <f>SUMIFS(СВЦЭМ!$F$39:$F$782,СВЦЭМ!$A$39:$A$782,$A203,СВЦЭМ!$B$39:$B$782,V$190)+'СЕТ СН'!$F$15</f>
        <v>145.07821555000001</v>
      </c>
      <c r="W203" s="36">
        <f>SUMIFS(СВЦЭМ!$F$39:$F$782,СВЦЭМ!$A$39:$A$782,$A203,СВЦЭМ!$B$39:$B$782,W$190)+'СЕТ СН'!$F$15</f>
        <v>144.55924378</v>
      </c>
      <c r="X203" s="36">
        <f>SUMIFS(СВЦЭМ!$F$39:$F$782,СВЦЭМ!$A$39:$A$782,$A203,СВЦЭМ!$B$39:$B$782,X$190)+'СЕТ СН'!$F$15</f>
        <v>148.24790537999999</v>
      </c>
      <c r="Y203" s="36">
        <f>SUMIFS(СВЦЭМ!$F$39:$F$782,СВЦЭМ!$A$39:$A$782,$A203,СВЦЭМ!$B$39:$B$782,Y$190)+'СЕТ СН'!$F$15</f>
        <v>166.52629012</v>
      </c>
    </row>
    <row r="204" spans="1:25" ht="15.75" x14ac:dyDescent="0.2">
      <c r="A204" s="35">
        <f t="shared" si="5"/>
        <v>44453</v>
      </c>
      <c r="B204" s="36">
        <f>SUMIFS(СВЦЭМ!$F$39:$F$782,СВЦЭМ!$A$39:$A$782,$A204,СВЦЭМ!$B$39:$B$782,B$190)+'СЕТ СН'!$F$15</f>
        <v>176.47308626</v>
      </c>
      <c r="C204" s="36">
        <f>SUMIFS(СВЦЭМ!$F$39:$F$782,СВЦЭМ!$A$39:$A$782,$A204,СВЦЭМ!$B$39:$B$782,C$190)+'СЕТ СН'!$F$15</f>
        <v>192.24721041999999</v>
      </c>
      <c r="D204" s="36">
        <f>SUMIFS(СВЦЭМ!$F$39:$F$782,СВЦЭМ!$A$39:$A$782,$A204,СВЦЭМ!$B$39:$B$782,D$190)+'СЕТ СН'!$F$15</f>
        <v>201.16069658000001</v>
      </c>
      <c r="E204" s="36">
        <f>SUMIFS(СВЦЭМ!$F$39:$F$782,СВЦЭМ!$A$39:$A$782,$A204,СВЦЭМ!$B$39:$B$782,E$190)+'СЕТ СН'!$F$15</f>
        <v>204.17607491999999</v>
      </c>
      <c r="F204" s="36">
        <f>SUMIFS(СВЦЭМ!$F$39:$F$782,СВЦЭМ!$A$39:$A$782,$A204,СВЦЭМ!$B$39:$B$782,F$190)+'СЕТ СН'!$F$15</f>
        <v>205.71814183999999</v>
      </c>
      <c r="G204" s="36">
        <f>SUMIFS(СВЦЭМ!$F$39:$F$782,СВЦЭМ!$A$39:$A$782,$A204,СВЦЭМ!$B$39:$B$782,G$190)+'СЕТ СН'!$F$15</f>
        <v>199.87760023000001</v>
      </c>
      <c r="H204" s="36">
        <f>SUMIFS(СВЦЭМ!$F$39:$F$782,СВЦЭМ!$A$39:$A$782,$A204,СВЦЭМ!$B$39:$B$782,H$190)+'СЕТ СН'!$F$15</f>
        <v>187.86777283999999</v>
      </c>
      <c r="I204" s="36">
        <f>SUMIFS(СВЦЭМ!$F$39:$F$782,СВЦЭМ!$A$39:$A$782,$A204,СВЦЭМ!$B$39:$B$782,I$190)+'СЕТ СН'!$F$15</f>
        <v>175.27785967</v>
      </c>
      <c r="J204" s="36">
        <f>SUMIFS(СВЦЭМ!$F$39:$F$782,СВЦЭМ!$A$39:$A$782,$A204,СВЦЭМ!$B$39:$B$782,J$190)+'СЕТ СН'!$F$15</f>
        <v>165.42451858999999</v>
      </c>
      <c r="K204" s="36">
        <f>SUMIFS(СВЦЭМ!$F$39:$F$782,СВЦЭМ!$A$39:$A$782,$A204,СВЦЭМ!$B$39:$B$782,K$190)+'СЕТ СН'!$F$15</f>
        <v>171.62158704000001</v>
      </c>
      <c r="L204" s="36">
        <f>SUMIFS(СВЦЭМ!$F$39:$F$782,СВЦЭМ!$A$39:$A$782,$A204,СВЦЭМ!$B$39:$B$782,L$190)+'СЕТ СН'!$F$15</f>
        <v>169.17701473</v>
      </c>
      <c r="M204" s="36">
        <f>SUMIFS(СВЦЭМ!$F$39:$F$782,СВЦЭМ!$A$39:$A$782,$A204,СВЦЭМ!$B$39:$B$782,M$190)+'СЕТ СН'!$F$15</f>
        <v>171.10003262000001</v>
      </c>
      <c r="N204" s="36">
        <f>SUMIFS(СВЦЭМ!$F$39:$F$782,СВЦЭМ!$A$39:$A$782,$A204,СВЦЭМ!$B$39:$B$782,N$190)+'СЕТ СН'!$F$15</f>
        <v>162.43329611999999</v>
      </c>
      <c r="O204" s="36">
        <f>SUMIFS(СВЦЭМ!$F$39:$F$782,СВЦЭМ!$A$39:$A$782,$A204,СВЦЭМ!$B$39:$B$782,O$190)+'СЕТ СН'!$F$15</f>
        <v>162.53513323000001</v>
      </c>
      <c r="P204" s="36">
        <f>SUMIFS(СВЦЭМ!$F$39:$F$782,СВЦЭМ!$A$39:$A$782,$A204,СВЦЭМ!$B$39:$B$782,P$190)+'СЕТ СН'!$F$15</f>
        <v>170.64767280999999</v>
      </c>
      <c r="Q204" s="36">
        <f>SUMIFS(СВЦЭМ!$F$39:$F$782,СВЦЭМ!$A$39:$A$782,$A204,СВЦЭМ!$B$39:$B$782,Q$190)+'СЕТ СН'!$F$15</f>
        <v>173.89163224000001</v>
      </c>
      <c r="R204" s="36">
        <f>SUMIFS(СВЦЭМ!$F$39:$F$782,СВЦЭМ!$A$39:$A$782,$A204,СВЦЭМ!$B$39:$B$782,R$190)+'СЕТ СН'!$F$15</f>
        <v>172.28144698</v>
      </c>
      <c r="S204" s="36">
        <f>SUMIFS(СВЦЭМ!$F$39:$F$782,СВЦЭМ!$A$39:$A$782,$A204,СВЦЭМ!$B$39:$B$782,S$190)+'СЕТ СН'!$F$15</f>
        <v>163.59686192000001</v>
      </c>
      <c r="T204" s="36">
        <f>SUMIFS(СВЦЭМ!$F$39:$F$782,СВЦЭМ!$A$39:$A$782,$A204,СВЦЭМ!$B$39:$B$782,T$190)+'СЕТ СН'!$F$15</f>
        <v>168.10104731000001</v>
      </c>
      <c r="U204" s="36">
        <f>SUMIFS(СВЦЭМ!$F$39:$F$782,СВЦЭМ!$A$39:$A$782,$A204,СВЦЭМ!$B$39:$B$782,U$190)+'СЕТ СН'!$F$15</f>
        <v>181.61105320999999</v>
      </c>
      <c r="V204" s="36">
        <f>SUMIFS(СВЦЭМ!$F$39:$F$782,СВЦЭМ!$A$39:$A$782,$A204,СВЦЭМ!$B$39:$B$782,V$190)+'СЕТ СН'!$F$15</f>
        <v>185.00393505</v>
      </c>
      <c r="W204" s="36">
        <f>SUMIFS(СВЦЭМ!$F$39:$F$782,СВЦЭМ!$A$39:$A$782,$A204,СВЦЭМ!$B$39:$B$782,W$190)+'СЕТ СН'!$F$15</f>
        <v>182.28504937</v>
      </c>
      <c r="X204" s="36">
        <f>SUMIFS(СВЦЭМ!$F$39:$F$782,СВЦЭМ!$A$39:$A$782,$A204,СВЦЭМ!$B$39:$B$782,X$190)+'СЕТ СН'!$F$15</f>
        <v>171.76588086999999</v>
      </c>
      <c r="Y204" s="36">
        <f>SUMIFS(СВЦЭМ!$F$39:$F$782,СВЦЭМ!$A$39:$A$782,$A204,СВЦЭМ!$B$39:$B$782,Y$190)+'СЕТ СН'!$F$15</f>
        <v>169.44103004999999</v>
      </c>
    </row>
    <row r="205" spans="1:25" ht="15.75" x14ac:dyDescent="0.2">
      <c r="A205" s="35">
        <f t="shared" si="5"/>
        <v>44454</v>
      </c>
      <c r="B205" s="36">
        <f>SUMIFS(СВЦЭМ!$F$39:$F$782,СВЦЭМ!$A$39:$A$782,$A205,СВЦЭМ!$B$39:$B$782,B$190)+'СЕТ СН'!$F$15</f>
        <v>192.91918031</v>
      </c>
      <c r="C205" s="36">
        <f>SUMIFS(СВЦЭМ!$F$39:$F$782,СВЦЭМ!$A$39:$A$782,$A205,СВЦЭМ!$B$39:$B$782,C$190)+'СЕТ СН'!$F$15</f>
        <v>213.63203039999999</v>
      </c>
      <c r="D205" s="36">
        <f>SUMIFS(СВЦЭМ!$F$39:$F$782,СВЦЭМ!$A$39:$A$782,$A205,СВЦЭМ!$B$39:$B$782,D$190)+'СЕТ СН'!$F$15</f>
        <v>234.90412282</v>
      </c>
      <c r="E205" s="36">
        <f>SUMIFS(СВЦЭМ!$F$39:$F$782,СВЦЭМ!$A$39:$A$782,$A205,СВЦЭМ!$B$39:$B$782,E$190)+'СЕТ СН'!$F$15</f>
        <v>244.84275406</v>
      </c>
      <c r="F205" s="36">
        <f>SUMIFS(СВЦЭМ!$F$39:$F$782,СВЦЭМ!$A$39:$A$782,$A205,СВЦЭМ!$B$39:$B$782,F$190)+'СЕТ СН'!$F$15</f>
        <v>250.12088233</v>
      </c>
      <c r="G205" s="36">
        <f>SUMIFS(СВЦЭМ!$F$39:$F$782,СВЦЭМ!$A$39:$A$782,$A205,СВЦЭМ!$B$39:$B$782,G$190)+'СЕТ СН'!$F$15</f>
        <v>237.72277360999999</v>
      </c>
      <c r="H205" s="36">
        <f>SUMIFS(СВЦЭМ!$F$39:$F$782,СВЦЭМ!$A$39:$A$782,$A205,СВЦЭМ!$B$39:$B$782,H$190)+'СЕТ СН'!$F$15</f>
        <v>214.37505553</v>
      </c>
      <c r="I205" s="36">
        <f>SUMIFS(СВЦЭМ!$F$39:$F$782,СВЦЭМ!$A$39:$A$782,$A205,СВЦЭМ!$B$39:$B$782,I$190)+'СЕТ СН'!$F$15</f>
        <v>190.28069403000001</v>
      </c>
      <c r="J205" s="36">
        <f>SUMIFS(СВЦЭМ!$F$39:$F$782,СВЦЭМ!$A$39:$A$782,$A205,СВЦЭМ!$B$39:$B$782,J$190)+'СЕТ СН'!$F$15</f>
        <v>167.80137361000001</v>
      </c>
      <c r="K205" s="36">
        <f>SUMIFS(СВЦЭМ!$F$39:$F$782,СВЦЭМ!$A$39:$A$782,$A205,СВЦЭМ!$B$39:$B$782,K$190)+'СЕТ СН'!$F$15</f>
        <v>157.87491582999999</v>
      </c>
      <c r="L205" s="36">
        <f>SUMIFS(СВЦЭМ!$F$39:$F$782,СВЦЭМ!$A$39:$A$782,$A205,СВЦЭМ!$B$39:$B$782,L$190)+'СЕТ СН'!$F$15</f>
        <v>157.43157350999999</v>
      </c>
      <c r="M205" s="36">
        <f>SUMIFS(СВЦЭМ!$F$39:$F$782,СВЦЭМ!$A$39:$A$782,$A205,СВЦЭМ!$B$39:$B$782,M$190)+'СЕТ СН'!$F$15</f>
        <v>158.96651528000001</v>
      </c>
      <c r="N205" s="36">
        <f>SUMIFS(СВЦЭМ!$F$39:$F$782,СВЦЭМ!$A$39:$A$782,$A205,СВЦЭМ!$B$39:$B$782,N$190)+'СЕТ СН'!$F$15</f>
        <v>162.08975803999999</v>
      </c>
      <c r="O205" s="36">
        <f>SUMIFS(СВЦЭМ!$F$39:$F$782,СВЦЭМ!$A$39:$A$782,$A205,СВЦЭМ!$B$39:$B$782,O$190)+'СЕТ СН'!$F$15</f>
        <v>169.90539497</v>
      </c>
      <c r="P205" s="36">
        <f>SUMIFS(СВЦЭМ!$F$39:$F$782,СВЦЭМ!$A$39:$A$782,$A205,СВЦЭМ!$B$39:$B$782,P$190)+'СЕТ СН'!$F$15</f>
        <v>178.18805351</v>
      </c>
      <c r="Q205" s="36">
        <f>SUMIFS(СВЦЭМ!$F$39:$F$782,СВЦЭМ!$A$39:$A$782,$A205,СВЦЭМ!$B$39:$B$782,Q$190)+'СЕТ СН'!$F$15</f>
        <v>181.57720714000001</v>
      </c>
      <c r="R205" s="36">
        <f>SUMIFS(СВЦЭМ!$F$39:$F$782,СВЦЭМ!$A$39:$A$782,$A205,СВЦЭМ!$B$39:$B$782,R$190)+'СЕТ СН'!$F$15</f>
        <v>181.05784079</v>
      </c>
      <c r="S205" s="36">
        <f>SUMIFS(СВЦЭМ!$F$39:$F$782,СВЦЭМ!$A$39:$A$782,$A205,СВЦЭМ!$B$39:$B$782,S$190)+'СЕТ СН'!$F$15</f>
        <v>173.36951778</v>
      </c>
      <c r="T205" s="36">
        <f>SUMIFS(СВЦЭМ!$F$39:$F$782,СВЦЭМ!$A$39:$A$782,$A205,СВЦЭМ!$B$39:$B$782,T$190)+'СЕТ СН'!$F$15</f>
        <v>167.11811531000001</v>
      </c>
      <c r="U205" s="36">
        <f>SUMIFS(СВЦЭМ!$F$39:$F$782,СВЦЭМ!$A$39:$A$782,$A205,СВЦЭМ!$B$39:$B$782,U$190)+'СЕТ СН'!$F$15</f>
        <v>157.79639749</v>
      </c>
      <c r="V205" s="36">
        <f>SUMIFS(СВЦЭМ!$F$39:$F$782,СВЦЭМ!$A$39:$A$782,$A205,СВЦЭМ!$B$39:$B$782,V$190)+'СЕТ СН'!$F$15</f>
        <v>154.58194512</v>
      </c>
      <c r="W205" s="36">
        <f>SUMIFS(СВЦЭМ!$F$39:$F$782,СВЦЭМ!$A$39:$A$782,$A205,СВЦЭМ!$B$39:$B$782,W$190)+'СЕТ СН'!$F$15</f>
        <v>157.2952196</v>
      </c>
      <c r="X205" s="36">
        <f>SUMIFS(СВЦЭМ!$F$39:$F$782,СВЦЭМ!$A$39:$A$782,$A205,СВЦЭМ!$B$39:$B$782,X$190)+'СЕТ СН'!$F$15</f>
        <v>167.40617498</v>
      </c>
      <c r="Y205" s="36">
        <f>SUMIFS(СВЦЭМ!$F$39:$F$782,СВЦЭМ!$A$39:$A$782,$A205,СВЦЭМ!$B$39:$B$782,Y$190)+'СЕТ СН'!$F$15</f>
        <v>171.15772480000001</v>
      </c>
    </row>
    <row r="206" spans="1:25" ht="15.75" x14ac:dyDescent="0.2">
      <c r="A206" s="35">
        <f t="shared" si="5"/>
        <v>44455</v>
      </c>
      <c r="B206" s="36">
        <f>SUMIFS(СВЦЭМ!$F$39:$F$782,СВЦЭМ!$A$39:$A$782,$A206,СВЦЭМ!$B$39:$B$782,B$190)+'СЕТ СН'!$F$15</f>
        <v>189.9185397</v>
      </c>
      <c r="C206" s="36">
        <f>SUMIFS(СВЦЭМ!$F$39:$F$782,СВЦЭМ!$A$39:$A$782,$A206,СВЦЭМ!$B$39:$B$782,C$190)+'СЕТ СН'!$F$15</f>
        <v>207.73324239999999</v>
      </c>
      <c r="D206" s="36">
        <f>SUMIFS(СВЦЭМ!$F$39:$F$782,СВЦЭМ!$A$39:$A$782,$A206,СВЦЭМ!$B$39:$B$782,D$190)+'СЕТ СН'!$F$15</f>
        <v>221.10506289</v>
      </c>
      <c r="E206" s="36">
        <f>SUMIFS(СВЦЭМ!$F$39:$F$782,СВЦЭМ!$A$39:$A$782,$A206,СВЦЭМ!$B$39:$B$782,E$190)+'СЕТ СН'!$F$15</f>
        <v>225.73984239999999</v>
      </c>
      <c r="F206" s="36">
        <f>SUMIFS(СВЦЭМ!$F$39:$F$782,СВЦЭМ!$A$39:$A$782,$A206,СВЦЭМ!$B$39:$B$782,F$190)+'СЕТ СН'!$F$15</f>
        <v>226.63267912000001</v>
      </c>
      <c r="G206" s="36">
        <f>SUMIFS(СВЦЭМ!$F$39:$F$782,СВЦЭМ!$A$39:$A$782,$A206,СВЦЭМ!$B$39:$B$782,G$190)+'СЕТ СН'!$F$15</f>
        <v>220.60847748</v>
      </c>
      <c r="H206" s="36">
        <f>SUMIFS(СВЦЭМ!$F$39:$F$782,СВЦЭМ!$A$39:$A$782,$A206,СВЦЭМ!$B$39:$B$782,H$190)+'СЕТ СН'!$F$15</f>
        <v>205.82589175999999</v>
      </c>
      <c r="I206" s="36">
        <f>SUMIFS(СВЦЭМ!$F$39:$F$782,СВЦЭМ!$A$39:$A$782,$A206,СВЦЭМ!$B$39:$B$782,I$190)+'СЕТ СН'!$F$15</f>
        <v>183.87550221999999</v>
      </c>
      <c r="J206" s="36">
        <f>SUMIFS(СВЦЭМ!$F$39:$F$782,СВЦЭМ!$A$39:$A$782,$A206,СВЦЭМ!$B$39:$B$782,J$190)+'СЕТ СН'!$F$15</f>
        <v>165.26347659000001</v>
      </c>
      <c r="K206" s="36">
        <f>SUMIFS(СВЦЭМ!$F$39:$F$782,СВЦЭМ!$A$39:$A$782,$A206,СВЦЭМ!$B$39:$B$782,K$190)+'СЕТ СН'!$F$15</f>
        <v>156.56370176999999</v>
      </c>
      <c r="L206" s="36">
        <f>SUMIFS(СВЦЭМ!$F$39:$F$782,СВЦЭМ!$A$39:$A$782,$A206,СВЦЭМ!$B$39:$B$782,L$190)+'СЕТ СН'!$F$15</f>
        <v>156.83997811</v>
      </c>
      <c r="M206" s="36">
        <f>SUMIFS(СВЦЭМ!$F$39:$F$782,СВЦЭМ!$A$39:$A$782,$A206,СВЦЭМ!$B$39:$B$782,M$190)+'СЕТ СН'!$F$15</f>
        <v>156.31076139999999</v>
      </c>
      <c r="N206" s="36">
        <f>SUMIFS(СВЦЭМ!$F$39:$F$782,СВЦЭМ!$A$39:$A$782,$A206,СВЦЭМ!$B$39:$B$782,N$190)+'СЕТ СН'!$F$15</f>
        <v>157.42451296999999</v>
      </c>
      <c r="O206" s="36">
        <f>SUMIFS(СВЦЭМ!$F$39:$F$782,СВЦЭМ!$A$39:$A$782,$A206,СВЦЭМ!$B$39:$B$782,O$190)+'СЕТ СН'!$F$15</f>
        <v>164.12556290000001</v>
      </c>
      <c r="P206" s="36">
        <f>SUMIFS(СВЦЭМ!$F$39:$F$782,СВЦЭМ!$A$39:$A$782,$A206,СВЦЭМ!$B$39:$B$782,P$190)+'СЕТ СН'!$F$15</f>
        <v>173.55128235000001</v>
      </c>
      <c r="Q206" s="36">
        <f>SUMIFS(СВЦЭМ!$F$39:$F$782,СВЦЭМ!$A$39:$A$782,$A206,СВЦЭМ!$B$39:$B$782,Q$190)+'СЕТ СН'!$F$15</f>
        <v>176.68810564</v>
      </c>
      <c r="R206" s="36">
        <f>SUMIFS(СВЦЭМ!$F$39:$F$782,СВЦЭМ!$A$39:$A$782,$A206,СВЦЭМ!$B$39:$B$782,R$190)+'СЕТ СН'!$F$15</f>
        <v>175.01433136</v>
      </c>
      <c r="S206" s="36">
        <f>SUMIFS(СВЦЭМ!$F$39:$F$782,СВЦЭМ!$A$39:$A$782,$A206,СВЦЭМ!$B$39:$B$782,S$190)+'СЕТ СН'!$F$15</f>
        <v>168.13211763999999</v>
      </c>
      <c r="T206" s="36">
        <f>SUMIFS(СВЦЭМ!$F$39:$F$782,СВЦЭМ!$A$39:$A$782,$A206,СВЦЭМ!$B$39:$B$782,T$190)+'СЕТ СН'!$F$15</f>
        <v>158.36512839</v>
      </c>
      <c r="U206" s="36">
        <f>SUMIFS(СВЦЭМ!$F$39:$F$782,СВЦЭМ!$A$39:$A$782,$A206,СВЦЭМ!$B$39:$B$782,U$190)+'СЕТ СН'!$F$15</f>
        <v>155.15002928999999</v>
      </c>
      <c r="V206" s="36">
        <f>SUMIFS(СВЦЭМ!$F$39:$F$782,СВЦЭМ!$A$39:$A$782,$A206,СВЦЭМ!$B$39:$B$782,V$190)+'СЕТ СН'!$F$15</f>
        <v>154.46553157</v>
      </c>
      <c r="W206" s="36">
        <f>SUMIFS(СВЦЭМ!$F$39:$F$782,СВЦЭМ!$A$39:$A$782,$A206,СВЦЭМ!$B$39:$B$782,W$190)+'СЕТ СН'!$F$15</f>
        <v>150.87692050000001</v>
      </c>
      <c r="X206" s="36">
        <f>SUMIFS(СВЦЭМ!$F$39:$F$782,СВЦЭМ!$A$39:$A$782,$A206,СВЦЭМ!$B$39:$B$782,X$190)+'СЕТ СН'!$F$15</f>
        <v>153.92898907</v>
      </c>
      <c r="Y206" s="36">
        <f>SUMIFS(СВЦЭМ!$F$39:$F$782,СВЦЭМ!$A$39:$A$782,$A206,СВЦЭМ!$B$39:$B$782,Y$190)+'СЕТ СН'!$F$15</f>
        <v>167.11573353</v>
      </c>
    </row>
    <row r="207" spans="1:25" ht="15.75" x14ac:dyDescent="0.2">
      <c r="A207" s="35">
        <f t="shared" si="5"/>
        <v>44456</v>
      </c>
      <c r="B207" s="36">
        <f>SUMIFS(СВЦЭМ!$F$39:$F$782,СВЦЭМ!$A$39:$A$782,$A207,СВЦЭМ!$B$39:$B$782,B$190)+'СЕТ СН'!$F$15</f>
        <v>186.16384149000001</v>
      </c>
      <c r="C207" s="36">
        <f>SUMIFS(СВЦЭМ!$F$39:$F$782,СВЦЭМ!$A$39:$A$782,$A207,СВЦЭМ!$B$39:$B$782,C$190)+'СЕТ СН'!$F$15</f>
        <v>202.57578588999999</v>
      </c>
      <c r="D207" s="36">
        <f>SUMIFS(СВЦЭМ!$F$39:$F$782,СВЦЭМ!$A$39:$A$782,$A207,СВЦЭМ!$B$39:$B$782,D$190)+'СЕТ СН'!$F$15</f>
        <v>216.12431604</v>
      </c>
      <c r="E207" s="36">
        <f>SUMIFS(СВЦЭМ!$F$39:$F$782,СВЦЭМ!$A$39:$A$782,$A207,СВЦЭМ!$B$39:$B$782,E$190)+'СЕТ СН'!$F$15</f>
        <v>221.08331018999999</v>
      </c>
      <c r="F207" s="36">
        <f>SUMIFS(СВЦЭМ!$F$39:$F$782,СВЦЭМ!$A$39:$A$782,$A207,СВЦЭМ!$B$39:$B$782,F$190)+'СЕТ СН'!$F$15</f>
        <v>223.50307996999999</v>
      </c>
      <c r="G207" s="36">
        <f>SUMIFS(СВЦЭМ!$F$39:$F$782,СВЦЭМ!$A$39:$A$782,$A207,СВЦЭМ!$B$39:$B$782,G$190)+'СЕТ СН'!$F$15</f>
        <v>217.24529652000001</v>
      </c>
      <c r="H207" s="36">
        <f>SUMIFS(СВЦЭМ!$F$39:$F$782,СВЦЭМ!$A$39:$A$782,$A207,СВЦЭМ!$B$39:$B$782,H$190)+'СЕТ СН'!$F$15</f>
        <v>200.70678176000001</v>
      </c>
      <c r="I207" s="36">
        <f>SUMIFS(СВЦЭМ!$F$39:$F$782,СВЦЭМ!$A$39:$A$782,$A207,СВЦЭМ!$B$39:$B$782,I$190)+'СЕТ СН'!$F$15</f>
        <v>178.41878360999999</v>
      </c>
      <c r="J207" s="36">
        <f>SUMIFS(СВЦЭМ!$F$39:$F$782,СВЦЭМ!$A$39:$A$782,$A207,СВЦЭМ!$B$39:$B$782,J$190)+'СЕТ СН'!$F$15</f>
        <v>161.95874147999999</v>
      </c>
      <c r="K207" s="36">
        <f>SUMIFS(СВЦЭМ!$F$39:$F$782,СВЦЭМ!$A$39:$A$782,$A207,СВЦЭМ!$B$39:$B$782,K$190)+'СЕТ СН'!$F$15</f>
        <v>154.37034317999999</v>
      </c>
      <c r="L207" s="36">
        <f>SUMIFS(СВЦЭМ!$F$39:$F$782,СВЦЭМ!$A$39:$A$782,$A207,СВЦЭМ!$B$39:$B$782,L$190)+'СЕТ СН'!$F$15</f>
        <v>151.15754136000001</v>
      </c>
      <c r="M207" s="36">
        <f>SUMIFS(СВЦЭМ!$F$39:$F$782,СВЦЭМ!$A$39:$A$782,$A207,СВЦЭМ!$B$39:$B$782,M$190)+'СЕТ СН'!$F$15</f>
        <v>150.39407181999999</v>
      </c>
      <c r="N207" s="36">
        <f>SUMIFS(СВЦЭМ!$F$39:$F$782,СВЦЭМ!$A$39:$A$782,$A207,СВЦЭМ!$B$39:$B$782,N$190)+'СЕТ СН'!$F$15</f>
        <v>152.35447733999999</v>
      </c>
      <c r="O207" s="36">
        <f>SUMIFS(СВЦЭМ!$F$39:$F$782,СВЦЭМ!$A$39:$A$782,$A207,СВЦЭМ!$B$39:$B$782,O$190)+'СЕТ СН'!$F$15</f>
        <v>153.08532400000001</v>
      </c>
      <c r="P207" s="36">
        <f>SUMIFS(СВЦЭМ!$F$39:$F$782,СВЦЭМ!$A$39:$A$782,$A207,СВЦЭМ!$B$39:$B$782,P$190)+'СЕТ СН'!$F$15</f>
        <v>158.94143209000001</v>
      </c>
      <c r="Q207" s="36">
        <f>SUMIFS(СВЦЭМ!$F$39:$F$782,СВЦЭМ!$A$39:$A$782,$A207,СВЦЭМ!$B$39:$B$782,Q$190)+'СЕТ СН'!$F$15</f>
        <v>161.32688843</v>
      </c>
      <c r="R207" s="36">
        <f>SUMIFS(СВЦЭМ!$F$39:$F$782,СВЦЭМ!$A$39:$A$782,$A207,СВЦЭМ!$B$39:$B$782,R$190)+'СЕТ СН'!$F$15</f>
        <v>160.09899043999999</v>
      </c>
      <c r="S207" s="36">
        <f>SUMIFS(СВЦЭМ!$F$39:$F$782,СВЦЭМ!$A$39:$A$782,$A207,СВЦЭМ!$B$39:$B$782,S$190)+'СЕТ СН'!$F$15</f>
        <v>153.78222998000001</v>
      </c>
      <c r="T207" s="36">
        <f>SUMIFS(СВЦЭМ!$F$39:$F$782,СВЦЭМ!$A$39:$A$782,$A207,СВЦЭМ!$B$39:$B$782,T$190)+'СЕТ СН'!$F$15</f>
        <v>150.88960711999999</v>
      </c>
      <c r="U207" s="36">
        <f>SUMIFS(СВЦЭМ!$F$39:$F$782,СВЦЭМ!$A$39:$A$782,$A207,СВЦЭМ!$B$39:$B$782,U$190)+'СЕТ СН'!$F$15</f>
        <v>148.38599780999999</v>
      </c>
      <c r="V207" s="36">
        <f>SUMIFS(СВЦЭМ!$F$39:$F$782,СВЦЭМ!$A$39:$A$782,$A207,СВЦЭМ!$B$39:$B$782,V$190)+'СЕТ СН'!$F$15</f>
        <v>150.35208026999999</v>
      </c>
      <c r="W207" s="36">
        <f>SUMIFS(СВЦЭМ!$F$39:$F$782,СВЦЭМ!$A$39:$A$782,$A207,СВЦЭМ!$B$39:$B$782,W$190)+'СЕТ СН'!$F$15</f>
        <v>148.88818559000001</v>
      </c>
      <c r="X207" s="36">
        <f>SUMIFS(СВЦЭМ!$F$39:$F$782,СВЦЭМ!$A$39:$A$782,$A207,СВЦЭМ!$B$39:$B$782,X$190)+'СЕТ СН'!$F$15</f>
        <v>146.97477932000001</v>
      </c>
      <c r="Y207" s="36">
        <f>SUMIFS(СВЦЭМ!$F$39:$F$782,СВЦЭМ!$A$39:$A$782,$A207,СВЦЭМ!$B$39:$B$782,Y$190)+'СЕТ СН'!$F$15</f>
        <v>153.60163120000001</v>
      </c>
    </row>
    <row r="208" spans="1:25" ht="15.75" x14ac:dyDescent="0.2">
      <c r="A208" s="35">
        <f t="shared" si="5"/>
        <v>44457</v>
      </c>
      <c r="B208" s="36">
        <f>SUMIFS(СВЦЭМ!$F$39:$F$782,СВЦЭМ!$A$39:$A$782,$A208,СВЦЭМ!$B$39:$B$782,B$190)+'СЕТ СН'!$F$15</f>
        <v>157.19637903</v>
      </c>
      <c r="C208" s="36">
        <f>SUMIFS(СВЦЭМ!$F$39:$F$782,СВЦЭМ!$A$39:$A$782,$A208,СВЦЭМ!$B$39:$B$782,C$190)+'СЕТ СН'!$F$15</f>
        <v>164.69727172</v>
      </c>
      <c r="D208" s="36">
        <f>SUMIFS(СВЦЭМ!$F$39:$F$782,СВЦЭМ!$A$39:$A$782,$A208,СВЦЭМ!$B$39:$B$782,D$190)+'СЕТ СН'!$F$15</f>
        <v>177.82266129999999</v>
      </c>
      <c r="E208" s="36">
        <f>SUMIFS(СВЦЭМ!$F$39:$F$782,СВЦЭМ!$A$39:$A$782,$A208,СВЦЭМ!$B$39:$B$782,E$190)+'СЕТ СН'!$F$15</f>
        <v>182.21702191</v>
      </c>
      <c r="F208" s="36">
        <f>SUMIFS(СВЦЭМ!$F$39:$F$782,СВЦЭМ!$A$39:$A$782,$A208,СВЦЭМ!$B$39:$B$782,F$190)+'СЕТ СН'!$F$15</f>
        <v>181.26422109000001</v>
      </c>
      <c r="G208" s="36">
        <f>SUMIFS(СВЦЭМ!$F$39:$F$782,СВЦЭМ!$A$39:$A$782,$A208,СВЦЭМ!$B$39:$B$782,G$190)+'СЕТ СН'!$F$15</f>
        <v>180.83874965999999</v>
      </c>
      <c r="H208" s="36">
        <f>SUMIFS(СВЦЭМ!$F$39:$F$782,СВЦЭМ!$A$39:$A$782,$A208,СВЦЭМ!$B$39:$B$782,H$190)+'СЕТ СН'!$F$15</f>
        <v>177.13851455</v>
      </c>
      <c r="I208" s="36">
        <f>SUMIFS(СВЦЭМ!$F$39:$F$782,СВЦЭМ!$A$39:$A$782,$A208,СВЦЭМ!$B$39:$B$782,I$190)+'СЕТ СН'!$F$15</f>
        <v>159.51862272</v>
      </c>
      <c r="J208" s="36">
        <f>SUMIFS(СВЦЭМ!$F$39:$F$782,СВЦЭМ!$A$39:$A$782,$A208,СВЦЭМ!$B$39:$B$782,J$190)+'СЕТ СН'!$F$15</f>
        <v>149.34268105000001</v>
      </c>
      <c r="K208" s="36">
        <f>SUMIFS(СВЦЭМ!$F$39:$F$782,СВЦЭМ!$A$39:$A$782,$A208,СВЦЭМ!$B$39:$B$782,K$190)+'СЕТ СН'!$F$15</f>
        <v>140.91369084999999</v>
      </c>
      <c r="L208" s="36">
        <f>SUMIFS(СВЦЭМ!$F$39:$F$782,СВЦЭМ!$A$39:$A$782,$A208,СВЦЭМ!$B$39:$B$782,L$190)+'СЕТ СН'!$F$15</f>
        <v>140.94530564999999</v>
      </c>
      <c r="M208" s="36">
        <f>SUMIFS(СВЦЭМ!$F$39:$F$782,СВЦЭМ!$A$39:$A$782,$A208,СВЦЭМ!$B$39:$B$782,M$190)+'СЕТ СН'!$F$15</f>
        <v>140.62359875999999</v>
      </c>
      <c r="N208" s="36">
        <f>SUMIFS(СВЦЭМ!$F$39:$F$782,СВЦЭМ!$A$39:$A$782,$A208,СВЦЭМ!$B$39:$B$782,N$190)+'СЕТ СН'!$F$15</f>
        <v>144.89079208000001</v>
      </c>
      <c r="O208" s="36">
        <f>SUMIFS(СВЦЭМ!$F$39:$F$782,СВЦЭМ!$A$39:$A$782,$A208,СВЦЭМ!$B$39:$B$782,O$190)+'СЕТ СН'!$F$15</f>
        <v>151.97653553000001</v>
      </c>
      <c r="P208" s="36">
        <f>SUMIFS(СВЦЭМ!$F$39:$F$782,СВЦЭМ!$A$39:$A$782,$A208,СВЦЭМ!$B$39:$B$782,P$190)+'СЕТ СН'!$F$15</f>
        <v>155.76890824</v>
      </c>
      <c r="Q208" s="36">
        <f>SUMIFS(СВЦЭМ!$F$39:$F$782,СВЦЭМ!$A$39:$A$782,$A208,СВЦЭМ!$B$39:$B$782,Q$190)+'СЕТ СН'!$F$15</f>
        <v>155.90678617</v>
      </c>
      <c r="R208" s="36">
        <f>SUMIFS(СВЦЭМ!$F$39:$F$782,СВЦЭМ!$A$39:$A$782,$A208,СВЦЭМ!$B$39:$B$782,R$190)+'СЕТ СН'!$F$15</f>
        <v>154.66235718999999</v>
      </c>
      <c r="S208" s="36">
        <f>SUMIFS(СВЦЭМ!$F$39:$F$782,СВЦЭМ!$A$39:$A$782,$A208,СВЦЭМ!$B$39:$B$782,S$190)+'СЕТ СН'!$F$15</f>
        <v>152.10648900000001</v>
      </c>
      <c r="T208" s="36">
        <f>SUMIFS(СВЦЭМ!$F$39:$F$782,СВЦЭМ!$A$39:$A$782,$A208,СВЦЭМ!$B$39:$B$782,T$190)+'СЕТ СН'!$F$15</f>
        <v>144.92692327</v>
      </c>
      <c r="U208" s="36">
        <f>SUMIFS(СВЦЭМ!$F$39:$F$782,СВЦЭМ!$A$39:$A$782,$A208,СВЦЭМ!$B$39:$B$782,U$190)+'СЕТ СН'!$F$15</f>
        <v>134.94278609</v>
      </c>
      <c r="V208" s="36">
        <f>SUMIFS(СВЦЭМ!$F$39:$F$782,СВЦЭМ!$A$39:$A$782,$A208,СВЦЭМ!$B$39:$B$782,V$190)+'СЕТ СН'!$F$15</f>
        <v>131.05641692</v>
      </c>
      <c r="W208" s="36">
        <f>SUMIFS(СВЦЭМ!$F$39:$F$782,СВЦЭМ!$A$39:$A$782,$A208,СВЦЭМ!$B$39:$B$782,W$190)+'СЕТ СН'!$F$15</f>
        <v>129.84402917</v>
      </c>
      <c r="X208" s="36">
        <f>SUMIFS(СВЦЭМ!$F$39:$F$782,СВЦЭМ!$A$39:$A$782,$A208,СВЦЭМ!$B$39:$B$782,X$190)+'СЕТ СН'!$F$15</f>
        <v>139.48620299000001</v>
      </c>
      <c r="Y208" s="36">
        <f>SUMIFS(СВЦЭМ!$F$39:$F$782,СВЦЭМ!$A$39:$A$782,$A208,СВЦЭМ!$B$39:$B$782,Y$190)+'СЕТ СН'!$F$15</f>
        <v>144.99118673999999</v>
      </c>
    </row>
    <row r="209" spans="1:25" ht="15.75" x14ac:dyDescent="0.2">
      <c r="A209" s="35">
        <f t="shared" si="5"/>
        <v>44458</v>
      </c>
      <c r="B209" s="36">
        <f>SUMIFS(СВЦЭМ!$F$39:$F$782,СВЦЭМ!$A$39:$A$782,$A209,СВЦЭМ!$B$39:$B$782,B$190)+'СЕТ СН'!$F$15</f>
        <v>149.90838729000001</v>
      </c>
      <c r="C209" s="36">
        <f>SUMIFS(СВЦЭМ!$F$39:$F$782,СВЦЭМ!$A$39:$A$782,$A209,СВЦЭМ!$B$39:$B$782,C$190)+'СЕТ СН'!$F$15</f>
        <v>158.66575936999999</v>
      </c>
      <c r="D209" s="36">
        <f>SUMIFS(СВЦЭМ!$F$39:$F$782,СВЦЭМ!$A$39:$A$782,$A209,СВЦЭМ!$B$39:$B$782,D$190)+'СЕТ СН'!$F$15</f>
        <v>169.82386185999999</v>
      </c>
      <c r="E209" s="36">
        <f>SUMIFS(СВЦЭМ!$F$39:$F$782,СВЦЭМ!$A$39:$A$782,$A209,СВЦЭМ!$B$39:$B$782,E$190)+'СЕТ СН'!$F$15</f>
        <v>174.62062473</v>
      </c>
      <c r="F209" s="36">
        <f>SUMIFS(СВЦЭМ!$F$39:$F$782,СВЦЭМ!$A$39:$A$782,$A209,СВЦЭМ!$B$39:$B$782,F$190)+'СЕТ СН'!$F$15</f>
        <v>175.03237091</v>
      </c>
      <c r="G209" s="36">
        <f>SUMIFS(СВЦЭМ!$F$39:$F$782,СВЦЭМ!$A$39:$A$782,$A209,СВЦЭМ!$B$39:$B$782,G$190)+'СЕТ СН'!$F$15</f>
        <v>173.45135048</v>
      </c>
      <c r="H209" s="36">
        <f>SUMIFS(СВЦЭМ!$F$39:$F$782,СВЦЭМ!$A$39:$A$782,$A209,СВЦЭМ!$B$39:$B$782,H$190)+'СЕТ СН'!$F$15</f>
        <v>166.83965018999999</v>
      </c>
      <c r="I209" s="36">
        <f>SUMIFS(СВЦЭМ!$F$39:$F$782,СВЦЭМ!$A$39:$A$782,$A209,СВЦЭМ!$B$39:$B$782,I$190)+'СЕТ СН'!$F$15</f>
        <v>155.37862518</v>
      </c>
      <c r="J209" s="36">
        <f>SUMIFS(СВЦЭМ!$F$39:$F$782,СВЦЭМ!$A$39:$A$782,$A209,СВЦЭМ!$B$39:$B$782,J$190)+'СЕТ СН'!$F$15</f>
        <v>149.80993058999999</v>
      </c>
      <c r="K209" s="36">
        <f>SUMIFS(СВЦЭМ!$F$39:$F$782,СВЦЭМ!$A$39:$A$782,$A209,СВЦЭМ!$B$39:$B$782,K$190)+'СЕТ СН'!$F$15</f>
        <v>133.26095613000001</v>
      </c>
      <c r="L209" s="36">
        <f>SUMIFS(СВЦЭМ!$F$39:$F$782,СВЦЭМ!$A$39:$A$782,$A209,СВЦЭМ!$B$39:$B$782,L$190)+'СЕТ СН'!$F$15</f>
        <v>132.75735453999999</v>
      </c>
      <c r="M209" s="36">
        <f>SUMIFS(СВЦЭМ!$F$39:$F$782,СВЦЭМ!$A$39:$A$782,$A209,СВЦЭМ!$B$39:$B$782,M$190)+'СЕТ СН'!$F$15</f>
        <v>133.39101665999999</v>
      </c>
      <c r="N209" s="36">
        <f>SUMIFS(СВЦЭМ!$F$39:$F$782,СВЦЭМ!$A$39:$A$782,$A209,СВЦЭМ!$B$39:$B$782,N$190)+'СЕТ СН'!$F$15</f>
        <v>134.53463335000001</v>
      </c>
      <c r="O209" s="36">
        <f>SUMIFS(СВЦЭМ!$F$39:$F$782,СВЦЭМ!$A$39:$A$782,$A209,СВЦЭМ!$B$39:$B$782,O$190)+'СЕТ СН'!$F$15</f>
        <v>140.19836629</v>
      </c>
      <c r="P209" s="36">
        <f>SUMIFS(СВЦЭМ!$F$39:$F$782,СВЦЭМ!$A$39:$A$782,$A209,СВЦЭМ!$B$39:$B$782,P$190)+'СЕТ СН'!$F$15</f>
        <v>148.81905936999999</v>
      </c>
      <c r="Q209" s="36">
        <f>SUMIFS(СВЦЭМ!$F$39:$F$782,СВЦЭМ!$A$39:$A$782,$A209,СВЦЭМ!$B$39:$B$782,Q$190)+'СЕТ СН'!$F$15</f>
        <v>149.86496152999999</v>
      </c>
      <c r="R209" s="36">
        <f>SUMIFS(СВЦЭМ!$F$39:$F$782,СВЦЭМ!$A$39:$A$782,$A209,СВЦЭМ!$B$39:$B$782,R$190)+'СЕТ СН'!$F$15</f>
        <v>147.85144138000001</v>
      </c>
      <c r="S209" s="36">
        <f>SUMIFS(СВЦЭМ!$F$39:$F$782,СВЦЭМ!$A$39:$A$782,$A209,СВЦЭМ!$B$39:$B$782,S$190)+'СЕТ СН'!$F$15</f>
        <v>146.87195155000001</v>
      </c>
      <c r="T209" s="36">
        <f>SUMIFS(СВЦЭМ!$F$39:$F$782,СВЦЭМ!$A$39:$A$782,$A209,СВЦЭМ!$B$39:$B$782,T$190)+'СЕТ СН'!$F$15</f>
        <v>153.95513116999999</v>
      </c>
      <c r="U209" s="36">
        <f>SUMIFS(СВЦЭМ!$F$39:$F$782,СВЦЭМ!$A$39:$A$782,$A209,СВЦЭМ!$B$39:$B$782,U$190)+'СЕТ СН'!$F$15</f>
        <v>143.05591530999999</v>
      </c>
      <c r="V209" s="36">
        <f>SUMIFS(СВЦЭМ!$F$39:$F$782,СВЦЭМ!$A$39:$A$782,$A209,СВЦЭМ!$B$39:$B$782,V$190)+'СЕТ СН'!$F$15</f>
        <v>141.01098415999999</v>
      </c>
      <c r="W209" s="36">
        <f>SUMIFS(СВЦЭМ!$F$39:$F$782,СВЦЭМ!$A$39:$A$782,$A209,СВЦЭМ!$B$39:$B$782,W$190)+'СЕТ СН'!$F$15</f>
        <v>141.30019763999999</v>
      </c>
      <c r="X209" s="36">
        <f>SUMIFS(СВЦЭМ!$F$39:$F$782,СВЦЭМ!$A$39:$A$782,$A209,СВЦЭМ!$B$39:$B$782,X$190)+'СЕТ СН'!$F$15</f>
        <v>145.28035030000001</v>
      </c>
      <c r="Y209" s="36">
        <f>SUMIFS(СВЦЭМ!$F$39:$F$782,СВЦЭМ!$A$39:$A$782,$A209,СВЦЭМ!$B$39:$B$782,Y$190)+'СЕТ СН'!$F$15</f>
        <v>152.16505979999999</v>
      </c>
    </row>
    <row r="210" spans="1:25" ht="15.75" x14ac:dyDescent="0.2">
      <c r="A210" s="35">
        <f t="shared" si="5"/>
        <v>44459</v>
      </c>
      <c r="B210" s="36">
        <f>SUMIFS(СВЦЭМ!$F$39:$F$782,СВЦЭМ!$A$39:$A$782,$A210,СВЦЭМ!$B$39:$B$782,B$190)+'СЕТ СН'!$F$15</f>
        <v>144.66457631</v>
      </c>
      <c r="C210" s="36">
        <f>SUMIFS(СВЦЭМ!$F$39:$F$782,СВЦЭМ!$A$39:$A$782,$A210,СВЦЭМ!$B$39:$B$782,C$190)+'СЕТ СН'!$F$15</f>
        <v>160.55980441</v>
      </c>
      <c r="D210" s="36">
        <f>SUMIFS(СВЦЭМ!$F$39:$F$782,СВЦЭМ!$A$39:$A$782,$A210,СВЦЭМ!$B$39:$B$782,D$190)+'СЕТ СН'!$F$15</f>
        <v>169.89304877999999</v>
      </c>
      <c r="E210" s="36">
        <f>SUMIFS(СВЦЭМ!$F$39:$F$782,СВЦЭМ!$A$39:$A$782,$A210,СВЦЭМ!$B$39:$B$782,E$190)+'СЕТ СН'!$F$15</f>
        <v>173.42899614000001</v>
      </c>
      <c r="F210" s="36">
        <f>SUMIFS(СВЦЭМ!$F$39:$F$782,СВЦЭМ!$A$39:$A$782,$A210,СВЦЭМ!$B$39:$B$782,F$190)+'СЕТ СН'!$F$15</f>
        <v>175.29122555000001</v>
      </c>
      <c r="G210" s="36">
        <f>SUMIFS(СВЦЭМ!$F$39:$F$782,СВЦЭМ!$A$39:$A$782,$A210,СВЦЭМ!$B$39:$B$782,G$190)+'СЕТ СН'!$F$15</f>
        <v>172.30844246999999</v>
      </c>
      <c r="H210" s="36">
        <f>SUMIFS(СВЦЭМ!$F$39:$F$782,СВЦЭМ!$A$39:$A$782,$A210,СВЦЭМ!$B$39:$B$782,H$190)+'СЕТ СН'!$F$15</f>
        <v>162.96574355999999</v>
      </c>
      <c r="I210" s="36">
        <f>SUMIFS(СВЦЭМ!$F$39:$F$782,СВЦЭМ!$A$39:$A$782,$A210,СВЦЭМ!$B$39:$B$782,I$190)+'СЕТ СН'!$F$15</f>
        <v>154.52748177999999</v>
      </c>
      <c r="J210" s="36">
        <f>SUMIFS(СВЦЭМ!$F$39:$F$782,СВЦЭМ!$A$39:$A$782,$A210,СВЦЭМ!$B$39:$B$782,J$190)+'СЕТ СН'!$F$15</f>
        <v>153.77779620000001</v>
      </c>
      <c r="K210" s="36">
        <f>SUMIFS(СВЦЭМ!$F$39:$F$782,СВЦЭМ!$A$39:$A$782,$A210,СВЦЭМ!$B$39:$B$782,K$190)+'СЕТ СН'!$F$15</f>
        <v>153.0674659</v>
      </c>
      <c r="L210" s="36">
        <f>SUMIFS(СВЦЭМ!$F$39:$F$782,СВЦЭМ!$A$39:$A$782,$A210,СВЦЭМ!$B$39:$B$782,L$190)+'СЕТ СН'!$F$15</f>
        <v>149.36308543999999</v>
      </c>
      <c r="M210" s="36">
        <f>SUMIFS(СВЦЭМ!$F$39:$F$782,СВЦЭМ!$A$39:$A$782,$A210,СВЦЭМ!$B$39:$B$782,M$190)+'СЕТ СН'!$F$15</f>
        <v>148.96951106</v>
      </c>
      <c r="N210" s="36">
        <f>SUMIFS(СВЦЭМ!$F$39:$F$782,СВЦЭМ!$A$39:$A$782,$A210,СВЦЭМ!$B$39:$B$782,N$190)+'СЕТ СН'!$F$15</f>
        <v>152.09520255999999</v>
      </c>
      <c r="O210" s="36">
        <f>SUMIFS(СВЦЭМ!$F$39:$F$782,СВЦЭМ!$A$39:$A$782,$A210,СВЦЭМ!$B$39:$B$782,O$190)+'СЕТ СН'!$F$15</f>
        <v>157.28547737</v>
      </c>
      <c r="P210" s="36">
        <f>SUMIFS(СВЦЭМ!$F$39:$F$782,СВЦЭМ!$A$39:$A$782,$A210,СВЦЭМ!$B$39:$B$782,P$190)+'СЕТ СН'!$F$15</f>
        <v>163.14244327</v>
      </c>
      <c r="Q210" s="36">
        <f>SUMIFS(СВЦЭМ!$F$39:$F$782,СВЦЭМ!$A$39:$A$782,$A210,СВЦЭМ!$B$39:$B$782,Q$190)+'СЕТ СН'!$F$15</f>
        <v>163.72264971999999</v>
      </c>
      <c r="R210" s="36">
        <f>SUMIFS(СВЦЭМ!$F$39:$F$782,СВЦЭМ!$A$39:$A$782,$A210,СВЦЭМ!$B$39:$B$782,R$190)+'СЕТ СН'!$F$15</f>
        <v>160.33695047</v>
      </c>
      <c r="S210" s="36">
        <f>SUMIFS(СВЦЭМ!$F$39:$F$782,СВЦЭМ!$A$39:$A$782,$A210,СВЦЭМ!$B$39:$B$782,S$190)+'СЕТ СН'!$F$15</f>
        <v>157.98892857999999</v>
      </c>
      <c r="T210" s="36">
        <f>SUMIFS(СВЦЭМ!$F$39:$F$782,СВЦЭМ!$A$39:$A$782,$A210,СВЦЭМ!$B$39:$B$782,T$190)+'СЕТ СН'!$F$15</f>
        <v>155.46433743</v>
      </c>
      <c r="U210" s="36">
        <f>SUMIFS(СВЦЭМ!$F$39:$F$782,СВЦЭМ!$A$39:$A$782,$A210,СВЦЭМ!$B$39:$B$782,U$190)+'СЕТ СН'!$F$15</f>
        <v>159.23075545</v>
      </c>
      <c r="V210" s="36">
        <f>SUMIFS(СВЦЭМ!$F$39:$F$782,СВЦЭМ!$A$39:$A$782,$A210,СВЦЭМ!$B$39:$B$782,V$190)+'СЕТ СН'!$F$15</f>
        <v>151.34964532999999</v>
      </c>
      <c r="W210" s="36">
        <f>SUMIFS(СВЦЭМ!$F$39:$F$782,СВЦЭМ!$A$39:$A$782,$A210,СВЦЭМ!$B$39:$B$782,W$190)+'СЕТ СН'!$F$15</f>
        <v>149.27842426999999</v>
      </c>
      <c r="X210" s="36">
        <f>SUMIFS(СВЦЭМ!$F$39:$F$782,СВЦЭМ!$A$39:$A$782,$A210,СВЦЭМ!$B$39:$B$782,X$190)+'СЕТ СН'!$F$15</f>
        <v>154.79271903</v>
      </c>
      <c r="Y210" s="36">
        <f>SUMIFS(СВЦЭМ!$F$39:$F$782,СВЦЭМ!$A$39:$A$782,$A210,СВЦЭМ!$B$39:$B$782,Y$190)+'СЕТ СН'!$F$15</f>
        <v>150.07080667</v>
      </c>
    </row>
    <row r="211" spans="1:25" ht="15.75" x14ac:dyDescent="0.2">
      <c r="A211" s="35">
        <f t="shared" si="5"/>
        <v>44460</v>
      </c>
      <c r="B211" s="36">
        <f>SUMIFS(СВЦЭМ!$F$39:$F$782,СВЦЭМ!$A$39:$A$782,$A211,СВЦЭМ!$B$39:$B$782,B$190)+'СЕТ СН'!$F$15</f>
        <v>162.97586630999999</v>
      </c>
      <c r="C211" s="36">
        <f>SUMIFS(СВЦЭМ!$F$39:$F$782,СВЦЭМ!$A$39:$A$782,$A211,СВЦЭМ!$B$39:$B$782,C$190)+'СЕТ СН'!$F$15</f>
        <v>176.41818268</v>
      </c>
      <c r="D211" s="36">
        <f>SUMIFS(СВЦЭМ!$F$39:$F$782,СВЦЭМ!$A$39:$A$782,$A211,СВЦЭМ!$B$39:$B$782,D$190)+'СЕТ СН'!$F$15</f>
        <v>181.64237341</v>
      </c>
      <c r="E211" s="36">
        <f>SUMIFS(СВЦЭМ!$F$39:$F$782,СВЦЭМ!$A$39:$A$782,$A211,СВЦЭМ!$B$39:$B$782,E$190)+'СЕТ СН'!$F$15</f>
        <v>184.43045892000001</v>
      </c>
      <c r="F211" s="36">
        <f>SUMIFS(СВЦЭМ!$F$39:$F$782,СВЦЭМ!$A$39:$A$782,$A211,СВЦЭМ!$B$39:$B$782,F$190)+'СЕТ СН'!$F$15</f>
        <v>184.13829666000001</v>
      </c>
      <c r="G211" s="36">
        <f>SUMIFS(СВЦЭМ!$F$39:$F$782,СВЦЭМ!$A$39:$A$782,$A211,СВЦЭМ!$B$39:$B$782,G$190)+'СЕТ СН'!$F$15</f>
        <v>179.03502234999999</v>
      </c>
      <c r="H211" s="36">
        <f>SUMIFS(СВЦЭМ!$F$39:$F$782,СВЦЭМ!$A$39:$A$782,$A211,СВЦЭМ!$B$39:$B$782,H$190)+'СЕТ СН'!$F$15</f>
        <v>168.41182563000001</v>
      </c>
      <c r="I211" s="36">
        <f>SUMIFS(СВЦЭМ!$F$39:$F$782,СВЦЭМ!$A$39:$A$782,$A211,СВЦЭМ!$B$39:$B$782,I$190)+'СЕТ СН'!$F$15</f>
        <v>160.12971479000001</v>
      </c>
      <c r="J211" s="36">
        <f>SUMIFS(СВЦЭМ!$F$39:$F$782,СВЦЭМ!$A$39:$A$782,$A211,СВЦЭМ!$B$39:$B$782,J$190)+'СЕТ СН'!$F$15</f>
        <v>157.07081085999999</v>
      </c>
      <c r="K211" s="36">
        <f>SUMIFS(СВЦЭМ!$F$39:$F$782,СВЦЭМ!$A$39:$A$782,$A211,СВЦЭМ!$B$39:$B$782,K$190)+'СЕТ СН'!$F$15</f>
        <v>153.38147158000001</v>
      </c>
      <c r="L211" s="36">
        <f>SUMIFS(СВЦЭМ!$F$39:$F$782,СВЦЭМ!$A$39:$A$782,$A211,СВЦЭМ!$B$39:$B$782,L$190)+'СЕТ СН'!$F$15</f>
        <v>149.63990404</v>
      </c>
      <c r="M211" s="36">
        <f>SUMIFS(СВЦЭМ!$F$39:$F$782,СВЦЭМ!$A$39:$A$782,$A211,СВЦЭМ!$B$39:$B$782,M$190)+'СЕТ СН'!$F$15</f>
        <v>150.27562555</v>
      </c>
      <c r="N211" s="36">
        <f>SUMIFS(СВЦЭМ!$F$39:$F$782,СВЦЭМ!$A$39:$A$782,$A211,СВЦЭМ!$B$39:$B$782,N$190)+'СЕТ СН'!$F$15</f>
        <v>152.87662341000001</v>
      </c>
      <c r="O211" s="36">
        <f>SUMIFS(СВЦЭМ!$F$39:$F$782,СВЦЭМ!$A$39:$A$782,$A211,СВЦЭМ!$B$39:$B$782,O$190)+'СЕТ СН'!$F$15</f>
        <v>154.78678097</v>
      </c>
      <c r="P211" s="36">
        <f>SUMIFS(СВЦЭМ!$F$39:$F$782,СВЦЭМ!$A$39:$A$782,$A211,СВЦЭМ!$B$39:$B$782,P$190)+'СЕТ СН'!$F$15</f>
        <v>160.97321645</v>
      </c>
      <c r="Q211" s="36">
        <f>SUMIFS(СВЦЭМ!$F$39:$F$782,СВЦЭМ!$A$39:$A$782,$A211,СВЦЭМ!$B$39:$B$782,Q$190)+'СЕТ СН'!$F$15</f>
        <v>163.95501318000001</v>
      </c>
      <c r="R211" s="36">
        <f>SUMIFS(СВЦЭМ!$F$39:$F$782,СВЦЭМ!$A$39:$A$782,$A211,СВЦЭМ!$B$39:$B$782,R$190)+'СЕТ СН'!$F$15</f>
        <v>161.93795464999999</v>
      </c>
      <c r="S211" s="36">
        <f>SUMIFS(СВЦЭМ!$F$39:$F$782,СВЦЭМ!$A$39:$A$782,$A211,СВЦЭМ!$B$39:$B$782,S$190)+'СЕТ СН'!$F$15</f>
        <v>158.01214467</v>
      </c>
      <c r="T211" s="36">
        <f>SUMIFS(СВЦЭМ!$F$39:$F$782,СВЦЭМ!$A$39:$A$782,$A211,СВЦЭМ!$B$39:$B$782,T$190)+'СЕТ СН'!$F$15</f>
        <v>154.15280784999999</v>
      </c>
      <c r="U211" s="36">
        <f>SUMIFS(СВЦЭМ!$F$39:$F$782,СВЦЭМ!$A$39:$A$782,$A211,СВЦЭМ!$B$39:$B$782,U$190)+'СЕТ СН'!$F$15</f>
        <v>153.6212515</v>
      </c>
      <c r="V211" s="36">
        <f>SUMIFS(СВЦЭМ!$F$39:$F$782,СВЦЭМ!$A$39:$A$782,$A211,СВЦЭМ!$B$39:$B$782,V$190)+'СЕТ СН'!$F$15</f>
        <v>153.18250255000001</v>
      </c>
      <c r="W211" s="36">
        <f>SUMIFS(СВЦЭМ!$F$39:$F$782,СВЦЭМ!$A$39:$A$782,$A211,СВЦЭМ!$B$39:$B$782,W$190)+'СЕТ СН'!$F$15</f>
        <v>151.98706558000001</v>
      </c>
      <c r="X211" s="36">
        <f>SUMIFS(СВЦЭМ!$F$39:$F$782,СВЦЭМ!$A$39:$A$782,$A211,СВЦЭМ!$B$39:$B$782,X$190)+'СЕТ СН'!$F$15</f>
        <v>147.25091003</v>
      </c>
      <c r="Y211" s="36">
        <f>SUMIFS(СВЦЭМ!$F$39:$F$782,СВЦЭМ!$A$39:$A$782,$A211,СВЦЭМ!$B$39:$B$782,Y$190)+'СЕТ СН'!$F$15</f>
        <v>146.77523449</v>
      </c>
    </row>
    <row r="212" spans="1:25" ht="15.75" x14ac:dyDescent="0.2">
      <c r="A212" s="35">
        <f t="shared" si="5"/>
        <v>44461</v>
      </c>
      <c r="B212" s="36">
        <f>SUMIFS(СВЦЭМ!$F$39:$F$782,СВЦЭМ!$A$39:$A$782,$A212,СВЦЭМ!$B$39:$B$782,B$190)+'СЕТ СН'!$F$15</f>
        <v>161.58780608000001</v>
      </c>
      <c r="C212" s="36">
        <f>SUMIFS(СВЦЭМ!$F$39:$F$782,СВЦЭМ!$A$39:$A$782,$A212,СВЦЭМ!$B$39:$B$782,C$190)+'СЕТ СН'!$F$15</f>
        <v>172.71179072999999</v>
      </c>
      <c r="D212" s="36">
        <f>SUMIFS(СВЦЭМ!$F$39:$F$782,СВЦЭМ!$A$39:$A$782,$A212,СВЦЭМ!$B$39:$B$782,D$190)+'СЕТ СН'!$F$15</f>
        <v>179.65807118999999</v>
      </c>
      <c r="E212" s="36">
        <f>SUMIFS(СВЦЭМ!$F$39:$F$782,СВЦЭМ!$A$39:$A$782,$A212,СВЦЭМ!$B$39:$B$782,E$190)+'СЕТ СН'!$F$15</f>
        <v>181.01755048999999</v>
      </c>
      <c r="F212" s="36">
        <f>SUMIFS(СВЦЭМ!$F$39:$F$782,СВЦЭМ!$A$39:$A$782,$A212,СВЦЭМ!$B$39:$B$782,F$190)+'СЕТ СН'!$F$15</f>
        <v>181.57455021999999</v>
      </c>
      <c r="G212" s="36">
        <f>SUMIFS(СВЦЭМ!$F$39:$F$782,СВЦЭМ!$A$39:$A$782,$A212,СВЦЭМ!$B$39:$B$782,G$190)+'СЕТ СН'!$F$15</f>
        <v>178.33423496</v>
      </c>
      <c r="H212" s="36">
        <f>SUMIFS(СВЦЭМ!$F$39:$F$782,СВЦЭМ!$A$39:$A$782,$A212,СВЦЭМ!$B$39:$B$782,H$190)+'СЕТ СН'!$F$15</f>
        <v>168.51000669999999</v>
      </c>
      <c r="I212" s="36">
        <f>SUMIFS(СВЦЭМ!$F$39:$F$782,СВЦЭМ!$A$39:$A$782,$A212,СВЦЭМ!$B$39:$B$782,I$190)+'СЕТ СН'!$F$15</f>
        <v>156.57214791999999</v>
      </c>
      <c r="J212" s="36">
        <f>SUMIFS(СВЦЭМ!$F$39:$F$782,СВЦЭМ!$A$39:$A$782,$A212,СВЦЭМ!$B$39:$B$782,J$190)+'СЕТ СН'!$F$15</f>
        <v>154.06487268999999</v>
      </c>
      <c r="K212" s="36">
        <f>SUMIFS(СВЦЭМ!$F$39:$F$782,СВЦЭМ!$A$39:$A$782,$A212,СВЦЭМ!$B$39:$B$782,K$190)+'СЕТ СН'!$F$15</f>
        <v>153.08890897000001</v>
      </c>
      <c r="L212" s="36">
        <f>SUMIFS(СВЦЭМ!$F$39:$F$782,СВЦЭМ!$A$39:$A$782,$A212,СВЦЭМ!$B$39:$B$782,L$190)+'СЕТ СН'!$F$15</f>
        <v>150.54951874</v>
      </c>
      <c r="M212" s="36">
        <f>SUMIFS(СВЦЭМ!$F$39:$F$782,СВЦЭМ!$A$39:$A$782,$A212,СВЦЭМ!$B$39:$B$782,M$190)+'СЕТ СН'!$F$15</f>
        <v>148.56280142</v>
      </c>
      <c r="N212" s="36">
        <f>SUMIFS(СВЦЭМ!$F$39:$F$782,СВЦЭМ!$A$39:$A$782,$A212,СВЦЭМ!$B$39:$B$782,N$190)+'СЕТ СН'!$F$15</f>
        <v>151.17172894000001</v>
      </c>
      <c r="O212" s="36">
        <f>SUMIFS(СВЦЭМ!$F$39:$F$782,СВЦЭМ!$A$39:$A$782,$A212,СВЦЭМ!$B$39:$B$782,O$190)+'СЕТ СН'!$F$15</f>
        <v>155.39753046999999</v>
      </c>
      <c r="P212" s="36">
        <f>SUMIFS(СВЦЭМ!$F$39:$F$782,СВЦЭМ!$A$39:$A$782,$A212,СВЦЭМ!$B$39:$B$782,P$190)+'СЕТ СН'!$F$15</f>
        <v>161.55459625</v>
      </c>
      <c r="Q212" s="36">
        <f>SUMIFS(СВЦЭМ!$F$39:$F$782,СВЦЭМ!$A$39:$A$782,$A212,СВЦЭМ!$B$39:$B$782,Q$190)+'СЕТ СН'!$F$15</f>
        <v>162.72467899</v>
      </c>
      <c r="R212" s="36">
        <f>SUMIFS(СВЦЭМ!$F$39:$F$782,СВЦЭМ!$A$39:$A$782,$A212,СВЦЭМ!$B$39:$B$782,R$190)+'СЕТ СН'!$F$15</f>
        <v>161.25497902999999</v>
      </c>
      <c r="S212" s="36">
        <f>SUMIFS(СВЦЭМ!$F$39:$F$782,СВЦЭМ!$A$39:$A$782,$A212,СВЦЭМ!$B$39:$B$782,S$190)+'СЕТ СН'!$F$15</f>
        <v>155.46503937</v>
      </c>
      <c r="T212" s="36">
        <f>SUMIFS(СВЦЭМ!$F$39:$F$782,СВЦЭМ!$A$39:$A$782,$A212,СВЦЭМ!$B$39:$B$782,T$190)+'СЕТ СН'!$F$15</f>
        <v>151.27395766999999</v>
      </c>
      <c r="U212" s="36">
        <f>SUMIFS(СВЦЭМ!$F$39:$F$782,СВЦЭМ!$A$39:$A$782,$A212,СВЦЭМ!$B$39:$B$782,U$190)+'СЕТ СН'!$F$15</f>
        <v>151.81235907999999</v>
      </c>
      <c r="V212" s="36">
        <f>SUMIFS(СВЦЭМ!$F$39:$F$782,СВЦЭМ!$A$39:$A$782,$A212,СВЦЭМ!$B$39:$B$782,V$190)+'СЕТ СН'!$F$15</f>
        <v>151.02904735999999</v>
      </c>
      <c r="W212" s="36">
        <f>SUMIFS(СВЦЭМ!$F$39:$F$782,СВЦЭМ!$A$39:$A$782,$A212,СВЦЭМ!$B$39:$B$782,W$190)+'СЕТ СН'!$F$15</f>
        <v>149.98006801</v>
      </c>
      <c r="X212" s="36">
        <f>SUMIFS(СВЦЭМ!$F$39:$F$782,СВЦЭМ!$A$39:$A$782,$A212,СВЦЭМ!$B$39:$B$782,X$190)+'СЕТ СН'!$F$15</f>
        <v>146.07577436</v>
      </c>
      <c r="Y212" s="36">
        <f>SUMIFS(СВЦЭМ!$F$39:$F$782,СВЦЭМ!$A$39:$A$782,$A212,СВЦЭМ!$B$39:$B$782,Y$190)+'СЕТ СН'!$F$15</f>
        <v>145.04744356</v>
      </c>
    </row>
    <row r="213" spans="1:25" ht="15.75" x14ac:dyDescent="0.2">
      <c r="A213" s="35">
        <f t="shared" si="5"/>
        <v>44462</v>
      </c>
      <c r="B213" s="36">
        <f>SUMIFS(СВЦЭМ!$F$39:$F$782,СВЦЭМ!$A$39:$A$782,$A213,СВЦЭМ!$B$39:$B$782,B$190)+'СЕТ СН'!$F$15</f>
        <v>168.18599098000001</v>
      </c>
      <c r="C213" s="36">
        <f>SUMIFS(СВЦЭМ!$F$39:$F$782,СВЦЭМ!$A$39:$A$782,$A213,СВЦЭМ!$B$39:$B$782,C$190)+'СЕТ СН'!$F$15</f>
        <v>186.14212570999999</v>
      </c>
      <c r="D213" s="36">
        <f>SUMIFS(СВЦЭМ!$F$39:$F$782,СВЦЭМ!$A$39:$A$782,$A213,СВЦЭМ!$B$39:$B$782,D$190)+'СЕТ СН'!$F$15</f>
        <v>196.44104766999999</v>
      </c>
      <c r="E213" s="36">
        <f>SUMIFS(СВЦЭМ!$F$39:$F$782,СВЦЭМ!$A$39:$A$782,$A213,СВЦЭМ!$B$39:$B$782,E$190)+'СЕТ СН'!$F$15</f>
        <v>198.96530672</v>
      </c>
      <c r="F213" s="36">
        <f>SUMIFS(СВЦЭМ!$F$39:$F$782,СВЦЭМ!$A$39:$A$782,$A213,СВЦЭМ!$B$39:$B$782,F$190)+'СЕТ СН'!$F$15</f>
        <v>199.7466909</v>
      </c>
      <c r="G213" s="36">
        <f>SUMIFS(СВЦЭМ!$F$39:$F$782,СВЦЭМ!$A$39:$A$782,$A213,СВЦЭМ!$B$39:$B$782,G$190)+'СЕТ СН'!$F$15</f>
        <v>194.86569799</v>
      </c>
      <c r="H213" s="36">
        <f>SUMIFS(СВЦЭМ!$F$39:$F$782,СВЦЭМ!$A$39:$A$782,$A213,СВЦЭМ!$B$39:$B$782,H$190)+'СЕТ СН'!$F$15</f>
        <v>180.97004186999999</v>
      </c>
      <c r="I213" s="36">
        <f>SUMIFS(СВЦЭМ!$F$39:$F$782,СВЦЭМ!$A$39:$A$782,$A213,СВЦЭМ!$B$39:$B$782,I$190)+'СЕТ СН'!$F$15</f>
        <v>162.55214978000001</v>
      </c>
      <c r="J213" s="36">
        <f>SUMIFS(СВЦЭМ!$F$39:$F$782,СВЦЭМ!$A$39:$A$782,$A213,СВЦЭМ!$B$39:$B$782,J$190)+'СЕТ СН'!$F$15</f>
        <v>162.13583965000001</v>
      </c>
      <c r="K213" s="36">
        <f>SUMIFS(СВЦЭМ!$F$39:$F$782,СВЦЭМ!$A$39:$A$782,$A213,СВЦЭМ!$B$39:$B$782,K$190)+'СЕТ СН'!$F$15</f>
        <v>165.74811081999999</v>
      </c>
      <c r="L213" s="36">
        <f>SUMIFS(СВЦЭМ!$F$39:$F$782,СВЦЭМ!$A$39:$A$782,$A213,СВЦЭМ!$B$39:$B$782,L$190)+'СЕТ СН'!$F$15</f>
        <v>165.28197721000001</v>
      </c>
      <c r="M213" s="36">
        <f>SUMIFS(СВЦЭМ!$F$39:$F$782,СВЦЭМ!$A$39:$A$782,$A213,СВЦЭМ!$B$39:$B$782,M$190)+'СЕТ СН'!$F$15</f>
        <v>163.28824996</v>
      </c>
      <c r="N213" s="36">
        <f>SUMIFS(СВЦЭМ!$F$39:$F$782,СВЦЭМ!$A$39:$A$782,$A213,СВЦЭМ!$B$39:$B$782,N$190)+'СЕТ СН'!$F$15</f>
        <v>159.28544884999999</v>
      </c>
      <c r="O213" s="36">
        <f>SUMIFS(СВЦЭМ!$F$39:$F$782,СВЦЭМ!$A$39:$A$782,$A213,СВЦЭМ!$B$39:$B$782,O$190)+'СЕТ СН'!$F$15</f>
        <v>158.12011777000001</v>
      </c>
      <c r="P213" s="36">
        <f>SUMIFS(СВЦЭМ!$F$39:$F$782,СВЦЭМ!$A$39:$A$782,$A213,СВЦЭМ!$B$39:$B$782,P$190)+'СЕТ СН'!$F$15</f>
        <v>163.27435080000001</v>
      </c>
      <c r="Q213" s="36">
        <f>SUMIFS(СВЦЭМ!$F$39:$F$782,СВЦЭМ!$A$39:$A$782,$A213,СВЦЭМ!$B$39:$B$782,Q$190)+'СЕТ СН'!$F$15</f>
        <v>164.56344497000001</v>
      </c>
      <c r="R213" s="36">
        <f>SUMIFS(СВЦЭМ!$F$39:$F$782,СВЦЭМ!$A$39:$A$782,$A213,СВЦЭМ!$B$39:$B$782,R$190)+'СЕТ СН'!$F$15</f>
        <v>162.58271690999999</v>
      </c>
      <c r="S213" s="36">
        <f>SUMIFS(СВЦЭМ!$F$39:$F$782,СВЦЭМ!$A$39:$A$782,$A213,СВЦЭМ!$B$39:$B$782,S$190)+'СЕТ СН'!$F$15</f>
        <v>159.12551098</v>
      </c>
      <c r="T213" s="36">
        <f>SUMIFS(СВЦЭМ!$F$39:$F$782,СВЦЭМ!$A$39:$A$782,$A213,СВЦЭМ!$B$39:$B$782,T$190)+'СЕТ СН'!$F$15</f>
        <v>155.624627</v>
      </c>
      <c r="U213" s="36">
        <f>SUMIFS(СВЦЭМ!$F$39:$F$782,СВЦЭМ!$A$39:$A$782,$A213,СВЦЭМ!$B$39:$B$782,U$190)+'СЕТ СН'!$F$15</f>
        <v>154.40236666000001</v>
      </c>
      <c r="V213" s="36">
        <f>SUMIFS(СВЦЭМ!$F$39:$F$782,СВЦЭМ!$A$39:$A$782,$A213,СВЦЭМ!$B$39:$B$782,V$190)+'СЕТ СН'!$F$15</f>
        <v>154.04184361</v>
      </c>
      <c r="W213" s="36">
        <f>SUMIFS(СВЦЭМ!$F$39:$F$782,СВЦЭМ!$A$39:$A$782,$A213,СВЦЭМ!$B$39:$B$782,W$190)+'СЕТ СН'!$F$15</f>
        <v>151.14588026999999</v>
      </c>
      <c r="X213" s="36">
        <f>SUMIFS(СВЦЭМ!$F$39:$F$782,СВЦЭМ!$A$39:$A$782,$A213,СВЦЭМ!$B$39:$B$782,X$190)+'СЕТ СН'!$F$15</f>
        <v>148.30543213000001</v>
      </c>
      <c r="Y213" s="36">
        <f>SUMIFS(СВЦЭМ!$F$39:$F$782,СВЦЭМ!$A$39:$A$782,$A213,СВЦЭМ!$B$39:$B$782,Y$190)+'СЕТ СН'!$F$15</f>
        <v>157.42074514000001</v>
      </c>
    </row>
    <row r="214" spans="1:25" ht="15.75" x14ac:dyDescent="0.2">
      <c r="A214" s="35">
        <f t="shared" si="5"/>
        <v>44463</v>
      </c>
      <c r="B214" s="36">
        <f>SUMIFS(СВЦЭМ!$F$39:$F$782,СВЦЭМ!$A$39:$A$782,$A214,СВЦЭМ!$B$39:$B$782,B$190)+'СЕТ СН'!$F$15</f>
        <v>162.80417093</v>
      </c>
      <c r="C214" s="36">
        <f>SUMIFS(СВЦЭМ!$F$39:$F$782,СВЦЭМ!$A$39:$A$782,$A214,СВЦЭМ!$B$39:$B$782,C$190)+'СЕТ СН'!$F$15</f>
        <v>173.86644806000001</v>
      </c>
      <c r="D214" s="36">
        <f>SUMIFS(СВЦЭМ!$F$39:$F$782,СВЦЭМ!$A$39:$A$782,$A214,СВЦЭМ!$B$39:$B$782,D$190)+'СЕТ СН'!$F$15</f>
        <v>186.62513168999999</v>
      </c>
      <c r="E214" s="36">
        <f>SUMIFS(СВЦЭМ!$F$39:$F$782,СВЦЭМ!$A$39:$A$782,$A214,СВЦЭМ!$B$39:$B$782,E$190)+'СЕТ СН'!$F$15</f>
        <v>190.51589504</v>
      </c>
      <c r="F214" s="36">
        <f>SUMIFS(СВЦЭМ!$F$39:$F$782,СВЦЭМ!$A$39:$A$782,$A214,СВЦЭМ!$B$39:$B$782,F$190)+'СЕТ СН'!$F$15</f>
        <v>190.97881031</v>
      </c>
      <c r="G214" s="36">
        <f>SUMIFS(СВЦЭМ!$F$39:$F$782,СВЦЭМ!$A$39:$A$782,$A214,СВЦЭМ!$B$39:$B$782,G$190)+'СЕТ СН'!$F$15</f>
        <v>183.86952178999999</v>
      </c>
      <c r="H214" s="36">
        <f>SUMIFS(СВЦЭМ!$F$39:$F$782,СВЦЭМ!$A$39:$A$782,$A214,СВЦЭМ!$B$39:$B$782,H$190)+'СЕТ СН'!$F$15</f>
        <v>169.13626894999999</v>
      </c>
      <c r="I214" s="36">
        <f>SUMIFS(СВЦЭМ!$F$39:$F$782,СВЦЭМ!$A$39:$A$782,$A214,СВЦЭМ!$B$39:$B$782,I$190)+'СЕТ СН'!$F$15</f>
        <v>158.76664761999999</v>
      </c>
      <c r="J214" s="36">
        <f>SUMIFS(СВЦЭМ!$F$39:$F$782,СВЦЭМ!$A$39:$A$782,$A214,СВЦЭМ!$B$39:$B$782,J$190)+'СЕТ СН'!$F$15</f>
        <v>161.58459999999999</v>
      </c>
      <c r="K214" s="36">
        <f>SUMIFS(СВЦЭМ!$F$39:$F$782,СВЦЭМ!$A$39:$A$782,$A214,СВЦЭМ!$B$39:$B$782,K$190)+'СЕТ СН'!$F$15</f>
        <v>163.78725206999999</v>
      </c>
      <c r="L214" s="36">
        <f>SUMIFS(СВЦЭМ!$F$39:$F$782,СВЦЭМ!$A$39:$A$782,$A214,СВЦЭМ!$B$39:$B$782,L$190)+'СЕТ СН'!$F$15</f>
        <v>165.94726284000001</v>
      </c>
      <c r="M214" s="36">
        <f>SUMIFS(СВЦЭМ!$F$39:$F$782,СВЦЭМ!$A$39:$A$782,$A214,СВЦЭМ!$B$39:$B$782,M$190)+'СЕТ СН'!$F$15</f>
        <v>163.71019985999999</v>
      </c>
      <c r="N214" s="36">
        <f>SUMIFS(СВЦЭМ!$F$39:$F$782,СВЦЭМ!$A$39:$A$782,$A214,СВЦЭМ!$B$39:$B$782,N$190)+'СЕТ СН'!$F$15</f>
        <v>158.03181613000001</v>
      </c>
      <c r="O214" s="36">
        <f>SUMIFS(СВЦЭМ!$F$39:$F$782,СВЦЭМ!$A$39:$A$782,$A214,СВЦЭМ!$B$39:$B$782,O$190)+'СЕТ СН'!$F$15</f>
        <v>156.80215941</v>
      </c>
      <c r="P214" s="36">
        <f>SUMIFS(СВЦЭМ!$F$39:$F$782,СВЦЭМ!$A$39:$A$782,$A214,СВЦЭМ!$B$39:$B$782,P$190)+'СЕТ СН'!$F$15</f>
        <v>164.21937813</v>
      </c>
      <c r="Q214" s="36">
        <f>SUMIFS(СВЦЭМ!$F$39:$F$782,СВЦЭМ!$A$39:$A$782,$A214,СВЦЭМ!$B$39:$B$782,Q$190)+'СЕТ СН'!$F$15</f>
        <v>164.93163770999999</v>
      </c>
      <c r="R214" s="36">
        <f>SUMIFS(СВЦЭМ!$F$39:$F$782,СВЦЭМ!$A$39:$A$782,$A214,СВЦЭМ!$B$39:$B$782,R$190)+'СЕТ СН'!$F$15</f>
        <v>162.30342640000001</v>
      </c>
      <c r="S214" s="36">
        <f>SUMIFS(СВЦЭМ!$F$39:$F$782,СВЦЭМ!$A$39:$A$782,$A214,СВЦЭМ!$B$39:$B$782,S$190)+'СЕТ СН'!$F$15</f>
        <v>159.85063274999999</v>
      </c>
      <c r="T214" s="36">
        <f>SUMIFS(СВЦЭМ!$F$39:$F$782,СВЦЭМ!$A$39:$A$782,$A214,СВЦЭМ!$B$39:$B$782,T$190)+'СЕТ СН'!$F$15</f>
        <v>155.53806058999999</v>
      </c>
      <c r="U214" s="36">
        <f>SUMIFS(СВЦЭМ!$F$39:$F$782,СВЦЭМ!$A$39:$A$782,$A214,СВЦЭМ!$B$39:$B$782,U$190)+'СЕТ СН'!$F$15</f>
        <v>154.22178339999999</v>
      </c>
      <c r="V214" s="36">
        <f>SUMIFS(СВЦЭМ!$F$39:$F$782,СВЦЭМ!$A$39:$A$782,$A214,СВЦЭМ!$B$39:$B$782,V$190)+'СЕТ СН'!$F$15</f>
        <v>153.48691282999999</v>
      </c>
      <c r="W214" s="36">
        <f>SUMIFS(СВЦЭМ!$F$39:$F$782,СВЦЭМ!$A$39:$A$782,$A214,СВЦЭМ!$B$39:$B$782,W$190)+'СЕТ СН'!$F$15</f>
        <v>150.88559538999999</v>
      </c>
      <c r="X214" s="36">
        <f>SUMIFS(СВЦЭМ!$F$39:$F$782,СВЦЭМ!$A$39:$A$782,$A214,СВЦЭМ!$B$39:$B$782,X$190)+'СЕТ СН'!$F$15</f>
        <v>146.46434099000001</v>
      </c>
      <c r="Y214" s="36">
        <f>SUMIFS(СВЦЭМ!$F$39:$F$782,СВЦЭМ!$A$39:$A$782,$A214,СВЦЭМ!$B$39:$B$782,Y$190)+'СЕТ СН'!$F$15</f>
        <v>148.44710294000001</v>
      </c>
    </row>
    <row r="215" spans="1:25" ht="15.75" x14ac:dyDescent="0.2">
      <c r="A215" s="35">
        <f t="shared" si="5"/>
        <v>44464</v>
      </c>
      <c r="B215" s="36">
        <f>SUMIFS(СВЦЭМ!$F$39:$F$782,СВЦЭМ!$A$39:$A$782,$A215,СВЦЭМ!$B$39:$B$782,B$190)+'СЕТ СН'!$F$15</f>
        <v>149.88484371000001</v>
      </c>
      <c r="C215" s="36">
        <f>SUMIFS(СВЦЭМ!$F$39:$F$782,СВЦЭМ!$A$39:$A$782,$A215,СВЦЭМ!$B$39:$B$782,C$190)+'СЕТ СН'!$F$15</f>
        <v>166.9193401</v>
      </c>
      <c r="D215" s="36">
        <f>SUMIFS(СВЦЭМ!$F$39:$F$782,СВЦЭМ!$A$39:$A$782,$A215,СВЦЭМ!$B$39:$B$782,D$190)+'СЕТ СН'!$F$15</f>
        <v>182.94326254999999</v>
      </c>
      <c r="E215" s="36">
        <f>SUMIFS(СВЦЭМ!$F$39:$F$782,СВЦЭМ!$A$39:$A$782,$A215,СВЦЭМ!$B$39:$B$782,E$190)+'СЕТ СН'!$F$15</f>
        <v>188.42514320999999</v>
      </c>
      <c r="F215" s="36">
        <f>SUMIFS(СВЦЭМ!$F$39:$F$782,СВЦЭМ!$A$39:$A$782,$A215,СВЦЭМ!$B$39:$B$782,F$190)+'СЕТ СН'!$F$15</f>
        <v>187.70620299999999</v>
      </c>
      <c r="G215" s="36">
        <f>SUMIFS(СВЦЭМ!$F$39:$F$782,СВЦЭМ!$A$39:$A$782,$A215,СВЦЭМ!$B$39:$B$782,G$190)+'СЕТ СН'!$F$15</f>
        <v>186.94748245</v>
      </c>
      <c r="H215" s="36">
        <f>SUMIFS(СВЦЭМ!$F$39:$F$782,СВЦЭМ!$A$39:$A$782,$A215,СВЦЭМ!$B$39:$B$782,H$190)+'СЕТ СН'!$F$15</f>
        <v>180.42471545000001</v>
      </c>
      <c r="I215" s="36">
        <f>SUMIFS(СВЦЭМ!$F$39:$F$782,СВЦЭМ!$A$39:$A$782,$A215,СВЦЭМ!$B$39:$B$782,I$190)+'СЕТ СН'!$F$15</f>
        <v>163.72148973</v>
      </c>
      <c r="J215" s="36">
        <f>SUMIFS(СВЦЭМ!$F$39:$F$782,СВЦЭМ!$A$39:$A$782,$A215,СВЦЭМ!$B$39:$B$782,J$190)+'СЕТ СН'!$F$15</f>
        <v>154.37282843</v>
      </c>
      <c r="K215" s="36">
        <f>SUMIFS(СВЦЭМ!$F$39:$F$782,СВЦЭМ!$A$39:$A$782,$A215,СВЦЭМ!$B$39:$B$782,K$190)+'СЕТ СН'!$F$15</f>
        <v>154.12133845</v>
      </c>
      <c r="L215" s="36">
        <f>SUMIFS(СВЦЭМ!$F$39:$F$782,СВЦЭМ!$A$39:$A$782,$A215,СВЦЭМ!$B$39:$B$782,L$190)+'СЕТ СН'!$F$15</f>
        <v>153.95865405000001</v>
      </c>
      <c r="M215" s="36">
        <f>SUMIFS(СВЦЭМ!$F$39:$F$782,СВЦЭМ!$A$39:$A$782,$A215,СВЦЭМ!$B$39:$B$782,M$190)+'СЕТ СН'!$F$15</f>
        <v>153.35469918000001</v>
      </c>
      <c r="N215" s="36">
        <f>SUMIFS(СВЦЭМ!$F$39:$F$782,СВЦЭМ!$A$39:$A$782,$A215,СВЦЭМ!$B$39:$B$782,N$190)+'СЕТ СН'!$F$15</f>
        <v>154.39871840999999</v>
      </c>
      <c r="O215" s="36">
        <f>SUMIFS(СВЦЭМ!$F$39:$F$782,СВЦЭМ!$A$39:$A$782,$A215,СВЦЭМ!$B$39:$B$782,O$190)+'СЕТ СН'!$F$15</f>
        <v>158.97839042000001</v>
      </c>
      <c r="P215" s="36">
        <f>SUMIFS(СВЦЭМ!$F$39:$F$782,СВЦЭМ!$A$39:$A$782,$A215,СВЦЭМ!$B$39:$B$782,P$190)+'СЕТ СН'!$F$15</f>
        <v>164.82495588</v>
      </c>
      <c r="Q215" s="36">
        <f>SUMIFS(СВЦЭМ!$F$39:$F$782,СВЦЭМ!$A$39:$A$782,$A215,СВЦЭМ!$B$39:$B$782,Q$190)+'СЕТ СН'!$F$15</f>
        <v>165.40297171</v>
      </c>
      <c r="R215" s="36">
        <f>SUMIFS(СВЦЭМ!$F$39:$F$782,СВЦЭМ!$A$39:$A$782,$A215,СВЦЭМ!$B$39:$B$782,R$190)+'СЕТ СН'!$F$15</f>
        <v>162.58627078999999</v>
      </c>
      <c r="S215" s="36">
        <f>SUMIFS(СВЦЭМ!$F$39:$F$782,СВЦЭМ!$A$39:$A$782,$A215,СВЦЭМ!$B$39:$B$782,S$190)+'СЕТ СН'!$F$15</f>
        <v>158.28527453999999</v>
      </c>
      <c r="T215" s="36">
        <f>SUMIFS(СВЦЭМ!$F$39:$F$782,СВЦЭМ!$A$39:$A$782,$A215,СВЦЭМ!$B$39:$B$782,T$190)+'СЕТ СН'!$F$15</f>
        <v>151.70321372000001</v>
      </c>
      <c r="U215" s="36">
        <f>SUMIFS(СВЦЭМ!$F$39:$F$782,СВЦЭМ!$A$39:$A$782,$A215,СВЦЭМ!$B$39:$B$782,U$190)+'СЕТ СН'!$F$15</f>
        <v>149.99604425000001</v>
      </c>
      <c r="V215" s="36">
        <f>SUMIFS(СВЦЭМ!$F$39:$F$782,СВЦЭМ!$A$39:$A$782,$A215,СВЦЭМ!$B$39:$B$782,V$190)+'СЕТ СН'!$F$15</f>
        <v>150.38898502000001</v>
      </c>
      <c r="W215" s="36">
        <f>SUMIFS(СВЦЭМ!$F$39:$F$782,СВЦЭМ!$A$39:$A$782,$A215,СВЦЭМ!$B$39:$B$782,W$190)+'СЕТ СН'!$F$15</f>
        <v>147.54597619</v>
      </c>
      <c r="X215" s="36">
        <f>SUMIFS(СВЦЭМ!$F$39:$F$782,СВЦЭМ!$A$39:$A$782,$A215,СВЦЭМ!$B$39:$B$782,X$190)+'СЕТ СН'!$F$15</f>
        <v>154.93751743999999</v>
      </c>
      <c r="Y215" s="36">
        <f>SUMIFS(СВЦЭМ!$F$39:$F$782,СВЦЭМ!$A$39:$A$782,$A215,СВЦЭМ!$B$39:$B$782,Y$190)+'СЕТ СН'!$F$15</f>
        <v>156.23129410999999</v>
      </c>
    </row>
    <row r="216" spans="1:25" ht="15.75" x14ac:dyDescent="0.2">
      <c r="A216" s="35">
        <f t="shared" si="5"/>
        <v>44465</v>
      </c>
      <c r="B216" s="36">
        <f>SUMIFS(СВЦЭМ!$F$39:$F$782,СВЦЭМ!$A$39:$A$782,$A216,СВЦЭМ!$B$39:$B$782,B$190)+'СЕТ СН'!$F$15</f>
        <v>161.88968776999999</v>
      </c>
      <c r="C216" s="36">
        <f>SUMIFS(СВЦЭМ!$F$39:$F$782,СВЦЭМ!$A$39:$A$782,$A216,СВЦЭМ!$B$39:$B$782,C$190)+'СЕТ СН'!$F$15</f>
        <v>176.01981542999999</v>
      </c>
      <c r="D216" s="36">
        <f>SUMIFS(СВЦЭМ!$F$39:$F$782,СВЦЭМ!$A$39:$A$782,$A216,СВЦЭМ!$B$39:$B$782,D$190)+'СЕТ СН'!$F$15</f>
        <v>187.84330338000001</v>
      </c>
      <c r="E216" s="36">
        <f>SUMIFS(СВЦЭМ!$F$39:$F$782,СВЦЭМ!$A$39:$A$782,$A216,СВЦЭМ!$B$39:$B$782,E$190)+'СЕТ СН'!$F$15</f>
        <v>193.78779684</v>
      </c>
      <c r="F216" s="36">
        <f>SUMIFS(СВЦЭМ!$F$39:$F$782,СВЦЭМ!$A$39:$A$782,$A216,СВЦЭМ!$B$39:$B$782,F$190)+'СЕТ СН'!$F$15</f>
        <v>194.37801507</v>
      </c>
      <c r="G216" s="36">
        <f>SUMIFS(СВЦЭМ!$F$39:$F$782,СВЦЭМ!$A$39:$A$782,$A216,СВЦЭМ!$B$39:$B$782,G$190)+'СЕТ СН'!$F$15</f>
        <v>192.58699743</v>
      </c>
      <c r="H216" s="36">
        <f>SUMIFS(СВЦЭМ!$F$39:$F$782,СВЦЭМ!$A$39:$A$782,$A216,СВЦЭМ!$B$39:$B$782,H$190)+'СЕТ СН'!$F$15</f>
        <v>184.61391426</v>
      </c>
      <c r="I216" s="36">
        <f>SUMIFS(СВЦЭМ!$F$39:$F$782,СВЦЭМ!$A$39:$A$782,$A216,СВЦЭМ!$B$39:$B$782,I$190)+'СЕТ СН'!$F$15</f>
        <v>168.93776054</v>
      </c>
      <c r="J216" s="36">
        <f>SUMIFS(СВЦЭМ!$F$39:$F$782,СВЦЭМ!$A$39:$A$782,$A216,СВЦЭМ!$B$39:$B$782,J$190)+'СЕТ СН'!$F$15</f>
        <v>155.73945685000001</v>
      </c>
      <c r="K216" s="36">
        <f>SUMIFS(СВЦЭМ!$F$39:$F$782,СВЦЭМ!$A$39:$A$782,$A216,СВЦЭМ!$B$39:$B$782,K$190)+'СЕТ СН'!$F$15</f>
        <v>152.38941679000001</v>
      </c>
      <c r="L216" s="36">
        <f>SUMIFS(СВЦЭМ!$F$39:$F$782,СВЦЭМ!$A$39:$A$782,$A216,СВЦЭМ!$B$39:$B$782,L$190)+'СЕТ СН'!$F$15</f>
        <v>153.96770556999999</v>
      </c>
      <c r="M216" s="36">
        <f>SUMIFS(СВЦЭМ!$F$39:$F$782,СВЦЭМ!$A$39:$A$782,$A216,СВЦЭМ!$B$39:$B$782,M$190)+'СЕТ СН'!$F$15</f>
        <v>152.97961659000001</v>
      </c>
      <c r="N216" s="36">
        <f>SUMIFS(СВЦЭМ!$F$39:$F$782,СВЦЭМ!$A$39:$A$782,$A216,СВЦЭМ!$B$39:$B$782,N$190)+'СЕТ СН'!$F$15</f>
        <v>154.84220379999999</v>
      </c>
      <c r="O216" s="36">
        <f>SUMIFS(СВЦЭМ!$F$39:$F$782,СВЦЭМ!$A$39:$A$782,$A216,СВЦЭМ!$B$39:$B$782,O$190)+'СЕТ СН'!$F$15</f>
        <v>159.13745342000001</v>
      </c>
      <c r="P216" s="36">
        <f>SUMIFS(СВЦЭМ!$F$39:$F$782,СВЦЭМ!$A$39:$A$782,$A216,СВЦЭМ!$B$39:$B$782,P$190)+'СЕТ СН'!$F$15</f>
        <v>165.18464940999999</v>
      </c>
      <c r="Q216" s="36">
        <f>SUMIFS(СВЦЭМ!$F$39:$F$782,СВЦЭМ!$A$39:$A$782,$A216,СВЦЭМ!$B$39:$B$782,Q$190)+'СЕТ СН'!$F$15</f>
        <v>165.63595065000001</v>
      </c>
      <c r="R216" s="36">
        <f>SUMIFS(СВЦЭМ!$F$39:$F$782,СВЦЭМ!$A$39:$A$782,$A216,СВЦЭМ!$B$39:$B$782,R$190)+'СЕТ СН'!$F$15</f>
        <v>163.43944035999999</v>
      </c>
      <c r="S216" s="36">
        <f>SUMIFS(СВЦЭМ!$F$39:$F$782,СВЦЭМ!$A$39:$A$782,$A216,СВЦЭМ!$B$39:$B$782,S$190)+'СЕТ СН'!$F$15</f>
        <v>159.46332047000001</v>
      </c>
      <c r="T216" s="36">
        <f>SUMIFS(СВЦЭМ!$F$39:$F$782,СВЦЭМ!$A$39:$A$782,$A216,СВЦЭМ!$B$39:$B$782,T$190)+'СЕТ СН'!$F$15</f>
        <v>153.15622956000001</v>
      </c>
      <c r="U216" s="36">
        <f>SUMIFS(СВЦЭМ!$F$39:$F$782,СВЦЭМ!$A$39:$A$782,$A216,СВЦЭМ!$B$39:$B$782,U$190)+'СЕТ СН'!$F$15</f>
        <v>157.7923969</v>
      </c>
      <c r="V216" s="36">
        <f>SUMIFS(СВЦЭМ!$F$39:$F$782,СВЦЭМ!$A$39:$A$782,$A216,СВЦЭМ!$B$39:$B$782,V$190)+'СЕТ СН'!$F$15</f>
        <v>159.28471728</v>
      </c>
      <c r="W216" s="36">
        <f>SUMIFS(СВЦЭМ!$F$39:$F$782,СВЦЭМ!$A$39:$A$782,$A216,СВЦЭМ!$B$39:$B$782,W$190)+'СЕТ СН'!$F$15</f>
        <v>158.01620747000001</v>
      </c>
      <c r="X216" s="36">
        <f>SUMIFS(СВЦЭМ!$F$39:$F$782,СВЦЭМ!$A$39:$A$782,$A216,СВЦЭМ!$B$39:$B$782,X$190)+'СЕТ СН'!$F$15</f>
        <v>156.08232655</v>
      </c>
      <c r="Y216" s="36">
        <f>SUMIFS(СВЦЭМ!$F$39:$F$782,СВЦЭМ!$A$39:$A$782,$A216,СВЦЭМ!$B$39:$B$782,Y$190)+'СЕТ СН'!$F$15</f>
        <v>168.62616875000001</v>
      </c>
    </row>
    <row r="217" spans="1:25" ht="15.75" x14ac:dyDescent="0.2">
      <c r="A217" s="35">
        <f t="shared" si="5"/>
        <v>44466</v>
      </c>
      <c r="B217" s="36">
        <f>SUMIFS(СВЦЭМ!$F$39:$F$782,СВЦЭМ!$A$39:$A$782,$A217,СВЦЭМ!$B$39:$B$782,B$190)+'СЕТ СН'!$F$15</f>
        <v>168.98481824999999</v>
      </c>
      <c r="C217" s="36">
        <f>SUMIFS(СВЦЭМ!$F$39:$F$782,СВЦЭМ!$A$39:$A$782,$A217,СВЦЭМ!$B$39:$B$782,C$190)+'СЕТ СН'!$F$15</f>
        <v>194.74073726</v>
      </c>
      <c r="D217" s="36">
        <f>SUMIFS(СВЦЭМ!$F$39:$F$782,СВЦЭМ!$A$39:$A$782,$A217,СВЦЭМ!$B$39:$B$782,D$190)+'СЕТ СН'!$F$15</f>
        <v>193.73800729000001</v>
      </c>
      <c r="E217" s="36">
        <f>SUMIFS(СВЦЭМ!$F$39:$F$782,СВЦЭМ!$A$39:$A$782,$A217,СВЦЭМ!$B$39:$B$782,E$190)+'СЕТ СН'!$F$15</f>
        <v>196.12948127999999</v>
      </c>
      <c r="F217" s="36">
        <f>SUMIFS(СВЦЭМ!$F$39:$F$782,СВЦЭМ!$A$39:$A$782,$A217,СВЦЭМ!$B$39:$B$782,F$190)+'СЕТ СН'!$F$15</f>
        <v>195.57440192000001</v>
      </c>
      <c r="G217" s="36">
        <f>SUMIFS(СВЦЭМ!$F$39:$F$782,СВЦЭМ!$A$39:$A$782,$A217,СВЦЭМ!$B$39:$B$782,G$190)+'СЕТ СН'!$F$15</f>
        <v>190.0204043</v>
      </c>
      <c r="H217" s="36">
        <f>SUMIFS(СВЦЭМ!$F$39:$F$782,СВЦЭМ!$A$39:$A$782,$A217,СВЦЭМ!$B$39:$B$782,H$190)+'СЕТ СН'!$F$15</f>
        <v>181.36430937</v>
      </c>
      <c r="I217" s="36">
        <f>SUMIFS(СВЦЭМ!$F$39:$F$782,СВЦЭМ!$A$39:$A$782,$A217,СВЦЭМ!$B$39:$B$782,I$190)+'СЕТ СН'!$F$15</f>
        <v>163.57178798999999</v>
      </c>
      <c r="J217" s="36">
        <f>SUMIFS(СВЦЭМ!$F$39:$F$782,СВЦЭМ!$A$39:$A$782,$A217,СВЦЭМ!$B$39:$B$782,J$190)+'СЕТ СН'!$F$15</f>
        <v>159.49148607999999</v>
      </c>
      <c r="K217" s="36">
        <f>SUMIFS(СВЦЭМ!$F$39:$F$782,СВЦЭМ!$A$39:$A$782,$A217,СВЦЭМ!$B$39:$B$782,K$190)+'СЕТ СН'!$F$15</f>
        <v>162.35405455</v>
      </c>
      <c r="L217" s="36">
        <f>SUMIFS(СВЦЭМ!$F$39:$F$782,СВЦЭМ!$A$39:$A$782,$A217,СВЦЭМ!$B$39:$B$782,L$190)+'СЕТ СН'!$F$15</f>
        <v>163.93608227000001</v>
      </c>
      <c r="M217" s="36">
        <f>SUMIFS(СВЦЭМ!$F$39:$F$782,СВЦЭМ!$A$39:$A$782,$A217,СВЦЭМ!$B$39:$B$782,M$190)+'СЕТ СН'!$F$15</f>
        <v>164.35506117</v>
      </c>
      <c r="N217" s="36">
        <f>SUMIFS(СВЦЭМ!$F$39:$F$782,СВЦЭМ!$A$39:$A$782,$A217,СВЦЭМ!$B$39:$B$782,N$190)+'СЕТ СН'!$F$15</f>
        <v>166.1911882</v>
      </c>
      <c r="O217" s="36">
        <f>SUMIFS(СВЦЭМ!$F$39:$F$782,СВЦЭМ!$A$39:$A$782,$A217,СВЦЭМ!$B$39:$B$782,O$190)+'СЕТ СН'!$F$15</f>
        <v>162.03167364000001</v>
      </c>
      <c r="P217" s="36">
        <f>SUMIFS(СВЦЭМ!$F$39:$F$782,СВЦЭМ!$A$39:$A$782,$A217,СВЦЭМ!$B$39:$B$782,P$190)+'СЕТ СН'!$F$15</f>
        <v>171.66702511</v>
      </c>
      <c r="Q217" s="36">
        <f>SUMIFS(СВЦЭМ!$F$39:$F$782,СВЦЭМ!$A$39:$A$782,$A217,СВЦЭМ!$B$39:$B$782,Q$190)+'СЕТ СН'!$F$15</f>
        <v>170.92694263000001</v>
      </c>
      <c r="R217" s="36">
        <f>SUMIFS(СВЦЭМ!$F$39:$F$782,СВЦЭМ!$A$39:$A$782,$A217,СВЦЭМ!$B$39:$B$782,R$190)+'СЕТ СН'!$F$15</f>
        <v>168.21066084</v>
      </c>
      <c r="S217" s="36">
        <f>SUMIFS(СВЦЭМ!$F$39:$F$782,СВЦЭМ!$A$39:$A$782,$A217,СВЦЭМ!$B$39:$B$782,S$190)+'СЕТ СН'!$F$15</f>
        <v>164.95578929999999</v>
      </c>
      <c r="T217" s="36">
        <f>SUMIFS(СВЦЭМ!$F$39:$F$782,СВЦЭМ!$A$39:$A$782,$A217,СВЦЭМ!$B$39:$B$782,T$190)+'СЕТ СН'!$F$15</f>
        <v>155.06561536999999</v>
      </c>
      <c r="U217" s="36">
        <f>SUMIFS(СВЦЭМ!$F$39:$F$782,СВЦЭМ!$A$39:$A$782,$A217,СВЦЭМ!$B$39:$B$782,U$190)+'СЕТ СН'!$F$15</f>
        <v>154.96810434</v>
      </c>
      <c r="V217" s="36">
        <f>SUMIFS(СВЦЭМ!$F$39:$F$782,СВЦЭМ!$A$39:$A$782,$A217,СВЦЭМ!$B$39:$B$782,V$190)+'СЕТ СН'!$F$15</f>
        <v>155.23347627000001</v>
      </c>
      <c r="W217" s="36">
        <f>SUMIFS(СВЦЭМ!$F$39:$F$782,СВЦЭМ!$A$39:$A$782,$A217,СВЦЭМ!$B$39:$B$782,W$190)+'СЕТ СН'!$F$15</f>
        <v>153.50351648</v>
      </c>
      <c r="X217" s="36">
        <f>SUMIFS(СВЦЭМ!$F$39:$F$782,СВЦЭМ!$A$39:$A$782,$A217,СВЦЭМ!$B$39:$B$782,X$190)+'СЕТ СН'!$F$15</f>
        <v>153.68399561000001</v>
      </c>
      <c r="Y217" s="36">
        <f>SUMIFS(СВЦЭМ!$F$39:$F$782,СВЦЭМ!$A$39:$A$782,$A217,СВЦЭМ!$B$39:$B$782,Y$190)+'СЕТ СН'!$F$15</f>
        <v>157.74671986999999</v>
      </c>
    </row>
    <row r="218" spans="1:25" ht="15.75" x14ac:dyDescent="0.2">
      <c r="A218" s="35">
        <f t="shared" si="5"/>
        <v>44467</v>
      </c>
      <c r="B218" s="36">
        <f>SUMIFS(СВЦЭМ!$F$39:$F$782,СВЦЭМ!$A$39:$A$782,$A218,СВЦЭМ!$B$39:$B$782,B$190)+'СЕТ СН'!$F$15</f>
        <v>169.66780008999999</v>
      </c>
      <c r="C218" s="36">
        <f>SUMIFS(СВЦЭМ!$F$39:$F$782,СВЦЭМ!$A$39:$A$782,$A218,СВЦЭМ!$B$39:$B$782,C$190)+'СЕТ СН'!$F$15</f>
        <v>178.78418323</v>
      </c>
      <c r="D218" s="36">
        <f>SUMIFS(СВЦЭМ!$F$39:$F$782,СВЦЭМ!$A$39:$A$782,$A218,СВЦЭМ!$B$39:$B$782,D$190)+'СЕТ СН'!$F$15</f>
        <v>176.28294055000001</v>
      </c>
      <c r="E218" s="36">
        <f>SUMIFS(СВЦЭМ!$F$39:$F$782,СВЦЭМ!$A$39:$A$782,$A218,СВЦЭМ!$B$39:$B$782,E$190)+'СЕТ СН'!$F$15</f>
        <v>177.61985677999999</v>
      </c>
      <c r="F218" s="36">
        <f>SUMIFS(СВЦЭМ!$F$39:$F$782,СВЦЭМ!$A$39:$A$782,$A218,СВЦЭМ!$B$39:$B$782,F$190)+'СЕТ СН'!$F$15</f>
        <v>176.76652372000001</v>
      </c>
      <c r="G218" s="36">
        <f>SUMIFS(СВЦЭМ!$F$39:$F$782,СВЦЭМ!$A$39:$A$782,$A218,СВЦЭМ!$B$39:$B$782,G$190)+'СЕТ СН'!$F$15</f>
        <v>173.99932097000001</v>
      </c>
      <c r="H218" s="36">
        <f>SUMIFS(СВЦЭМ!$F$39:$F$782,СВЦЭМ!$A$39:$A$782,$A218,СВЦЭМ!$B$39:$B$782,H$190)+'СЕТ СН'!$F$15</f>
        <v>178.25630394000001</v>
      </c>
      <c r="I218" s="36">
        <f>SUMIFS(СВЦЭМ!$F$39:$F$782,СВЦЭМ!$A$39:$A$782,$A218,СВЦЭМ!$B$39:$B$782,I$190)+'СЕТ СН'!$F$15</f>
        <v>170.99472992</v>
      </c>
      <c r="J218" s="36">
        <f>SUMIFS(СВЦЭМ!$F$39:$F$782,СВЦЭМ!$A$39:$A$782,$A218,СВЦЭМ!$B$39:$B$782,J$190)+'СЕТ СН'!$F$15</f>
        <v>165.20815680999999</v>
      </c>
      <c r="K218" s="36">
        <f>SUMIFS(СВЦЭМ!$F$39:$F$782,СВЦЭМ!$A$39:$A$782,$A218,СВЦЭМ!$B$39:$B$782,K$190)+'СЕТ СН'!$F$15</f>
        <v>157.95791101</v>
      </c>
      <c r="L218" s="36">
        <f>SUMIFS(СВЦЭМ!$F$39:$F$782,СВЦЭМ!$A$39:$A$782,$A218,СВЦЭМ!$B$39:$B$782,L$190)+'СЕТ СН'!$F$15</f>
        <v>153.47080854999999</v>
      </c>
      <c r="M218" s="36">
        <f>SUMIFS(СВЦЭМ!$F$39:$F$782,СВЦЭМ!$A$39:$A$782,$A218,СВЦЭМ!$B$39:$B$782,M$190)+'СЕТ СН'!$F$15</f>
        <v>159.93485127</v>
      </c>
      <c r="N218" s="36">
        <f>SUMIFS(СВЦЭМ!$F$39:$F$782,СВЦЭМ!$A$39:$A$782,$A218,СВЦЭМ!$B$39:$B$782,N$190)+'СЕТ СН'!$F$15</f>
        <v>163.66079015</v>
      </c>
      <c r="O218" s="36">
        <f>SUMIFS(СВЦЭМ!$F$39:$F$782,СВЦЭМ!$A$39:$A$782,$A218,СВЦЭМ!$B$39:$B$782,O$190)+'СЕТ СН'!$F$15</f>
        <v>168.21553345000001</v>
      </c>
      <c r="P218" s="36">
        <f>SUMIFS(СВЦЭМ!$F$39:$F$782,СВЦЭМ!$A$39:$A$782,$A218,СВЦЭМ!$B$39:$B$782,P$190)+'СЕТ СН'!$F$15</f>
        <v>174.3365163</v>
      </c>
      <c r="Q218" s="36">
        <f>SUMIFS(СВЦЭМ!$F$39:$F$782,СВЦЭМ!$A$39:$A$782,$A218,СВЦЭМ!$B$39:$B$782,Q$190)+'СЕТ СН'!$F$15</f>
        <v>175.26503997</v>
      </c>
      <c r="R218" s="36">
        <f>SUMIFS(СВЦЭМ!$F$39:$F$782,СВЦЭМ!$A$39:$A$782,$A218,СВЦЭМ!$B$39:$B$782,R$190)+'СЕТ СН'!$F$15</f>
        <v>173.99044142</v>
      </c>
      <c r="S218" s="36">
        <f>SUMIFS(СВЦЭМ!$F$39:$F$782,СВЦЭМ!$A$39:$A$782,$A218,СВЦЭМ!$B$39:$B$782,S$190)+'СЕТ СН'!$F$15</f>
        <v>173.04276876</v>
      </c>
      <c r="T218" s="36">
        <f>SUMIFS(СВЦЭМ!$F$39:$F$782,СВЦЭМ!$A$39:$A$782,$A218,СВЦЭМ!$B$39:$B$782,T$190)+'СЕТ СН'!$F$15</f>
        <v>163.74360160000001</v>
      </c>
      <c r="U218" s="36">
        <f>SUMIFS(СВЦЭМ!$F$39:$F$782,СВЦЭМ!$A$39:$A$782,$A218,СВЦЭМ!$B$39:$B$782,U$190)+'СЕТ СН'!$F$15</f>
        <v>153.55583695999999</v>
      </c>
      <c r="V218" s="36">
        <f>SUMIFS(СВЦЭМ!$F$39:$F$782,СВЦЭМ!$A$39:$A$782,$A218,СВЦЭМ!$B$39:$B$782,V$190)+'СЕТ СН'!$F$15</f>
        <v>154.50746437999999</v>
      </c>
      <c r="W218" s="36">
        <f>SUMIFS(СВЦЭМ!$F$39:$F$782,СВЦЭМ!$A$39:$A$782,$A218,СВЦЭМ!$B$39:$B$782,W$190)+'СЕТ СН'!$F$15</f>
        <v>155.67373327000001</v>
      </c>
      <c r="X218" s="36">
        <f>SUMIFS(СВЦЭМ!$F$39:$F$782,СВЦЭМ!$A$39:$A$782,$A218,СВЦЭМ!$B$39:$B$782,X$190)+'СЕТ СН'!$F$15</f>
        <v>163.98930693</v>
      </c>
      <c r="Y218" s="36">
        <f>SUMIFS(СВЦЭМ!$F$39:$F$782,СВЦЭМ!$A$39:$A$782,$A218,СВЦЭМ!$B$39:$B$782,Y$190)+'СЕТ СН'!$F$15</f>
        <v>162.9309351</v>
      </c>
    </row>
    <row r="219" spans="1:25" ht="15.75" x14ac:dyDescent="0.2">
      <c r="A219" s="35">
        <f t="shared" si="5"/>
        <v>44468</v>
      </c>
      <c r="B219" s="36">
        <f>SUMIFS(СВЦЭМ!$F$39:$F$782,СВЦЭМ!$A$39:$A$782,$A219,СВЦЭМ!$B$39:$B$782,B$190)+'СЕТ СН'!$F$15</f>
        <v>165.21900538</v>
      </c>
      <c r="C219" s="36">
        <f>SUMIFS(СВЦЭМ!$F$39:$F$782,СВЦЭМ!$A$39:$A$782,$A219,СВЦЭМ!$B$39:$B$782,C$190)+'СЕТ СН'!$F$15</f>
        <v>182.90540999999999</v>
      </c>
      <c r="D219" s="36">
        <f>SUMIFS(СВЦЭМ!$F$39:$F$782,СВЦЭМ!$A$39:$A$782,$A219,СВЦЭМ!$B$39:$B$782,D$190)+'СЕТ СН'!$F$15</f>
        <v>193.39202209000001</v>
      </c>
      <c r="E219" s="36">
        <f>SUMIFS(СВЦЭМ!$F$39:$F$782,СВЦЭМ!$A$39:$A$782,$A219,СВЦЭМ!$B$39:$B$782,E$190)+'СЕТ СН'!$F$15</f>
        <v>194.89664274</v>
      </c>
      <c r="F219" s="36">
        <f>SUMIFS(СВЦЭМ!$F$39:$F$782,СВЦЭМ!$A$39:$A$782,$A219,СВЦЭМ!$B$39:$B$782,F$190)+'СЕТ СН'!$F$15</f>
        <v>196.23221906000001</v>
      </c>
      <c r="G219" s="36">
        <f>SUMIFS(СВЦЭМ!$F$39:$F$782,СВЦЭМ!$A$39:$A$782,$A219,СВЦЭМ!$B$39:$B$782,G$190)+'СЕТ СН'!$F$15</f>
        <v>192.39160013</v>
      </c>
      <c r="H219" s="36">
        <f>SUMIFS(СВЦЭМ!$F$39:$F$782,СВЦЭМ!$A$39:$A$782,$A219,СВЦЭМ!$B$39:$B$782,H$190)+'СЕТ СН'!$F$15</f>
        <v>185.49902331000001</v>
      </c>
      <c r="I219" s="36">
        <f>SUMIFS(СВЦЭМ!$F$39:$F$782,СВЦЭМ!$A$39:$A$782,$A219,СВЦЭМ!$B$39:$B$782,I$190)+'СЕТ СН'!$F$15</f>
        <v>176.1184782</v>
      </c>
      <c r="J219" s="36">
        <f>SUMIFS(СВЦЭМ!$F$39:$F$782,СВЦЭМ!$A$39:$A$782,$A219,СВЦЭМ!$B$39:$B$782,J$190)+'СЕТ СН'!$F$15</f>
        <v>170.72937859000001</v>
      </c>
      <c r="K219" s="36">
        <f>SUMIFS(СВЦЭМ!$F$39:$F$782,СВЦЭМ!$A$39:$A$782,$A219,СВЦЭМ!$B$39:$B$782,K$190)+'СЕТ СН'!$F$15</f>
        <v>159.15382058</v>
      </c>
      <c r="L219" s="36">
        <f>SUMIFS(СВЦЭМ!$F$39:$F$782,СВЦЭМ!$A$39:$A$782,$A219,СВЦЭМ!$B$39:$B$782,L$190)+'СЕТ СН'!$F$15</f>
        <v>155.32091553000001</v>
      </c>
      <c r="M219" s="36">
        <f>SUMIFS(СВЦЭМ!$F$39:$F$782,СВЦЭМ!$A$39:$A$782,$A219,СВЦЭМ!$B$39:$B$782,M$190)+'СЕТ СН'!$F$15</f>
        <v>153.17029314999999</v>
      </c>
      <c r="N219" s="36">
        <f>SUMIFS(СВЦЭМ!$F$39:$F$782,СВЦЭМ!$A$39:$A$782,$A219,СВЦЭМ!$B$39:$B$782,N$190)+'СЕТ СН'!$F$15</f>
        <v>161.47283314000001</v>
      </c>
      <c r="O219" s="36">
        <f>SUMIFS(СВЦЭМ!$F$39:$F$782,СВЦЭМ!$A$39:$A$782,$A219,СВЦЭМ!$B$39:$B$782,O$190)+'СЕТ СН'!$F$15</f>
        <v>165.8418776</v>
      </c>
      <c r="P219" s="36">
        <f>SUMIFS(СВЦЭМ!$F$39:$F$782,СВЦЭМ!$A$39:$A$782,$A219,СВЦЭМ!$B$39:$B$782,P$190)+'СЕТ СН'!$F$15</f>
        <v>178.90729469999999</v>
      </c>
      <c r="Q219" s="36">
        <f>SUMIFS(СВЦЭМ!$F$39:$F$782,СВЦЭМ!$A$39:$A$782,$A219,СВЦЭМ!$B$39:$B$782,Q$190)+'СЕТ СН'!$F$15</f>
        <v>179.53517740999999</v>
      </c>
      <c r="R219" s="36">
        <f>SUMIFS(СВЦЭМ!$F$39:$F$782,СВЦЭМ!$A$39:$A$782,$A219,СВЦЭМ!$B$39:$B$782,R$190)+'СЕТ СН'!$F$15</f>
        <v>178.27171576999999</v>
      </c>
      <c r="S219" s="36">
        <f>SUMIFS(СВЦЭМ!$F$39:$F$782,СВЦЭМ!$A$39:$A$782,$A219,СВЦЭМ!$B$39:$B$782,S$190)+'СЕТ СН'!$F$15</f>
        <v>173.97672628000001</v>
      </c>
      <c r="T219" s="36">
        <f>SUMIFS(СВЦЭМ!$F$39:$F$782,СВЦЭМ!$A$39:$A$782,$A219,СВЦЭМ!$B$39:$B$782,T$190)+'СЕТ СН'!$F$15</f>
        <v>170.74785847999999</v>
      </c>
      <c r="U219" s="36">
        <f>SUMIFS(СВЦЭМ!$F$39:$F$782,СВЦЭМ!$A$39:$A$782,$A219,СВЦЭМ!$B$39:$B$782,U$190)+'СЕТ СН'!$F$15</f>
        <v>161.77223910999999</v>
      </c>
      <c r="V219" s="36">
        <f>SUMIFS(СВЦЭМ!$F$39:$F$782,СВЦЭМ!$A$39:$A$782,$A219,СВЦЭМ!$B$39:$B$782,V$190)+'СЕТ СН'!$F$15</f>
        <v>157.69742284</v>
      </c>
      <c r="W219" s="36">
        <f>SUMIFS(СВЦЭМ!$F$39:$F$782,СВЦЭМ!$A$39:$A$782,$A219,СВЦЭМ!$B$39:$B$782,W$190)+'СЕТ СН'!$F$15</f>
        <v>154.73260128999999</v>
      </c>
      <c r="X219" s="36">
        <f>SUMIFS(СВЦЭМ!$F$39:$F$782,СВЦЭМ!$A$39:$A$782,$A219,СВЦЭМ!$B$39:$B$782,X$190)+'СЕТ СН'!$F$15</f>
        <v>166.00281502000001</v>
      </c>
      <c r="Y219" s="36">
        <f>SUMIFS(СВЦЭМ!$F$39:$F$782,СВЦЭМ!$A$39:$A$782,$A219,СВЦЭМ!$B$39:$B$782,Y$190)+'СЕТ СН'!$F$15</f>
        <v>168.96419625999999</v>
      </c>
    </row>
    <row r="220" spans="1:25" ht="15.75" x14ac:dyDescent="0.2">
      <c r="A220" s="35">
        <f t="shared" si="5"/>
        <v>44469</v>
      </c>
      <c r="B220" s="36">
        <f>SUMIFS(СВЦЭМ!$F$39:$F$782,СВЦЭМ!$A$39:$A$782,$A220,СВЦЭМ!$B$39:$B$782,B$190)+'СЕТ СН'!$F$15</f>
        <v>172.45047614000001</v>
      </c>
      <c r="C220" s="36">
        <f>SUMIFS(СВЦЭМ!$F$39:$F$782,СВЦЭМ!$A$39:$A$782,$A220,СВЦЭМ!$B$39:$B$782,C$190)+'СЕТ СН'!$F$15</f>
        <v>180.70515205999999</v>
      </c>
      <c r="D220" s="36">
        <f>SUMIFS(СВЦЭМ!$F$39:$F$782,СВЦЭМ!$A$39:$A$782,$A220,СВЦЭМ!$B$39:$B$782,D$190)+'СЕТ СН'!$F$15</f>
        <v>190.66570016</v>
      </c>
      <c r="E220" s="36">
        <f>SUMIFS(СВЦЭМ!$F$39:$F$782,СВЦЭМ!$A$39:$A$782,$A220,СВЦЭМ!$B$39:$B$782,E$190)+'СЕТ СН'!$F$15</f>
        <v>194.98338582</v>
      </c>
      <c r="F220" s="36">
        <f>SUMIFS(СВЦЭМ!$F$39:$F$782,СВЦЭМ!$A$39:$A$782,$A220,СВЦЭМ!$B$39:$B$782,F$190)+'СЕТ СН'!$F$15</f>
        <v>194.14324780000001</v>
      </c>
      <c r="G220" s="36">
        <f>SUMIFS(СВЦЭМ!$F$39:$F$782,СВЦЭМ!$A$39:$A$782,$A220,СВЦЭМ!$B$39:$B$782,G$190)+'СЕТ СН'!$F$15</f>
        <v>194.72007511000001</v>
      </c>
      <c r="H220" s="36">
        <f>SUMIFS(СВЦЭМ!$F$39:$F$782,СВЦЭМ!$A$39:$A$782,$A220,СВЦЭМ!$B$39:$B$782,H$190)+'СЕТ СН'!$F$15</f>
        <v>182.69931249000001</v>
      </c>
      <c r="I220" s="36">
        <f>SUMIFS(СВЦЭМ!$F$39:$F$782,СВЦЭМ!$A$39:$A$782,$A220,СВЦЭМ!$B$39:$B$782,I$190)+'СЕТ СН'!$F$15</f>
        <v>178.43292629000001</v>
      </c>
      <c r="J220" s="36">
        <f>SUMIFS(СВЦЭМ!$F$39:$F$782,СВЦЭМ!$A$39:$A$782,$A220,СВЦЭМ!$B$39:$B$782,J$190)+'СЕТ СН'!$F$15</f>
        <v>171.97276773999999</v>
      </c>
      <c r="K220" s="36">
        <f>SUMIFS(СВЦЭМ!$F$39:$F$782,СВЦЭМ!$A$39:$A$782,$A220,СВЦЭМ!$B$39:$B$782,K$190)+'СЕТ СН'!$F$15</f>
        <v>173.87035101999999</v>
      </c>
      <c r="L220" s="36">
        <f>SUMIFS(СВЦЭМ!$F$39:$F$782,СВЦЭМ!$A$39:$A$782,$A220,СВЦЭМ!$B$39:$B$782,L$190)+'СЕТ СН'!$F$15</f>
        <v>174.90584948</v>
      </c>
      <c r="M220" s="36">
        <f>SUMIFS(СВЦЭМ!$F$39:$F$782,СВЦЭМ!$A$39:$A$782,$A220,СВЦЭМ!$B$39:$B$782,M$190)+'СЕТ СН'!$F$15</f>
        <v>171.52412412999999</v>
      </c>
      <c r="N220" s="36">
        <f>SUMIFS(СВЦЭМ!$F$39:$F$782,СВЦЭМ!$A$39:$A$782,$A220,СВЦЭМ!$B$39:$B$782,N$190)+'СЕТ СН'!$F$15</f>
        <v>168.32774169999999</v>
      </c>
      <c r="O220" s="36">
        <f>SUMIFS(СВЦЭМ!$F$39:$F$782,СВЦЭМ!$A$39:$A$782,$A220,СВЦЭМ!$B$39:$B$782,O$190)+'СЕТ СН'!$F$15</f>
        <v>168.53293916999999</v>
      </c>
      <c r="P220" s="36">
        <f>SUMIFS(СВЦЭМ!$F$39:$F$782,СВЦЭМ!$A$39:$A$782,$A220,СВЦЭМ!$B$39:$B$782,P$190)+'СЕТ СН'!$F$15</f>
        <v>177.32430571</v>
      </c>
      <c r="Q220" s="36">
        <f>SUMIFS(СВЦЭМ!$F$39:$F$782,СВЦЭМ!$A$39:$A$782,$A220,СВЦЭМ!$B$39:$B$782,Q$190)+'СЕТ СН'!$F$15</f>
        <v>178.02286857000001</v>
      </c>
      <c r="R220" s="36">
        <f>SUMIFS(СВЦЭМ!$F$39:$F$782,СВЦЭМ!$A$39:$A$782,$A220,СВЦЭМ!$B$39:$B$782,R$190)+'СЕТ СН'!$F$15</f>
        <v>176.70686631000001</v>
      </c>
      <c r="S220" s="36">
        <f>SUMIFS(СВЦЭМ!$F$39:$F$782,СВЦЭМ!$A$39:$A$782,$A220,СВЦЭМ!$B$39:$B$782,S$190)+'СЕТ СН'!$F$15</f>
        <v>167.78782040999999</v>
      </c>
      <c r="T220" s="36">
        <f>SUMIFS(СВЦЭМ!$F$39:$F$782,СВЦЭМ!$A$39:$A$782,$A220,СВЦЭМ!$B$39:$B$782,T$190)+'СЕТ СН'!$F$15</f>
        <v>170.41586738000001</v>
      </c>
      <c r="U220" s="36">
        <f>SUMIFS(СВЦЭМ!$F$39:$F$782,СВЦЭМ!$A$39:$A$782,$A220,СВЦЭМ!$B$39:$B$782,U$190)+'СЕТ СН'!$F$15</f>
        <v>165.51912580999999</v>
      </c>
      <c r="V220" s="36">
        <f>SUMIFS(СВЦЭМ!$F$39:$F$782,СВЦЭМ!$A$39:$A$782,$A220,СВЦЭМ!$B$39:$B$782,V$190)+'СЕТ СН'!$F$15</f>
        <v>164.09203865000001</v>
      </c>
      <c r="W220" s="36">
        <f>SUMIFS(СВЦЭМ!$F$39:$F$782,СВЦЭМ!$A$39:$A$782,$A220,СВЦЭМ!$B$39:$B$782,W$190)+'СЕТ СН'!$F$15</f>
        <v>162.02881314999999</v>
      </c>
      <c r="X220" s="36">
        <f>SUMIFS(СВЦЭМ!$F$39:$F$782,СВЦЭМ!$A$39:$A$782,$A220,СВЦЭМ!$B$39:$B$782,X$190)+'СЕТ СН'!$F$15</f>
        <v>166.54139146</v>
      </c>
      <c r="Y220" s="36">
        <f>SUMIFS(СВЦЭМ!$F$39:$F$782,СВЦЭМ!$A$39:$A$782,$A220,СВЦЭМ!$B$39:$B$782,Y$190)+'СЕТ СН'!$F$15</f>
        <v>175.06800973</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01.09.2021</v>
      </c>
      <c r="B226" s="36">
        <f>SUMIFS(СВЦЭМ!$G$40:$G$783,СВЦЭМ!$A$40:$A$783,$A226,СВЦЭМ!$B$39:$B$782,B$225)+'СЕТ СН'!$F$15</f>
        <v>0</v>
      </c>
      <c r="C226" s="36">
        <f>SUMIFS(СВЦЭМ!$G$40:$G$783,СВЦЭМ!$A$40:$A$783,$A226,СВЦЭМ!$B$39:$B$782,C$225)+'СЕТ СН'!$F$15</f>
        <v>0</v>
      </c>
      <c r="D226" s="36">
        <f>SUMIFS(СВЦЭМ!$G$40:$G$783,СВЦЭМ!$A$40:$A$783,$A226,СВЦЭМ!$B$39:$B$782,D$225)+'СЕТ СН'!$F$15</f>
        <v>0</v>
      </c>
      <c r="E226" s="36">
        <f>SUMIFS(СВЦЭМ!$G$40:$G$783,СВЦЭМ!$A$40:$A$783,$A226,СВЦЭМ!$B$39:$B$782,E$225)+'СЕТ СН'!$F$15</f>
        <v>0</v>
      </c>
      <c r="F226" s="36">
        <f>SUMIFS(СВЦЭМ!$G$40:$G$783,СВЦЭМ!$A$40:$A$783,$A226,СВЦЭМ!$B$39:$B$782,F$225)+'СЕТ СН'!$F$15</f>
        <v>0</v>
      </c>
      <c r="G226" s="36">
        <f>SUMIFS(СВЦЭМ!$G$40:$G$783,СВЦЭМ!$A$40:$A$783,$A226,СВЦЭМ!$B$39:$B$782,G$225)+'СЕТ СН'!$F$15</f>
        <v>0</v>
      </c>
      <c r="H226" s="36">
        <f>SUMIFS(СВЦЭМ!$G$40:$G$783,СВЦЭМ!$A$40:$A$783,$A226,СВЦЭМ!$B$39:$B$782,H$225)+'СЕТ СН'!$F$15</f>
        <v>0</v>
      </c>
      <c r="I226" s="36">
        <f>SUMIFS(СВЦЭМ!$G$40:$G$783,СВЦЭМ!$A$40:$A$783,$A226,СВЦЭМ!$B$39:$B$782,I$225)+'СЕТ СН'!$F$15</f>
        <v>0</v>
      </c>
      <c r="J226" s="36">
        <f>SUMIFS(СВЦЭМ!$G$40:$G$783,СВЦЭМ!$A$40:$A$783,$A226,СВЦЭМ!$B$39:$B$782,J$225)+'СЕТ СН'!$F$15</f>
        <v>0</v>
      </c>
      <c r="K226" s="36">
        <f>SUMIFS(СВЦЭМ!$G$40:$G$783,СВЦЭМ!$A$40:$A$783,$A226,СВЦЭМ!$B$39:$B$782,K$225)+'СЕТ СН'!$F$15</f>
        <v>0</v>
      </c>
      <c r="L226" s="36">
        <f>SUMIFS(СВЦЭМ!$G$40:$G$783,СВЦЭМ!$A$40:$A$783,$A226,СВЦЭМ!$B$39:$B$782,L$225)+'СЕТ СН'!$F$15</f>
        <v>0</v>
      </c>
      <c r="M226" s="36">
        <f>SUMIFS(СВЦЭМ!$G$40:$G$783,СВЦЭМ!$A$40:$A$783,$A226,СВЦЭМ!$B$39:$B$782,M$225)+'СЕТ СН'!$F$15</f>
        <v>0</v>
      </c>
      <c r="N226" s="36">
        <f>SUMIFS(СВЦЭМ!$G$40:$G$783,СВЦЭМ!$A$40:$A$783,$A226,СВЦЭМ!$B$39:$B$782,N$225)+'СЕТ СН'!$F$15</f>
        <v>0</v>
      </c>
      <c r="O226" s="36">
        <f>SUMIFS(СВЦЭМ!$G$40:$G$783,СВЦЭМ!$A$40:$A$783,$A226,СВЦЭМ!$B$39:$B$782,O$225)+'СЕТ СН'!$F$15</f>
        <v>0</v>
      </c>
      <c r="P226" s="36">
        <f>SUMIFS(СВЦЭМ!$G$40:$G$783,СВЦЭМ!$A$40:$A$783,$A226,СВЦЭМ!$B$39:$B$782,P$225)+'СЕТ СН'!$F$15</f>
        <v>0</v>
      </c>
      <c r="Q226" s="36">
        <f>SUMIFS(СВЦЭМ!$G$40:$G$783,СВЦЭМ!$A$40:$A$783,$A226,СВЦЭМ!$B$39:$B$782,Q$225)+'СЕТ СН'!$F$15</f>
        <v>0</v>
      </c>
      <c r="R226" s="36">
        <f>SUMIFS(СВЦЭМ!$G$40:$G$783,СВЦЭМ!$A$40:$A$783,$A226,СВЦЭМ!$B$39:$B$782,R$225)+'СЕТ СН'!$F$15</f>
        <v>0</v>
      </c>
      <c r="S226" s="36">
        <f>SUMIFS(СВЦЭМ!$G$40:$G$783,СВЦЭМ!$A$40:$A$783,$A226,СВЦЭМ!$B$39:$B$782,S$225)+'СЕТ СН'!$F$15</f>
        <v>0</v>
      </c>
      <c r="T226" s="36">
        <f>SUMIFS(СВЦЭМ!$G$40:$G$783,СВЦЭМ!$A$40:$A$783,$A226,СВЦЭМ!$B$39:$B$782,T$225)+'СЕТ СН'!$F$15</f>
        <v>0</v>
      </c>
      <c r="U226" s="36">
        <f>SUMIFS(СВЦЭМ!$G$40:$G$783,СВЦЭМ!$A$40:$A$783,$A226,СВЦЭМ!$B$39:$B$782,U$225)+'СЕТ СН'!$F$15</f>
        <v>0</v>
      </c>
      <c r="V226" s="36">
        <f>SUMIFS(СВЦЭМ!$G$40:$G$783,СВЦЭМ!$A$40:$A$783,$A226,СВЦЭМ!$B$39:$B$782,V$225)+'СЕТ СН'!$F$15</f>
        <v>0</v>
      </c>
      <c r="W226" s="36">
        <f>SUMIFS(СВЦЭМ!$G$40:$G$783,СВЦЭМ!$A$40:$A$783,$A226,СВЦЭМ!$B$39:$B$782,W$225)+'СЕТ СН'!$F$15</f>
        <v>0</v>
      </c>
      <c r="X226" s="36">
        <f>SUMIFS(СВЦЭМ!$G$40:$G$783,СВЦЭМ!$A$40:$A$783,$A226,СВЦЭМ!$B$39:$B$782,X$225)+'СЕТ СН'!$F$15</f>
        <v>0</v>
      </c>
      <c r="Y226" s="36">
        <f>SUMIFS(СВЦЭМ!$G$40:$G$783,СВЦЭМ!$A$40:$A$783,$A226,СВЦЭМ!$B$39:$B$782,Y$225)+'СЕТ СН'!$F$15</f>
        <v>0</v>
      </c>
      <c r="AA226" s="45"/>
    </row>
    <row r="227" spans="1:27" ht="15.75" hidden="1" x14ac:dyDescent="0.2">
      <c r="A227" s="35">
        <f>A226+1</f>
        <v>44441</v>
      </c>
      <c r="B227" s="36">
        <f>SUMIFS(СВЦЭМ!$G$40:$G$783,СВЦЭМ!$A$40:$A$783,$A227,СВЦЭМ!$B$39:$B$782,B$225)+'СЕТ СН'!$F$15</f>
        <v>0</v>
      </c>
      <c r="C227" s="36">
        <f>SUMIFS(СВЦЭМ!$G$40:$G$783,СВЦЭМ!$A$40:$A$783,$A227,СВЦЭМ!$B$39:$B$782,C$225)+'СЕТ СН'!$F$15</f>
        <v>0</v>
      </c>
      <c r="D227" s="36">
        <f>SUMIFS(СВЦЭМ!$G$40:$G$783,СВЦЭМ!$A$40:$A$783,$A227,СВЦЭМ!$B$39:$B$782,D$225)+'СЕТ СН'!$F$15</f>
        <v>0</v>
      </c>
      <c r="E227" s="36">
        <f>SUMIFS(СВЦЭМ!$G$40:$G$783,СВЦЭМ!$A$40:$A$783,$A227,СВЦЭМ!$B$39:$B$782,E$225)+'СЕТ СН'!$F$15</f>
        <v>0</v>
      </c>
      <c r="F227" s="36">
        <f>SUMIFS(СВЦЭМ!$G$40:$G$783,СВЦЭМ!$A$40:$A$783,$A227,СВЦЭМ!$B$39:$B$782,F$225)+'СЕТ СН'!$F$15</f>
        <v>0</v>
      </c>
      <c r="G227" s="36">
        <f>SUMIFS(СВЦЭМ!$G$40:$G$783,СВЦЭМ!$A$40:$A$783,$A227,СВЦЭМ!$B$39:$B$782,G$225)+'СЕТ СН'!$F$15</f>
        <v>0</v>
      </c>
      <c r="H227" s="36">
        <f>SUMIFS(СВЦЭМ!$G$40:$G$783,СВЦЭМ!$A$40:$A$783,$A227,СВЦЭМ!$B$39:$B$782,H$225)+'СЕТ СН'!$F$15</f>
        <v>0</v>
      </c>
      <c r="I227" s="36">
        <f>SUMIFS(СВЦЭМ!$G$40:$G$783,СВЦЭМ!$A$40:$A$783,$A227,СВЦЭМ!$B$39:$B$782,I$225)+'СЕТ СН'!$F$15</f>
        <v>0</v>
      </c>
      <c r="J227" s="36">
        <f>SUMIFS(СВЦЭМ!$G$40:$G$783,СВЦЭМ!$A$40:$A$783,$A227,СВЦЭМ!$B$39:$B$782,J$225)+'СЕТ СН'!$F$15</f>
        <v>0</v>
      </c>
      <c r="K227" s="36">
        <f>SUMIFS(СВЦЭМ!$G$40:$G$783,СВЦЭМ!$A$40:$A$783,$A227,СВЦЭМ!$B$39:$B$782,K$225)+'СЕТ СН'!$F$15</f>
        <v>0</v>
      </c>
      <c r="L227" s="36">
        <f>SUMIFS(СВЦЭМ!$G$40:$G$783,СВЦЭМ!$A$40:$A$783,$A227,СВЦЭМ!$B$39:$B$782,L$225)+'СЕТ СН'!$F$15</f>
        <v>0</v>
      </c>
      <c r="M227" s="36">
        <f>SUMIFS(СВЦЭМ!$G$40:$G$783,СВЦЭМ!$A$40:$A$783,$A227,СВЦЭМ!$B$39:$B$782,M$225)+'СЕТ СН'!$F$15</f>
        <v>0</v>
      </c>
      <c r="N227" s="36">
        <f>SUMIFS(СВЦЭМ!$G$40:$G$783,СВЦЭМ!$A$40:$A$783,$A227,СВЦЭМ!$B$39:$B$782,N$225)+'СЕТ СН'!$F$15</f>
        <v>0</v>
      </c>
      <c r="O227" s="36">
        <f>SUMIFS(СВЦЭМ!$G$40:$G$783,СВЦЭМ!$A$40:$A$783,$A227,СВЦЭМ!$B$39:$B$782,O$225)+'СЕТ СН'!$F$15</f>
        <v>0</v>
      </c>
      <c r="P227" s="36">
        <f>SUMIFS(СВЦЭМ!$G$40:$G$783,СВЦЭМ!$A$40:$A$783,$A227,СВЦЭМ!$B$39:$B$782,P$225)+'СЕТ СН'!$F$15</f>
        <v>0</v>
      </c>
      <c r="Q227" s="36">
        <f>SUMIFS(СВЦЭМ!$G$40:$G$783,СВЦЭМ!$A$40:$A$783,$A227,СВЦЭМ!$B$39:$B$782,Q$225)+'СЕТ СН'!$F$15</f>
        <v>0</v>
      </c>
      <c r="R227" s="36">
        <f>SUMIFS(СВЦЭМ!$G$40:$G$783,СВЦЭМ!$A$40:$A$783,$A227,СВЦЭМ!$B$39:$B$782,R$225)+'СЕТ СН'!$F$15</f>
        <v>0</v>
      </c>
      <c r="S227" s="36">
        <f>SUMIFS(СВЦЭМ!$G$40:$G$783,СВЦЭМ!$A$40:$A$783,$A227,СВЦЭМ!$B$39:$B$782,S$225)+'СЕТ СН'!$F$15</f>
        <v>0</v>
      </c>
      <c r="T227" s="36">
        <f>SUMIFS(СВЦЭМ!$G$40:$G$783,СВЦЭМ!$A$40:$A$783,$A227,СВЦЭМ!$B$39:$B$782,T$225)+'СЕТ СН'!$F$15</f>
        <v>0</v>
      </c>
      <c r="U227" s="36">
        <f>SUMIFS(СВЦЭМ!$G$40:$G$783,СВЦЭМ!$A$40:$A$783,$A227,СВЦЭМ!$B$39:$B$782,U$225)+'СЕТ СН'!$F$15</f>
        <v>0</v>
      </c>
      <c r="V227" s="36">
        <f>SUMIFS(СВЦЭМ!$G$40:$G$783,СВЦЭМ!$A$40:$A$783,$A227,СВЦЭМ!$B$39:$B$782,V$225)+'СЕТ СН'!$F$15</f>
        <v>0</v>
      </c>
      <c r="W227" s="36">
        <f>SUMIFS(СВЦЭМ!$G$40:$G$783,СВЦЭМ!$A$40:$A$783,$A227,СВЦЭМ!$B$39:$B$782,W$225)+'СЕТ СН'!$F$15</f>
        <v>0</v>
      </c>
      <c r="X227" s="36">
        <f>SUMIFS(СВЦЭМ!$G$40:$G$783,СВЦЭМ!$A$40:$A$783,$A227,СВЦЭМ!$B$39:$B$782,X$225)+'СЕТ СН'!$F$15</f>
        <v>0</v>
      </c>
      <c r="Y227" s="36">
        <f>SUMIFS(СВЦЭМ!$G$40:$G$783,СВЦЭМ!$A$40:$A$783,$A227,СВЦЭМ!$B$39:$B$782,Y$225)+'СЕТ СН'!$F$15</f>
        <v>0</v>
      </c>
    </row>
    <row r="228" spans="1:27" ht="15.75" hidden="1" x14ac:dyDescent="0.2">
      <c r="A228" s="35">
        <f t="shared" ref="A228:A256" si="6">A227+1</f>
        <v>44442</v>
      </c>
      <c r="B228" s="36">
        <f>SUMIFS(СВЦЭМ!$G$40:$G$783,СВЦЭМ!$A$40:$A$783,$A228,СВЦЭМ!$B$39:$B$782,B$225)+'СЕТ СН'!$F$15</f>
        <v>0</v>
      </c>
      <c r="C228" s="36">
        <f>SUMIFS(СВЦЭМ!$G$40:$G$783,СВЦЭМ!$A$40:$A$783,$A228,СВЦЭМ!$B$39:$B$782,C$225)+'СЕТ СН'!$F$15</f>
        <v>0</v>
      </c>
      <c r="D228" s="36">
        <f>SUMIFS(СВЦЭМ!$G$40:$G$783,СВЦЭМ!$A$40:$A$783,$A228,СВЦЭМ!$B$39:$B$782,D$225)+'СЕТ СН'!$F$15</f>
        <v>0</v>
      </c>
      <c r="E228" s="36">
        <f>SUMIFS(СВЦЭМ!$G$40:$G$783,СВЦЭМ!$A$40:$A$783,$A228,СВЦЭМ!$B$39:$B$782,E$225)+'СЕТ СН'!$F$15</f>
        <v>0</v>
      </c>
      <c r="F228" s="36">
        <f>SUMIFS(СВЦЭМ!$G$40:$G$783,СВЦЭМ!$A$40:$A$783,$A228,СВЦЭМ!$B$39:$B$782,F$225)+'СЕТ СН'!$F$15</f>
        <v>0</v>
      </c>
      <c r="G228" s="36">
        <f>SUMIFS(СВЦЭМ!$G$40:$G$783,СВЦЭМ!$A$40:$A$783,$A228,СВЦЭМ!$B$39:$B$782,G$225)+'СЕТ СН'!$F$15</f>
        <v>0</v>
      </c>
      <c r="H228" s="36">
        <f>SUMIFS(СВЦЭМ!$G$40:$G$783,СВЦЭМ!$A$40:$A$783,$A228,СВЦЭМ!$B$39:$B$782,H$225)+'СЕТ СН'!$F$15</f>
        <v>0</v>
      </c>
      <c r="I228" s="36">
        <f>SUMIFS(СВЦЭМ!$G$40:$G$783,СВЦЭМ!$A$40:$A$783,$A228,СВЦЭМ!$B$39:$B$782,I$225)+'СЕТ СН'!$F$15</f>
        <v>0</v>
      </c>
      <c r="J228" s="36">
        <f>SUMIFS(СВЦЭМ!$G$40:$G$783,СВЦЭМ!$A$40:$A$783,$A228,СВЦЭМ!$B$39:$B$782,J$225)+'СЕТ СН'!$F$15</f>
        <v>0</v>
      </c>
      <c r="K228" s="36">
        <f>SUMIFS(СВЦЭМ!$G$40:$G$783,СВЦЭМ!$A$40:$A$783,$A228,СВЦЭМ!$B$39:$B$782,K$225)+'СЕТ СН'!$F$15</f>
        <v>0</v>
      </c>
      <c r="L228" s="36">
        <f>SUMIFS(СВЦЭМ!$G$40:$G$783,СВЦЭМ!$A$40:$A$783,$A228,СВЦЭМ!$B$39:$B$782,L$225)+'СЕТ СН'!$F$15</f>
        <v>0</v>
      </c>
      <c r="M228" s="36">
        <f>SUMIFS(СВЦЭМ!$G$40:$G$783,СВЦЭМ!$A$40:$A$783,$A228,СВЦЭМ!$B$39:$B$782,M$225)+'СЕТ СН'!$F$15</f>
        <v>0</v>
      </c>
      <c r="N228" s="36">
        <f>SUMIFS(СВЦЭМ!$G$40:$G$783,СВЦЭМ!$A$40:$A$783,$A228,СВЦЭМ!$B$39:$B$782,N$225)+'СЕТ СН'!$F$15</f>
        <v>0</v>
      </c>
      <c r="O228" s="36">
        <f>SUMIFS(СВЦЭМ!$G$40:$G$783,СВЦЭМ!$A$40:$A$783,$A228,СВЦЭМ!$B$39:$B$782,O$225)+'СЕТ СН'!$F$15</f>
        <v>0</v>
      </c>
      <c r="P228" s="36">
        <f>SUMIFS(СВЦЭМ!$G$40:$G$783,СВЦЭМ!$A$40:$A$783,$A228,СВЦЭМ!$B$39:$B$782,P$225)+'СЕТ СН'!$F$15</f>
        <v>0</v>
      </c>
      <c r="Q228" s="36">
        <f>SUMIFS(СВЦЭМ!$G$40:$G$783,СВЦЭМ!$A$40:$A$783,$A228,СВЦЭМ!$B$39:$B$782,Q$225)+'СЕТ СН'!$F$15</f>
        <v>0</v>
      </c>
      <c r="R228" s="36">
        <f>SUMIFS(СВЦЭМ!$G$40:$G$783,СВЦЭМ!$A$40:$A$783,$A228,СВЦЭМ!$B$39:$B$782,R$225)+'СЕТ СН'!$F$15</f>
        <v>0</v>
      </c>
      <c r="S228" s="36">
        <f>SUMIFS(СВЦЭМ!$G$40:$G$783,СВЦЭМ!$A$40:$A$783,$A228,СВЦЭМ!$B$39:$B$782,S$225)+'СЕТ СН'!$F$15</f>
        <v>0</v>
      </c>
      <c r="T228" s="36">
        <f>SUMIFS(СВЦЭМ!$G$40:$G$783,СВЦЭМ!$A$40:$A$783,$A228,СВЦЭМ!$B$39:$B$782,T$225)+'СЕТ СН'!$F$15</f>
        <v>0</v>
      </c>
      <c r="U228" s="36">
        <f>SUMIFS(СВЦЭМ!$G$40:$G$783,СВЦЭМ!$A$40:$A$783,$A228,СВЦЭМ!$B$39:$B$782,U$225)+'СЕТ СН'!$F$15</f>
        <v>0</v>
      </c>
      <c r="V228" s="36">
        <f>SUMIFS(СВЦЭМ!$G$40:$G$783,СВЦЭМ!$A$40:$A$783,$A228,СВЦЭМ!$B$39:$B$782,V$225)+'СЕТ СН'!$F$15</f>
        <v>0</v>
      </c>
      <c r="W228" s="36">
        <f>SUMIFS(СВЦЭМ!$G$40:$G$783,СВЦЭМ!$A$40:$A$783,$A228,СВЦЭМ!$B$39:$B$782,W$225)+'СЕТ СН'!$F$15</f>
        <v>0</v>
      </c>
      <c r="X228" s="36">
        <f>SUMIFS(СВЦЭМ!$G$40:$G$783,СВЦЭМ!$A$40:$A$783,$A228,СВЦЭМ!$B$39:$B$782,X$225)+'СЕТ СН'!$F$15</f>
        <v>0</v>
      </c>
      <c r="Y228" s="36">
        <f>SUMIFS(СВЦЭМ!$G$40:$G$783,СВЦЭМ!$A$40:$A$783,$A228,СВЦЭМ!$B$39:$B$782,Y$225)+'СЕТ СН'!$F$15</f>
        <v>0</v>
      </c>
    </row>
    <row r="229" spans="1:27" ht="15.75" hidden="1" x14ac:dyDescent="0.2">
      <c r="A229" s="35">
        <f t="shared" si="6"/>
        <v>44443</v>
      </c>
      <c r="B229" s="36">
        <f>SUMIFS(СВЦЭМ!$G$40:$G$783,СВЦЭМ!$A$40:$A$783,$A229,СВЦЭМ!$B$39:$B$782,B$225)+'СЕТ СН'!$F$15</f>
        <v>0</v>
      </c>
      <c r="C229" s="36">
        <f>SUMIFS(СВЦЭМ!$G$40:$G$783,СВЦЭМ!$A$40:$A$783,$A229,СВЦЭМ!$B$39:$B$782,C$225)+'СЕТ СН'!$F$15</f>
        <v>0</v>
      </c>
      <c r="D229" s="36">
        <f>SUMIFS(СВЦЭМ!$G$40:$G$783,СВЦЭМ!$A$40:$A$783,$A229,СВЦЭМ!$B$39:$B$782,D$225)+'СЕТ СН'!$F$15</f>
        <v>0</v>
      </c>
      <c r="E229" s="36">
        <f>SUMIFS(СВЦЭМ!$G$40:$G$783,СВЦЭМ!$A$40:$A$783,$A229,СВЦЭМ!$B$39:$B$782,E$225)+'СЕТ СН'!$F$15</f>
        <v>0</v>
      </c>
      <c r="F229" s="36">
        <f>SUMIFS(СВЦЭМ!$G$40:$G$783,СВЦЭМ!$A$40:$A$783,$A229,СВЦЭМ!$B$39:$B$782,F$225)+'СЕТ СН'!$F$15</f>
        <v>0</v>
      </c>
      <c r="G229" s="36">
        <f>SUMIFS(СВЦЭМ!$G$40:$G$783,СВЦЭМ!$A$40:$A$783,$A229,СВЦЭМ!$B$39:$B$782,G$225)+'СЕТ СН'!$F$15</f>
        <v>0</v>
      </c>
      <c r="H229" s="36">
        <f>SUMIFS(СВЦЭМ!$G$40:$G$783,СВЦЭМ!$A$40:$A$783,$A229,СВЦЭМ!$B$39:$B$782,H$225)+'СЕТ СН'!$F$15</f>
        <v>0</v>
      </c>
      <c r="I229" s="36">
        <f>SUMIFS(СВЦЭМ!$G$40:$G$783,СВЦЭМ!$A$40:$A$783,$A229,СВЦЭМ!$B$39:$B$782,I$225)+'СЕТ СН'!$F$15</f>
        <v>0</v>
      </c>
      <c r="J229" s="36">
        <f>SUMIFS(СВЦЭМ!$G$40:$G$783,СВЦЭМ!$A$40:$A$783,$A229,СВЦЭМ!$B$39:$B$782,J$225)+'СЕТ СН'!$F$15</f>
        <v>0</v>
      </c>
      <c r="K229" s="36">
        <f>SUMIFS(СВЦЭМ!$G$40:$G$783,СВЦЭМ!$A$40:$A$783,$A229,СВЦЭМ!$B$39:$B$782,K$225)+'СЕТ СН'!$F$15</f>
        <v>0</v>
      </c>
      <c r="L229" s="36">
        <f>SUMIFS(СВЦЭМ!$G$40:$G$783,СВЦЭМ!$A$40:$A$783,$A229,СВЦЭМ!$B$39:$B$782,L$225)+'СЕТ СН'!$F$15</f>
        <v>0</v>
      </c>
      <c r="M229" s="36">
        <f>SUMIFS(СВЦЭМ!$G$40:$G$783,СВЦЭМ!$A$40:$A$783,$A229,СВЦЭМ!$B$39:$B$782,M$225)+'СЕТ СН'!$F$15</f>
        <v>0</v>
      </c>
      <c r="N229" s="36">
        <f>SUMIFS(СВЦЭМ!$G$40:$G$783,СВЦЭМ!$A$40:$A$783,$A229,СВЦЭМ!$B$39:$B$782,N$225)+'СЕТ СН'!$F$15</f>
        <v>0</v>
      </c>
      <c r="O229" s="36">
        <f>SUMIFS(СВЦЭМ!$G$40:$G$783,СВЦЭМ!$A$40:$A$783,$A229,СВЦЭМ!$B$39:$B$782,O$225)+'СЕТ СН'!$F$15</f>
        <v>0</v>
      </c>
      <c r="P229" s="36">
        <f>SUMIFS(СВЦЭМ!$G$40:$G$783,СВЦЭМ!$A$40:$A$783,$A229,СВЦЭМ!$B$39:$B$782,P$225)+'СЕТ СН'!$F$15</f>
        <v>0</v>
      </c>
      <c r="Q229" s="36">
        <f>SUMIFS(СВЦЭМ!$G$40:$G$783,СВЦЭМ!$A$40:$A$783,$A229,СВЦЭМ!$B$39:$B$782,Q$225)+'СЕТ СН'!$F$15</f>
        <v>0</v>
      </c>
      <c r="R229" s="36">
        <f>SUMIFS(СВЦЭМ!$G$40:$G$783,СВЦЭМ!$A$40:$A$783,$A229,СВЦЭМ!$B$39:$B$782,R$225)+'СЕТ СН'!$F$15</f>
        <v>0</v>
      </c>
      <c r="S229" s="36">
        <f>SUMIFS(СВЦЭМ!$G$40:$G$783,СВЦЭМ!$A$40:$A$783,$A229,СВЦЭМ!$B$39:$B$782,S$225)+'СЕТ СН'!$F$15</f>
        <v>0</v>
      </c>
      <c r="T229" s="36">
        <f>SUMIFS(СВЦЭМ!$G$40:$G$783,СВЦЭМ!$A$40:$A$783,$A229,СВЦЭМ!$B$39:$B$782,T$225)+'СЕТ СН'!$F$15</f>
        <v>0</v>
      </c>
      <c r="U229" s="36">
        <f>SUMIFS(СВЦЭМ!$G$40:$G$783,СВЦЭМ!$A$40:$A$783,$A229,СВЦЭМ!$B$39:$B$782,U$225)+'СЕТ СН'!$F$15</f>
        <v>0</v>
      </c>
      <c r="V229" s="36">
        <f>SUMIFS(СВЦЭМ!$G$40:$G$783,СВЦЭМ!$A$40:$A$783,$A229,СВЦЭМ!$B$39:$B$782,V$225)+'СЕТ СН'!$F$15</f>
        <v>0</v>
      </c>
      <c r="W229" s="36">
        <f>SUMIFS(СВЦЭМ!$G$40:$G$783,СВЦЭМ!$A$40:$A$783,$A229,СВЦЭМ!$B$39:$B$782,W$225)+'СЕТ СН'!$F$15</f>
        <v>0</v>
      </c>
      <c r="X229" s="36">
        <f>SUMIFS(СВЦЭМ!$G$40:$G$783,СВЦЭМ!$A$40:$A$783,$A229,СВЦЭМ!$B$39:$B$782,X$225)+'СЕТ СН'!$F$15</f>
        <v>0</v>
      </c>
      <c r="Y229" s="36">
        <f>SUMIFS(СВЦЭМ!$G$40:$G$783,СВЦЭМ!$A$40:$A$783,$A229,СВЦЭМ!$B$39:$B$782,Y$225)+'СЕТ СН'!$F$15</f>
        <v>0</v>
      </c>
    </row>
    <row r="230" spans="1:27" ht="15.75" hidden="1" x14ac:dyDescent="0.2">
      <c r="A230" s="35">
        <f t="shared" si="6"/>
        <v>44444</v>
      </c>
      <c r="B230" s="36">
        <f>SUMIFS(СВЦЭМ!$G$40:$G$783,СВЦЭМ!$A$40:$A$783,$A230,СВЦЭМ!$B$39:$B$782,B$225)+'СЕТ СН'!$F$15</f>
        <v>0</v>
      </c>
      <c r="C230" s="36">
        <f>SUMIFS(СВЦЭМ!$G$40:$G$783,СВЦЭМ!$A$40:$A$783,$A230,СВЦЭМ!$B$39:$B$782,C$225)+'СЕТ СН'!$F$15</f>
        <v>0</v>
      </c>
      <c r="D230" s="36">
        <f>SUMIFS(СВЦЭМ!$G$40:$G$783,СВЦЭМ!$A$40:$A$783,$A230,СВЦЭМ!$B$39:$B$782,D$225)+'СЕТ СН'!$F$15</f>
        <v>0</v>
      </c>
      <c r="E230" s="36">
        <f>SUMIFS(СВЦЭМ!$G$40:$G$783,СВЦЭМ!$A$40:$A$783,$A230,СВЦЭМ!$B$39:$B$782,E$225)+'СЕТ СН'!$F$15</f>
        <v>0</v>
      </c>
      <c r="F230" s="36">
        <f>SUMIFS(СВЦЭМ!$G$40:$G$783,СВЦЭМ!$A$40:$A$783,$A230,СВЦЭМ!$B$39:$B$782,F$225)+'СЕТ СН'!$F$15</f>
        <v>0</v>
      </c>
      <c r="G230" s="36">
        <f>SUMIFS(СВЦЭМ!$G$40:$G$783,СВЦЭМ!$A$40:$A$783,$A230,СВЦЭМ!$B$39:$B$782,G$225)+'СЕТ СН'!$F$15</f>
        <v>0</v>
      </c>
      <c r="H230" s="36">
        <f>SUMIFS(СВЦЭМ!$G$40:$G$783,СВЦЭМ!$A$40:$A$783,$A230,СВЦЭМ!$B$39:$B$782,H$225)+'СЕТ СН'!$F$15</f>
        <v>0</v>
      </c>
      <c r="I230" s="36">
        <f>SUMIFS(СВЦЭМ!$G$40:$G$783,СВЦЭМ!$A$40:$A$783,$A230,СВЦЭМ!$B$39:$B$782,I$225)+'СЕТ СН'!$F$15</f>
        <v>0</v>
      </c>
      <c r="J230" s="36">
        <f>SUMIFS(СВЦЭМ!$G$40:$G$783,СВЦЭМ!$A$40:$A$783,$A230,СВЦЭМ!$B$39:$B$782,J$225)+'СЕТ СН'!$F$15</f>
        <v>0</v>
      </c>
      <c r="K230" s="36">
        <f>SUMIFS(СВЦЭМ!$G$40:$G$783,СВЦЭМ!$A$40:$A$783,$A230,СВЦЭМ!$B$39:$B$782,K$225)+'СЕТ СН'!$F$15</f>
        <v>0</v>
      </c>
      <c r="L230" s="36">
        <f>SUMIFS(СВЦЭМ!$G$40:$G$783,СВЦЭМ!$A$40:$A$783,$A230,СВЦЭМ!$B$39:$B$782,L$225)+'СЕТ СН'!$F$15</f>
        <v>0</v>
      </c>
      <c r="M230" s="36">
        <f>SUMIFS(СВЦЭМ!$G$40:$G$783,СВЦЭМ!$A$40:$A$783,$A230,СВЦЭМ!$B$39:$B$782,M$225)+'СЕТ СН'!$F$15</f>
        <v>0</v>
      </c>
      <c r="N230" s="36">
        <f>SUMIFS(СВЦЭМ!$G$40:$G$783,СВЦЭМ!$A$40:$A$783,$A230,СВЦЭМ!$B$39:$B$782,N$225)+'СЕТ СН'!$F$15</f>
        <v>0</v>
      </c>
      <c r="O230" s="36">
        <f>SUMIFS(СВЦЭМ!$G$40:$G$783,СВЦЭМ!$A$40:$A$783,$A230,СВЦЭМ!$B$39:$B$782,O$225)+'СЕТ СН'!$F$15</f>
        <v>0</v>
      </c>
      <c r="P230" s="36">
        <f>SUMIFS(СВЦЭМ!$G$40:$G$783,СВЦЭМ!$A$40:$A$783,$A230,СВЦЭМ!$B$39:$B$782,P$225)+'СЕТ СН'!$F$15</f>
        <v>0</v>
      </c>
      <c r="Q230" s="36">
        <f>SUMIFS(СВЦЭМ!$G$40:$G$783,СВЦЭМ!$A$40:$A$783,$A230,СВЦЭМ!$B$39:$B$782,Q$225)+'СЕТ СН'!$F$15</f>
        <v>0</v>
      </c>
      <c r="R230" s="36">
        <f>SUMIFS(СВЦЭМ!$G$40:$G$783,СВЦЭМ!$A$40:$A$783,$A230,СВЦЭМ!$B$39:$B$782,R$225)+'СЕТ СН'!$F$15</f>
        <v>0</v>
      </c>
      <c r="S230" s="36">
        <f>SUMIFS(СВЦЭМ!$G$40:$G$783,СВЦЭМ!$A$40:$A$783,$A230,СВЦЭМ!$B$39:$B$782,S$225)+'СЕТ СН'!$F$15</f>
        <v>0</v>
      </c>
      <c r="T230" s="36">
        <f>SUMIFS(СВЦЭМ!$G$40:$G$783,СВЦЭМ!$A$40:$A$783,$A230,СВЦЭМ!$B$39:$B$782,T$225)+'СЕТ СН'!$F$15</f>
        <v>0</v>
      </c>
      <c r="U230" s="36">
        <f>SUMIFS(СВЦЭМ!$G$40:$G$783,СВЦЭМ!$A$40:$A$783,$A230,СВЦЭМ!$B$39:$B$782,U$225)+'СЕТ СН'!$F$15</f>
        <v>0</v>
      </c>
      <c r="V230" s="36">
        <f>SUMIFS(СВЦЭМ!$G$40:$G$783,СВЦЭМ!$A$40:$A$783,$A230,СВЦЭМ!$B$39:$B$782,V$225)+'СЕТ СН'!$F$15</f>
        <v>0</v>
      </c>
      <c r="W230" s="36">
        <f>SUMIFS(СВЦЭМ!$G$40:$G$783,СВЦЭМ!$A$40:$A$783,$A230,СВЦЭМ!$B$39:$B$782,W$225)+'СЕТ СН'!$F$15</f>
        <v>0</v>
      </c>
      <c r="X230" s="36">
        <f>SUMIFS(СВЦЭМ!$G$40:$G$783,СВЦЭМ!$A$40:$A$783,$A230,СВЦЭМ!$B$39:$B$782,X$225)+'СЕТ СН'!$F$15</f>
        <v>0</v>
      </c>
      <c r="Y230" s="36">
        <f>SUMIFS(СВЦЭМ!$G$40:$G$783,СВЦЭМ!$A$40:$A$783,$A230,СВЦЭМ!$B$39:$B$782,Y$225)+'СЕТ СН'!$F$15</f>
        <v>0</v>
      </c>
    </row>
    <row r="231" spans="1:27" ht="15.75" hidden="1" x14ac:dyDescent="0.2">
      <c r="A231" s="35">
        <f t="shared" si="6"/>
        <v>44445</v>
      </c>
      <c r="B231" s="36">
        <f>SUMIFS(СВЦЭМ!$G$40:$G$783,СВЦЭМ!$A$40:$A$783,$A231,СВЦЭМ!$B$39:$B$782,B$225)+'СЕТ СН'!$F$15</f>
        <v>0</v>
      </c>
      <c r="C231" s="36">
        <f>SUMIFS(СВЦЭМ!$G$40:$G$783,СВЦЭМ!$A$40:$A$783,$A231,СВЦЭМ!$B$39:$B$782,C$225)+'СЕТ СН'!$F$15</f>
        <v>0</v>
      </c>
      <c r="D231" s="36">
        <f>SUMIFS(СВЦЭМ!$G$40:$G$783,СВЦЭМ!$A$40:$A$783,$A231,СВЦЭМ!$B$39:$B$782,D$225)+'СЕТ СН'!$F$15</f>
        <v>0</v>
      </c>
      <c r="E231" s="36">
        <f>SUMIFS(СВЦЭМ!$G$40:$G$783,СВЦЭМ!$A$40:$A$783,$A231,СВЦЭМ!$B$39:$B$782,E$225)+'СЕТ СН'!$F$15</f>
        <v>0</v>
      </c>
      <c r="F231" s="36">
        <f>SUMIFS(СВЦЭМ!$G$40:$G$783,СВЦЭМ!$A$40:$A$783,$A231,СВЦЭМ!$B$39:$B$782,F$225)+'СЕТ СН'!$F$15</f>
        <v>0</v>
      </c>
      <c r="G231" s="36">
        <f>SUMIFS(СВЦЭМ!$G$40:$G$783,СВЦЭМ!$A$40:$A$783,$A231,СВЦЭМ!$B$39:$B$782,G$225)+'СЕТ СН'!$F$15</f>
        <v>0</v>
      </c>
      <c r="H231" s="36">
        <f>SUMIFS(СВЦЭМ!$G$40:$G$783,СВЦЭМ!$A$40:$A$783,$A231,СВЦЭМ!$B$39:$B$782,H$225)+'СЕТ СН'!$F$15</f>
        <v>0</v>
      </c>
      <c r="I231" s="36">
        <f>SUMIFS(СВЦЭМ!$G$40:$G$783,СВЦЭМ!$A$40:$A$783,$A231,СВЦЭМ!$B$39:$B$782,I$225)+'СЕТ СН'!$F$15</f>
        <v>0</v>
      </c>
      <c r="J231" s="36">
        <f>SUMIFS(СВЦЭМ!$G$40:$G$783,СВЦЭМ!$A$40:$A$783,$A231,СВЦЭМ!$B$39:$B$782,J$225)+'СЕТ СН'!$F$15</f>
        <v>0</v>
      </c>
      <c r="K231" s="36">
        <f>SUMIFS(СВЦЭМ!$G$40:$G$783,СВЦЭМ!$A$40:$A$783,$A231,СВЦЭМ!$B$39:$B$782,K$225)+'СЕТ СН'!$F$15</f>
        <v>0</v>
      </c>
      <c r="L231" s="36">
        <f>SUMIFS(СВЦЭМ!$G$40:$G$783,СВЦЭМ!$A$40:$A$783,$A231,СВЦЭМ!$B$39:$B$782,L$225)+'СЕТ СН'!$F$15</f>
        <v>0</v>
      </c>
      <c r="M231" s="36">
        <f>SUMIFS(СВЦЭМ!$G$40:$G$783,СВЦЭМ!$A$40:$A$783,$A231,СВЦЭМ!$B$39:$B$782,M$225)+'СЕТ СН'!$F$15</f>
        <v>0</v>
      </c>
      <c r="N231" s="36">
        <f>SUMIFS(СВЦЭМ!$G$40:$G$783,СВЦЭМ!$A$40:$A$783,$A231,СВЦЭМ!$B$39:$B$782,N$225)+'СЕТ СН'!$F$15</f>
        <v>0</v>
      </c>
      <c r="O231" s="36">
        <f>SUMIFS(СВЦЭМ!$G$40:$G$783,СВЦЭМ!$A$40:$A$783,$A231,СВЦЭМ!$B$39:$B$782,O$225)+'СЕТ СН'!$F$15</f>
        <v>0</v>
      </c>
      <c r="P231" s="36">
        <f>SUMIFS(СВЦЭМ!$G$40:$G$783,СВЦЭМ!$A$40:$A$783,$A231,СВЦЭМ!$B$39:$B$782,P$225)+'СЕТ СН'!$F$15</f>
        <v>0</v>
      </c>
      <c r="Q231" s="36">
        <f>SUMIFS(СВЦЭМ!$G$40:$G$783,СВЦЭМ!$A$40:$A$783,$A231,СВЦЭМ!$B$39:$B$782,Q$225)+'СЕТ СН'!$F$15</f>
        <v>0</v>
      </c>
      <c r="R231" s="36">
        <f>SUMIFS(СВЦЭМ!$G$40:$G$783,СВЦЭМ!$A$40:$A$783,$A231,СВЦЭМ!$B$39:$B$782,R$225)+'СЕТ СН'!$F$15</f>
        <v>0</v>
      </c>
      <c r="S231" s="36">
        <f>SUMIFS(СВЦЭМ!$G$40:$G$783,СВЦЭМ!$A$40:$A$783,$A231,СВЦЭМ!$B$39:$B$782,S$225)+'СЕТ СН'!$F$15</f>
        <v>0</v>
      </c>
      <c r="T231" s="36">
        <f>SUMIFS(СВЦЭМ!$G$40:$G$783,СВЦЭМ!$A$40:$A$783,$A231,СВЦЭМ!$B$39:$B$782,T$225)+'СЕТ СН'!$F$15</f>
        <v>0</v>
      </c>
      <c r="U231" s="36">
        <f>SUMIFS(СВЦЭМ!$G$40:$G$783,СВЦЭМ!$A$40:$A$783,$A231,СВЦЭМ!$B$39:$B$782,U$225)+'СЕТ СН'!$F$15</f>
        <v>0</v>
      </c>
      <c r="V231" s="36">
        <f>SUMIFS(СВЦЭМ!$G$40:$G$783,СВЦЭМ!$A$40:$A$783,$A231,СВЦЭМ!$B$39:$B$782,V$225)+'СЕТ СН'!$F$15</f>
        <v>0</v>
      </c>
      <c r="W231" s="36">
        <f>SUMIFS(СВЦЭМ!$G$40:$G$783,СВЦЭМ!$A$40:$A$783,$A231,СВЦЭМ!$B$39:$B$782,W$225)+'СЕТ СН'!$F$15</f>
        <v>0</v>
      </c>
      <c r="X231" s="36">
        <f>SUMIFS(СВЦЭМ!$G$40:$G$783,СВЦЭМ!$A$40:$A$783,$A231,СВЦЭМ!$B$39:$B$782,X$225)+'СЕТ СН'!$F$15</f>
        <v>0</v>
      </c>
      <c r="Y231" s="36">
        <f>SUMIFS(СВЦЭМ!$G$40:$G$783,СВЦЭМ!$A$40:$A$783,$A231,СВЦЭМ!$B$39:$B$782,Y$225)+'СЕТ СН'!$F$15</f>
        <v>0</v>
      </c>
    </row>
    <row r="232" spans="1:27" ht="15.75" hidden="1" x14ac:dyDescent="0.2">
      <c r="A232" s="35">
        <f t="shared" si="6"/>
        <v>44446</v>
      </c>
      <c r="B232" s="36">
        <f>SUMIFS(СВЦЭМ!$G$40:$G$783,СВЦЭМ!$A$40:$A$783,$A232,СВЦЭМ!$B$39:$B$782,B$225)+'СЕТ СН'!$F$15</f>
        <v>0</v>
      </c>
      <c r="C232" s="36">
        <f>SUMIFS(СВЦЭМ!$G$40:$G$783,СВЦЭМ!$A$40:$A$783,$A232,СВЦЭМ!$B$39:$B$782,C$225)+'СЕТ СН'!$F$15</f>
        <v>0</v>
      </c>
      <c r="D232" s="36">
        <f>SUMIFS(СВЦЭМ!$G$40:$G$783,СВЦЭМ!$A$40:$A$783,$A232,СВЦЭМ!$B$39:$B$782,D$225)+'СЕТ СН'!$F$15</f>
        <v>0</v>
      </c>
      <c r="E232" s="36">
        <f>SUMIFS(СВЦЭМ!$G$40:$G$783,СВЦЭМ!$A$40:$A$783,$A232,СВЦЭМ!$B$39:$B$782,E$225)+'СЕТ СН'!$F$15</f>
        <v>0</v>
      </c>
      <c r="F232" s="36">
        <f>SUMIFS(СВЦЭМ!$G$40:$G$783,СВЦЭМ!$A$40:$A$783,$A232,СВЦЭМ!$B$39:$B$782,F$225)+'СЕТ СН'!$F$15</f>
        <v>0</v>
      </c>
      <c r="G232" s="36">
        <f>SUMIFS(СВЦЭМ!$G$40:$G$783,СВЦЭМ!$A$40:$A$783,$A232,СВЦЭМ!$B$39:$B$782,G$225)+'СЕТ СН'!$F$15</f>
        <v>0</v>
      </c>
      <c r="H232" s="36">
        <f>SUMIFS(СВЦЭМ!$G$40:$G$783,СВЦЭМ!$A$40:$A$783,$A232,СВЦЭМ!$B$39:$B$782,H$225)+'СЕТ СН'!$F$15</f>
        <v>0</v>
      </c>
      <c r="I232" s="36">
        <f>SUMIFS(СВЦЭМ!$G$40:$G$783,СВЦЭМ!$A$40:$A$783,$A232,СВЦЭМ!$B$39:$B$782,I$225)+'СЕТ СН'!$F$15</f>
        <v>0</v>
      </c>
      <c r="J232" s="36">
        <f>SUMIFS(СВЦЭМ!$G$40:$G$783,СВЦЭМ!$A$40:$A$783,$A232,СВЦЭМ!$B$39:$B$782,J$225)+'СЕТ СН'!$F$15</f>
        <v>0</v>
      </c>
      <c r="K232" s="36">
        <f>SUMIFS(СВЦЭМ!$G$40:$G$783,СВЦЭМ!$A$40:$A$783,$A232,СВЦЭМ!$B$39:$B$782,K$225)+'СЕТ СН'!$F$15</f>
        <v>0</v>
      </c>
      <c r="L232" s="36">
        <f>SUMIFS(СВЦЭМ!$G$40:$G$783,СВЦЭМ!$A$40:$A$783,$A232,СВЦЭМ!$B$39:$B$782,L$225)+'СЕТ СН'!$F$15</f>
        <v>0</v>
      </c>
      <c r="M232" s="36">
        <f>SUMIFS(СВЦЭМ!$G$40:$G$783,СВЦЭМ!$A$40:$A$783,$A232,СВЦЭМ!$B$39:$B$782,M$225)+'СЕТ СН'!$F$15</f>
        <v>0</v>
      </c>
      <c r="N232" s="36">
        <f>SUMIFS(СВЦЭМ!$G$40:$G$783,СВЦЭМ!$A$40:$A$783,$A232,СВЦЭМ!$B$39:$B$782,N$225)+'СЕТ СН'!$F$15</f>
        <v>0</v>
      </c>
      <c r="O232" s="36">
        <f>SUMIFS(СВЦЭМ!$G$40:$G$783,СВЦЭМ!$A$40:$A$783,$A232,СВЦЭМ!$B$39:$B$782,O$225)+'СЕТ СН'!$F$15</f>
        <v>0</v>
      </c>
      <c r="P232" s="36">
        <f>SUMIFS(СВЦЭМ!$G$40:$G$783,СВЦЭМ!$A$40:$A$783,$A232,СВЦЭМ!$B$39:$B$782,P$225)+'СЕТ СН'!$F$15</f>
        <v>0</v>
      </c>
      <c r="Q232" s="36">
        <f>SUMIFS(СВЦЭМ!$G$40:$G$783,СВЦЭМ!$A$40:$A$783,$A232,СВЦЭМ!$B$39:$B$782,Q$225)+'СЕТ СН'!$F$15</f>
        <v>0</v>
      </c>
      <c r="R232" s="36">
        <f>SUMIFS(СВЦЭМ!$G$40:$G$783,СВЦЭМ!$A$40:$A$783,$A232,СВЦЭМ!$B$39:$B$782,R$225)+'СЕТ СН'!$F$15</f>
        <v>0</v>
      </c>
      <c r="S232" s="36">
        <f>SUMIFS(СВЦЭМ!$G$40:$G$783,СВЦЭМ!$A$40:$A$783,$A232,СВЦЭМ!$B$39:$B$782,S$225)+'СЕТ СН'!$F$15</f>
        <v>0</v>
      </c>
      <c r="T232" s="36">
        <f>SUMIFS(СВЦЭМ!$G$40:$G$783,СВЦЭМ!$A$40:$A$783,$A232,СВЦЭМ!$B$39:$B$782,T$225)+'СЕТ СН'!$F$15</f>
        <v>0</v>
      </c>
      <c r="U232" s="36">
        <f>SUMIFS(СВЦЭМ!$G$40:$G$783,СВЦЭМ!$A$40:$A$783,$A232,СВЦЭМ!$B$39:$B$782,U$225)+'СЕТ СН'!$F$15</f>
        <v>0</v>
      </c>
      <c r="V232" s="36">
        <f>SUMIFS(СВЦЭМ!$G$40:$G$783,СВЦЭМ!$A$40:$A$783,$A232,СВЦЭМ!$B$39:$B$782,V$225)+'СЕТ СН'!$F$15</f>
        <v>0</v>
      </c>
      <c r="W232" s="36">
        <f>SUMIFS(СВЦЭМ!$G$40:$G$783,СВЦЭМ!$A$40:$A$783,$A232,СВЦЭМ!$B$39:$B$782,W$225)+'СЕТ СН'!$F$15</f>
        <v>0</v>
      </c>
      <c r="X232" s="36">
        <f>SUMIFS(СВЦЭМ!$G$40:$G$783,СВЦЭМ!$A$40:$A$783,$A232,СВЦЭМ!$B$39:$B$782,X$225)+'СЕТ СН'!$F$15</f>
        <v>0</v>
      </c>
      <c r="Y232" s="36">
        <f>SUMIFS(СВЦЭМ!$G$40:$G$783,СВЦЭМ!$A$40:$A$783,$A232,СВЦЭМ!$B$39:$B$782,Y$225)+'СЕТ СН'!$F$15</f>
        <v>0</v>
      </c>
    </row>
    <row r="233" spans="1:27" ht="15.75" hidden="1" x14ac:dyDescent="0.2">
      <c r="A233" s="35">
        <f t="shared" si="6"/>
        <v>44447</v>
      </c>
      <c r="B233" s="36">
        <f>SUMIFS(СВЦЭМ!$G$40:$G$783,СВЦЭМ!$A$40:$A$783,$A233,СВЦЭМ!$B$39:$B$782,B$225)+'СЕТ СН'!$F$15</f>
        <v>0</v>
      </c>
      <c r="C233" s="36">
        <f>SUMIFS(СВЦЭМ!$G$40:$G$783,СВЦЭМ!$A$40:$A$783,$A233,СВЦЭМ!$B$39:$B$782,C$225)+'СЕТ СН'!$F$15</f>
        <v>0</v>
      </c>
      <c r="D233" s="36">
        <f>SUMIFS(СВЦЭМ!$G$40:$G$783,СВЦЭМ!$A$40:$A$783,$A233,СВЦЭМ!$B$39:$B$782,D$225)+'СЕТ СН'!$F$15</f>
        <v>0</v>
      </c>
      <c r="E233" s="36">
        <f>SUMIFS(СВЦЭМ!$G$40:$G$783,СВЦЭМ!$A$40:$A$783,$A233,СВЦЭМ!$B$39:$B$782,E$225)+'СЕТ СН'!$F$15</f>
        <v>0</v>
      </c>
      <c r="F233" s="36">
        <f>SUMIFS(СВЦЭМ!$G$40:$G$783,СВЦЭМ!$A$40:$A$783,$A233,СВЦЭМ!$B$39:$B$782,F$225)+'СЕТ СН'!$F$15</f>
        <v>0</v>
      </c>
      <c r="G233" s="36">
        <f>SUMIFS(СВЦЭМ!$G$40:$G$783,СВЦЭМ!$A$40:$A$783,$A233,СВЦЭМ!$B$39:$B$782,G$225)+'СЕТ СН'!$F$15</f>
        <v>0</v>
      </c>
      <c r="H233" s="36">
        <f>SUMIFS(СВЦЭМ!$G$40:$G$783,СВЦЭМ!$A$40:$A$783,$A233,СВЦЭМ!$B$39:$B$782,H$225)+'СЕТ СН'!$F$15</f>
        <v>0</v>
      </c>
      <c r="I233" s="36">
        <f>SUMIFS(СВЦЭМ!$G$40:$G$783,СВЦЭМ!$A$40:$A$783,$A233,СВЦЭМ!$B$39:$B$782,I$225)+'СЕТ СН'!$F$15</f>
        <v>0</v>
      </c>
      <c r="J233" s="36">
        <f>SUMIFS(СВЦЭМ!$G$40:$G$783,СВЦЭМ!$A$40:$A$783,$A233,СВЦЭМ!$B$39:$B$782,J$225)+'СЕТ СН'!$F$15</f>
        <v>0</v>
      </c>
      <c r="K233" s="36">
        <f>SUMIFS(СВЦЭМ!$G$40:$G$783,СВЦЭМ!$A$40:$A$783,$A233,СВЦЭМ!$B$39:$B$782,K$225)+'СЕТ СН'!$F$15</f>
        <v>0</v>
      </c>
      <c r="L233" s="36">
        <f>SUMIFS(СВЦЭМ!$G$40:$G$783,СВЦЭМ!$A$40:$A$783,$A233,СВЦЭМ!$B$39:$B$782,L$225)+'СЕТ СН'!$F$15</f>
        <v>0</v>
      </c>
      <c r="M233" s="36">
        <f>SUMIFS(СВЦЭМ!$G$40:$G$783,СВЦЭМ!$A$40:$A$783,$A233,СВЦЭМ!$B$39:$B$782,M$225)+'СЕТ СН'!$F$15</f>
        <v>0</v>
      </c>
      <c r="N233" s="36">
        <f>SUMIFS(СВЦЭМ!$G$40:$G$783,СВЦЭМ!$A$40:$A$783,$A233,СВЦЭМ!$B$39:$B$782,N$225)+'СЕТ СН'!$F$15</f>
        <v>0</v>
      </c>
      <c r="O233" s="36">
        <f>SUMIFS(СВЦЭМ!$G$40:$G$783,СВЦЭМ!$A$40:$A$783,$A233,СВЦЭМ!$B$39:$B$782,O$225)+'СЕТ СН'!$F$15</f>
        <v>0</v>
      </c>
      <c r="P233" s="36">
        <f>SUMIFS(СВЦЭМ!$G$40:$G$783,СВЦЭМ!$A$40:$A$783,$A233,СВЦЭМ!$B$39:$B$782,P$225)+'СЕТ СН'!$F$15</f>
        <v>0</v>
      </c>
      <c r="Q233" s="36">
        <f>SUMIFS(СВЦЭМ!$G$40:$G$783,СВЦЭМ!$A$40:$A$783,$A233,СВЦЭМ!$B$39:$B$782,Q$225)+'СЕТ СН'!$F$15</f>
        <v>0</v>
      </c>
      <c r="R233" s="36">
        <f>SUMIFS(СВЦЭМ!$G$40:$G$783,СВЦЭМ!$A$40:$A$783,$A233,СВЦЭМ!$B$39:$B$782,R$225)+'СЕТ СН'!$F$15</f>
        <v>0</v>
      </c>
      <c r="S233" s="36">
        <f>SUMIFS(СВЦЭМ!$G$40:$G$783,СВЦЭМ!$A$40:$A$783,$A233,СВЦЭМ!$B$39:$B$782,S$225)+'СЕТ СН'!$F$15</f>
        <v>0</v>
      </c>
      <c r="T233" s="36">
        <f>SUMIFS(СВЦЭМ!$G$40:$G$783,СВЦЭМ!$A$40:$A$783,$A233,СВЦЭМ!$B$39:$B$782,T$225)+'СЕТ СН'!$F$15</f>
        <v>0</v>
      </c>
      <c r="U233" s="36">
        <f>SUMIFS(СВЦЭМ!$G$40:$G$783,СВЦЭМ!$A$40:$A$783,$A233,СВЦЭМ!$B$39:$B$782,U$225)+'СЕТ СН'!$F$15</f>
        <v>0</v>
      </c>
      <c r="V233" s="36">
        <f>SUMIFS(СВЦЭМ!$G$40:$G$783,СВЦЭМ!$A$40:$A$783,$A233,СВЦЭМ!$B$39:$B$782,V$225)+'СЕТ СН'!$F$15</f>
        <v>0</v>
      </c>
      <c r="W233" s="36">
        <f>SUMIFS(СВЦЭМ!$G$40:$G$783,СВЦЭМ!$A$40:$A$783,$A233,СВЦЭМ!$B$39:$B$782,W$225)+'СЕТ СН'!$F$15</f>
        <v>0</v>
      </c>
      <c r="X233" s="36">
        <f>SUMIFS(СВЦЭМ!$G$40:$G$783,СВЦЭМ!$A$40:$A$783,$A233,СВЦЭМ!$B$39:$B$782,X$225)+'СЕТ СН'!$F$15</f>
        <v>0</v>
      </c>
      <c r="Y233" s="36">
        <f>SUMIFS(СВЦЭМ!$G$40:$G$783,СВЦЭМ!$A$40:$A$783,$A233,СВЦЭМ!$B$39:$B$782,Y$225)+'СЕТ СН'!$F$15</f>
        <v>0</v>
      </c>
    </row>
    <row r="234" spans="1:27" ht="15.75" hidden="1" x14ac:dyDescent="0.2">
      <c r="A234" s="35">
        <f t="shared" si="6"/>
        <v>44448</v>
      </c>
      <c r="B234" s="36">
        <f>SUMIFS(СВЦЭМ!$G$40:$G$783,СВЦЭМ!$A$40:$A$783,$A234,СВЦЭМ!$B$39:$B$782,B$225)+'СЕТ СН'!$F$15</f>
        <v>0</v>
      </c>
      <c r="C234" s="36">
        <f>SUMIFS(СВЦЭМ!$G$40:$G$783,СВЦЭМ!$A$40:$A$783,$A234,СВЦЭМ!$B$39:$B$782,C$225)+'СЕТ СН'!$F$15</f>
        <v>0</v>
      </c>
      <c r="D234" s="36">
        <f>SUMIFS(СВЦЭМ!$G$40:$G$783,СВЦЭМ!$A$40:$A$783,$A234,СВЦЭМ!$B$39:$B$782,D$225)+'СЕТ СН'!$F$15</f>
        <v>0</v>
      </c>
      <c r="E234" s="36">
        <f>SUMIFS(СВЦЭМ!$G$40:$G$783,СВЦЭМ!$A$40:$A$783,$A234,СВЦЭМ!$B$39:$B$782,E$225)+'СЕТ СН'!$F$15</f>
        <v>0</v>
      </c>
      <c r="F234" s="36">
        <f>SUMIFS(СВЦЭМ!$G$40:$G$783,СВЦЭМ!$A$40:$A$783,$A234,СВЦЭМ!$B$39:$B$782,F$225)+'СЕТ СН'!$F$15</f>
        <v>0</v>
      </c>
      <c r="G234" s="36">
        <f>SUMIFS(СВЦЭМ!$G$40:$G$783,СВЦЭМ!$A$40:$A$783,$A234,СВЦЭМ!$B$39:$B$782,G$225)+'СЕТ СН'!$F$15</f>
        <v>0</v>
      </c>
      <c r="H234" s="36">
        <f>SUMIFS(СВЦЭМ!$G$40:$G$783,СВЦЭМ!$A$40:$A$783,$A234,СВЦЭМ!$B$39:$B$782,H$225)+'СЕТ СН'!$F$15</f>
        <v>0</v>
      </c>
      <c r="I234" s="36">
        <f>SUMIFS(СВЦЭМ!$G$40:$G$783,СВЦЭМ!$A$40:$A$783,$A234,СВЦЭМ!$B$39:$B$782,I$225)+'СЕТ СН'!$F$15</f>
        <v>0</v>
      </c>
      <c r="J234" s="36">
        <f>SUMIFS(СВЦЭМ!$G$40:$G$783,СВЦЭМ!$A$40:$A$783,$A234,СВЦЭМ!$B$39:$B$782,J$225)+'СЕТ СН'!$F$15</f>
        <v>0</v>
      </c>
      <c r="K234" s="36">
        <f>SUMIFS(СВЦЭМ!$G$40:$G$783,СВЦЭМ!$A$40:$A$783,$A234,СВЦЭМ!$B$39:$B$782,K$225)+'СЕТ СН'!$F$15</f>
        <v>0</v>
      </c>
      <c r="L234" s="36">
        <f>SUMIFS(СВЦЭМ!$G$40:$G$783,СВЦЭМ!$A$40:$A$783,$A234,СВЦЭМ!$B$39:$B$782,L$225)+'СЕТ СН'!$F$15</f>
        <v>0</v>
      </c>
      <c r="M234" s="36">
        <f>SUMIFS(СВЦЭМ!$G$40:$G$783,СВЦЭМ!$A$40:$A$783,$A234,СВЦЭМ!$B$39:$B$782,M$225)+'СЕТ СН'!$F$15</f>
        <v>0</v>
      </c>
      <c r="N234" s="36">
        <f>SUMIFS(СВЦЭМ!$G$40:$G$783,СВЦЭМ!$A$40:$A$783,$A234,СВЦЭМ!$B$39:$B$782,N$225)+'СЕТ СН'!$F$15</f>
        <v>0</v>
      </c>
      <c r="O234" s="36">
        <f>SUMIFS(СВЦЭМ!$G$40:$G$783,СВЦЭМ!$A$40:$A$783,$A234,СВЦЭМ!$B$39:$B$782,O$225)+'СЕТ СН'!$F$15</f>
        <v>0</v>
      </c>
      <c r="P234" s="36">
        <f>SUMIFS(СВЦЭМ!$G$40:$G$783,СВЦЭМ!$A$40:$A$783,$A234,СВЦЭМ!$B$39:$B$782,P$225)+'СЕТ СН'!$F$15</f>
        <v>0</v>
      </c>
      <c r="Q234" s="36">
        <f>SUMIFS(СВЦЭМ!$G$40:$G$783,СВЦЭМ!$A$40:$A$783,$A234,СВЦЭМ!$B$39:$B$782,Q$225)+'СЕТ СН'!$F$15</f>
        <v>0</v>
      </c>
      <c r="R234" s="36">
        <f>SUMIFS(СВЦЭМ!$G$40:$G$783,СВЦЭМ!$A$40:$A$783,$A234,СВЦЭМ!$B$39:$B$782,R$225)+'СЕТ СН'!$F$15</f>
        <v>0</v>
      </c>
      <c r="S234" s="36">
        <f>SUMIFS(СВЦЭМ!$G$40:$G$783,СВЦЭМ!$A$40:$A$783,$A234,СВЦЭМ!$B$39:$B$782,S$225)+'СЕТ СН'!$F$15</f>
        <v>0</v>
      </c>
      <c r="T234" s="36">
        <f>SUMIFS(СВЦЭМ!$G$40:$G$783,СВЦЭМ!$A$40:$A$783,$A234,СВЦЭМ!$B$39:$B$782,T$225)+'СЕТ СН'!$F$15</f>
        <v>0</v>
      </c>
      <c r="U234" s="36">
        <f>SUMIFS(СВЦЭМ!$G$40:$G$783,СВЦЭМ!$A$40:$A$783,$A234,СВЦЭМ!$B$39:$B$782,U$225)+'СЕТ СН'!$F$15</f>
        <v>0</v>
      </c>
      <c r="V234" s="36">
        <f>SUMIFS(СВЦЭМ!$G$40:$G$783,СВЦЭМ!$A$40:$A$783,$A234,СВЦЭМ!$B$39:$B$782,V$225)+'СЕТ СН'!$F$15</f>
        <v>0</v>
      </c>
      <c r="W234" s="36">
        <f>SUMIFS(СВЦЭМ!$G$40:$G$783,СВЦЭМ!$A$40:$A$783,$A234,СВЦЭМ!$B$39:$B$782,W$225)+'СЕТ СН'!$F$15</f>
        <v>0</v>
      </c>
      <c r="X234" s="36">
        <f>SUMIFS(СВЦЭМ!$G$40:$G$783,СВЦЭМ!$A$40:$A$783,$A234,СВЦЭМ!$B$39:$B$782,X$225)+'СЕТ СН'!$F$15</f>
        <v>0</v>
      </c>
      <c r="Y234" s="36">
        <f>SUMIFS(СВЦЭМ!$G$40:$G$783,СВЦЭМ!$A$40:$A$783,$A234,СВЦЭМ!$B$39:$B$782,Y$225)+'СЕТ СН'!$F$15</f>
        <v>0</v>
      </c>
    </row>
    <row r="235" spans="1:27" ht="15.75" hidden="1" x14ac:dyDescent="0.2">
      <c r="A235" s="35">
        <f t="shared" si="6"/>
        <v>44449</v>
      </c>
      <c r="B235" s="36">
        <f>SUMIFS(СВЦЭМ!$G$40:$G$783,СВЦЭМ!$A$40:$A$783,$A235,СВЦЭМ!$B$39:$B$782,B$225)+'СЕТ СН'!$F$15</f>
        <v>0</v>
      </c>
      <c r="C235" s="36">
        <f>SUMIFS(СВЦЭМ!$G$40:$G$783,СВЦЭМ!$A$40:$A$783,$A235,СВЦЭМ!$B$39:$B$782,C$225)+'СЕТ СН'!$F$15</f>
        <v>0</v>
      </c>
      <c r="D235" s="36">
        <f>SUMIFS(СВЦЭМ!$G$40:$G$783,СВЦЭМ!$A$40:$A$783,$A235,СВЦЭМ!$B$39:$B$782,D$225)+'СЕТ СН'!$F$15</f>
        <v>0</v>
      </c>
      <c r="E235" s="36">
        <f>SUMIFS(СВЦЭМ!$G$40:$G$783,СВЦЭМ!$A$40:$A$783,$A235,СВЦЭМ!$B$39:$B$782,E$225)+'СЕТ СН'!$F$15</f>
        <v>0</v>
      </c>
      <c r="F235" s="36">
        <f>SUMIFS(СВЦЭМ!$G$40:$G$783,СВЦЭМ!$A$40:$A$783,$A235,СВЦЭМ!$B$39:$B$782,F$225)+'СЕТ СН'!$F$15</f>
        <v>0</v>
      </c>
      <c r="G235" s="36">
        <f>SUMIFS(СВЦЭМ!$G$40:$G$783,СВЦЭМ!$A$40:$A$783,$A235,СВЦЭМ!$B$39:$B$782,G$225)+'СЕТ СН'!$F$15</f>
        <v>0</v>
      </c>
      <c r="H235" s="36">
        <f>SUMIFS(СВЦЭМ!$G$40:$G$783,СВЦЭМ!$A$40:$A$783,$A235,СВЦЭМ!$B$39:$B$782,H$225)+'СЕТ СН'!$F$15</f>
        <v>0</v>
      </c>
      <c r="I235" s="36">
        <f>SUMIFS(СВЦЭМ!$G$40:$G$783,СВЦЭМ!$A$40:$A$783,$A235,СВЦЭМ!$B$39:$B$782,I$225)+'СЕТ СН'!$F$15</f>
        <v>0</v>
      </c>
      <c r="J235" s="36">
        <f>SUMIFS(СВЦЭМ!$G$40:$G$783,СВЦЭМ!$A$40:$A$783,$A235,СВЦЭМ!$B$39:$B$782,J$225)+'СЕТ СН'!$F$15</f>
        <v>0</v>
      </c>
      <c r="K235" s="36">
        <f>SUMIFS(СВЦЭМ!$G$40:$G$783,СВЦЭМ!$A$40:$A$783,$A235,СВЦЭМ!$B$39:$B$782,K$225)+'СЕТ СН'!$F$15</f>
        <v>0</v>
      </c>
      <c r="L235" s="36">
        <f>SUMIFS(СВЦЭМ!$G$40:$G$783,СВЦЭМ!$A$40:$A$783,$A235,СВЦЭМ!$B$39:$B$782,L$225)+'СЕТ СН'!$F$15</f>
        <v>0</v>
      </c>
      <c r="M235" s="36">
        <f>SUMIFS(СВЦЭМ!$G$40:$G$783,СВЦЭМ!$A$40:$A$783,$A235,СВЦЭМ!$B$39:$B$782,M$225)+'СЕТ СН'!$F$15</f>
        <v>0</v>
      </c>
      <c r="N235" s="36">
        <f>SUMIFS(СВЦЭМ!$G$40:$G$783,СВЦЭМ!$A$40:$A$783,$A235,СВЦЭМ!$B$39:$B$782,N$225)+'СЕТ СН'!$F$15</f>
        <v>0</v>
      </c>
      <c r="O235" s="36">
        <f>SUMIFS(СВЦЭМ!$G$40:$G$783,СВЦЭМ!$A$40:$A$783,$A235,СВЦЭМ!$B$39:$B$782,O$225)+'СЕТ СН'!$F$15</f>
        <v>0</v>
      </c>
      <c r="P235" s="36">
        <f>SUMIFS(СВЦЭМ!$G$40:$G$783,СВЦЭМ!$A$40:$A$783,$A235,СВЦЭМ!$B$39:$B$782,P$225)+'СЕТ СН'!$F$15</f>
        <v>0</v>
      </c>
      <c r="Q235" s="36">
        <f>SUMIFS(СВЦЭМ!$G$40:$G$783,СВЦЭМ!$A$40:$A$783,$A235,СВЦЭМ!$B$39:$B$782,Q$225)+'СЕТ СН'!$F$15</f>
        <v>0</v>
      </c>
      <c r="R235" s="36">
        <f>SUMIFS(СВЦЭМ!$G$40:$G$783,СВЦЭМ!$A$40:$A$783,$A235,СВЦЭМ!$B$39:$B$782,R$225)+'СЕТ СН'!$F$15</f>
        <v>0</v>
      </c>
      <c r="S235" s="36">
        <f>SUMIFS(СВЦЭМ!$G$40:$G$783,СВЦЭМ!$A$40:$A$783,$A235,СВЦЭМ!$B$39:$B$782,S$225)+'СЕТ СН'!$F$15</f>
        <v>0</v>
      </c>
      <c r="T235" s="36">
        <f>SUMIFS(СВЦЭМ!$G$40:$G$783,СВЦЭМ!$A$40:$A$783,$A235,СВЦЭМ!$B$39:$B$782,T$225)+'СЕТ СН'!$F$15</f>
        <v>0</v>
      </c>
      <c r="U235" s="36">
        <f>SUMIFS(СВЦЭМ!$G$40:$G$783,СВЦЭМ!$A$40:$A$783,$A235,СВЦЭМ!$B$39:$B$782,U$225)+'СЕТ СН'!$F$15</f>
        <v>0</v>
      </c>
      <c r="V235" s="36">
        <f>SUMIFS(СВЦЭМ!$G$40:$G$783,СВЦЭМ!$A$40:$A$783,$A235,СВЦЭМ!$B$39:$B$782,V$225)+'СЕТ СН'!$F$15</f>
        <v>0</v>
      </c>
      <c r="W235" s="36">
        <f>SUMIFS(СВЦЭМ!$G$40:$G$783,СВЦЭМ!$A$40:$A$783,$A235,СВЦЭМ!$B$39:$B$782,W$225)+'СЕТ СН'!$F$15</f>
        <v>0</v>
      </c>
      <c r="X235" s="36">
        <f>SUMIFS(СВЦЭМ!$G$40:$G$783,СВЦЭМ!$A$40:$A$783,$A235,СВЦЭМ!$B$39:$B$782,X$225)+'СЕТ СН'!$F$15</f>
        <v>0</v>
      </c>
      <c r="Y235" s="36">
        <f>SUMIFS(СВЦЭМ!$G$40:$G$783,СВЦЭМ!$A$40:$A$783,$A235,СВЦЭМ!$B$39:$B$782,Y$225)+'СЕТ СН'!$F$15</f>
        <v>0</v>
      </c>
    </row>
    <row r="236" spans="1:27" ht="15.75" hidden="1" x14ac:dyDescent="0.2">
      <c r="A236" s="35">
        <f t="shared" si="6"/>
        <v>44450</v>
      </c>
      <c r="B236" s="36">
        <f>SUMIFS(СВЦЭМ!$G$40:$G$783,СВЦЭМ!$A$40:$A$783,$A236,СВЦЭМ!$B$39:$B$782,B$225)+'СЕТ СН'!$F$15</f>
        <v>0</v>
      </c>
      <c r="C236" s="36">
        <f>SUMIFS(СВЦЭМ!$G$40:$G$783,СВЦЭМ!$A$40:$A$783,$A236,СВЦЭМ!$B$39:$B$782,C$225)+'СЕТ СН'!$F$15</f>
        <v>0</v>
      </c>
      <c r="D236" s="36">
        <f>SUMIFS(СВЦЭМ!$G$40:$G$783,СВЦЭМ!$A$40:$A$783,$A236,СВЦЭМ!$B$39:$B$782,D$225)+'СЕТ СН'!$F$15</f>
        <v>0</v>
      </c>
      <c r="E236" s="36">
        <f>SUMIFS(СВЦЭМ!$G$40:$G$783,СВЦЭМ!$A$40:$A$783,$A236,СВЦЭМ!$B$39:$B$782,E$225)+'СЕТ СН'!$F$15</f>
        <v>0</v>
      </c>
      <c r="F236" s="36">
        <f>SUMIFS(СВЦЭМ!$G$40:$G$783,СВЦЭМ!$A$40:$A$783,$A236,СВЦЭМ!$B$39:$B$782,F$225)+'СЕТ СН'!$F$15</f>
        <v>0</v>
      </c>
      <c r="G236" s="36">
        <f>SUMIFS(СВЦЭМ!$G$40:$G$783,СВЦЭМ!$A$40:$A$783,$A236,СВЦЭМ!$B$39:$B$782,G$225)+'СЕТ СН'!$F$15</f>
        <v>0</v>
      </c>
      <c r="H236" s="36">
        <f>SUMIFS(СВЦЭМ!$G$40:$G$783,СВЦЭМ!$A$40:$A$783,$A236,СВЦЭМ!$B$39:$B$782,H$225)+'СЕТ СН'!$F$15</f>
        <v>0</v>
      </c>
      <c r="I236" s="36">
        <f>SUMIFS(СВЦЭМ!$G$40:$G$783,СВЦЭМ!$A$40:$A$783,$A236,СВЦЭМ!$B$39:$B$782,I$225)+'СЕТ СН'!$F$15</f>
        <v>0</v>
      </c>
      <c r="J236" s="36">
        <f>SUMIFS(СВЦЭМ!$G$40:$G$783,СВЦЭМ!$A$40:$A$783,$A236,СВЦЭМ!$B$39:$B$782,J$225)+'СЕТ СН'!$F$15</f>
        <v>0</v>
      </c>
      <c r="K236" s="36">
        <f>SUMIFS(СВЦЭМ!$G$40:$G$783,СВЦЭМ!$A$40:$A$783,$A236,СВЦЭМ!$B$39:$B$782,K$225)+'СЕТ СН'!$F$15</f>
        <v>0</v>
      </c>
      <c r="L236" s="36">
        <f>SUMIFS(СВЦЭМ!$G$40:$G$783,СВЦЭМ!$A$40:$A$783,$A236,СВЦЭМ!$B$39:$B$782,L$225)+'СЕТ СН'!$F$15</f>
        <v>0</v>
      </c>
      <c r="M236" s="36">
        <f>SUMIFS(СВЦЭМ!$G$40:$G$783,СВЦЭМ!$A$40:$A$783,$A236,СВЦЭМ!$B$39:$B$782,M$225)+'СЕТ СН'!$F$15</f>
        <v>0</v>
      </c>
      <c r="N236" s="36">
        <f>SUMIFS(СВЦЭМ!$G$40:$G$783,СВЦЭМ!$A$40:$A$783,$A236,СВЦЭМ!$B$39:$B$782,N$225)+'СЕТ СН'!$F$15</f>
        <v>0</v>
      </c>
      <c r="O236" s="36">
        <f>SUMIFS(СВЦЭМ!$G$40:$G$783,СВЦЭМ!$A$40:$A$783,$A236,СВЦЭМ!$B$39:$B$782,O$225)+'СЕТ СН'!$F$15</f>
        <v>0</v>
      </c>
      <c r="P236" s="36">
        <f>SUMIFS(СВЦЭМ!$G$40:$G$783,СВЦЭМ!$A$40:$A$783,$A236,СВЦЭМ!$B$39:$B$782,P$225)+'СЕТ СН'!$F$15</f>
        <v>0</v>
      </c>
      <c r="Q236" s="36">
        <f>SUMIFS(СВЦЭМ!$G$40:$G$783,СВЦЭМ!$A$40:$A$783,$A236,СВЦЭМ!$B$39:$B$782,Q$225)+'СЕТ СН'!$F$15</f>
        <v>0</v>
      </c>
      <c r="R236" s="36">
        <f>SUMIFS(СВЦЭМ!$G$40:$G$783,СВЦЭМ!$A$40:$A$783,$A236,СВЦЭМ!$B$39:$B$782,R$225)+'СЕТ СН'!$F$15</f>
        <v>0</v>
      </c>
      <c r="S236" s="36">
        <f>SUMIFS(СВЦЭМ!$G$40:$G$783,СВЦЭМ!$A$40:$A$783,$A236,СВЦЭМ!$B$39:$B$782,S$225)+'СЕТ СН'!$F$15</f>
        <v>0</v>
      </c>
      <c r="T236" s="36">
        <f>SUMIFS(СВЦЭМ!$G$40:$G$783,СВЦЭМ!$A$40:$A$783,$A236,СВЦЭМ!$B$39:$B$782,T$225)+'СЕТ СН'!$F$15</f>
        <v>0</v>
      </c>
      <c r="U236" s="36">
        <f>SUMIFS(СВЦЭМ!$G$40:$G$783,СВЦЭМ!$A$40:$A$783,$A236,СВЦЭМ!$B$39:$B$782,U$225)+'СЕТ СН'!$F$15</f>
        <v>0</v>
      </c>
      <c r="V236" s="36">
        <f>SUMIFS(СВЦЭМ!$G$40:$G$783,СВЦЭМ!$A$40:$A$783,$A236,СВЦЭМ!$B$39:$B$782,V$225)+'СЕТ СН'!$F$15</f>
        <v>0</v>
      </c>
      <c r="W236" s="36">
        <f>SUMIFS(СВЦЭМ!$G$40:$G$783,СВЦЭМ!$A$40:$A$783,$A236,СВЦЭМ!$B$39:$B$782,W$225)+'СЕТ СН'!$F$15</f>
        <v>0</v>
      </c>
      <c r="X236" s="36">
        <f>SUMIFS(СВЦЭМ!$G$40:$G$783,СВЦЭМ!$A$40:$A$783,$A236,СВЦЭМ!$B$39:$B$782,X$225)+'СЕТ СН'!$F$15</f>
        <v>0</v>
      </c>
      <c r="Y236" s="36">
        <f>SUMIFS(СВЦЭМ!$G$40:$G$783,СВЦЭМ!$A$40:$A$783,$A236,СВЦЭМ!$B$39:$B$782,Y$225)+'СЕТ СН'!$F$15</f>
        <v>0</v>
      </c>
    </row>
    <row r="237" spans="1:27" ht="15.75" hidden="1" x14ac:dyDescent="0.2">
      <c r="A237" s="35">
        <f t="shared" si="6"/>
        <v>44451</v>
      </c>
      <c r="B237" s="36">
        <f>SUMIFS(СВЦЭМ!$G$40:$G$783,СВЦЭМ!$A$40:$A$783,$A237,СВЦЭМ!$B$39:$B$782,B$225)+'СЕТ СН'!$F$15</f>
        <v>0</v>
      </c>
      <c r="C237" s="36">
        <f>SUMIFS(СВЦЭМ!$G$40:$G$783,СВЦЭМ!$A$40:$A$783,$A237,СВЦЭМ!$B$39:$B$782,C$225)+'СЕТ СН'!$F$15</f>
        <v>0</v>
      </c>
      <c r="D237" s="36">
        <f>SUMIFS(СВЦЭМ!$G$40:$G$783,СВЦЭМ!$A$40:$A$783,$A237,СВЦЭМ!$B$39:$B$782,D$225)+'СЕТ СН'!$F$15</f>
        <v>0</v>
      </c>
      <c r="E237" s="36">
        <f>SUMIFS(СВЦЭМ!$G$40:$G$783,СВЦЭМ!$A$40:$A$783,$A237,СВЦЭМ!$B$39:$B$782,E$225)+'СЕТ СН'!$F$15</f>
        <v>0</v>
      </c>
      <c r="F237" s="36">
        <f>SUMIFS(СВЦЭМ!$G$40:$G$783,СВЦЭМ!$A$40:$A$783,$A237,СВЦЭМ!$B$39:$B$782,F$225)+'СЕТ СН'!$F$15</f>
        <v>0</v>
      </c>
      <c r="G237" s="36">
        <f>SUMIFS(СВЦЭМ!$G$40:$G$783,СВЦЭМ!$A$40:$A$783,$A237,СВЦЭМ!$B$39:$B$782,G$225)+'СЕТ СН'!$F$15</f>
        <v>0</v>
      </c>
      <c r="H237" s="36">
        <f>SUMIFS(СВЦЭМ!$G$40:$G$783,СВЦЭМ!$A$40:$A$783,$A237,СВЦЭМ!$B$39:$B$782,H$225)+'СЕТ СН'!$F$15</f>
        <v>0</v>
      </c>
      <c r="I237" s="36">
        <f>SUMIFS(СВЦЭМ!$G$40:$G$783,СВЦЭМ!$A$40:$A$783,$A237,СВЦЭМ!$B$39:$B$782,I$225)+'СЕТ СН'!$F$15</f>
        <v>0</v>
      </c>
      <c r="J237" s="36">
        <f>SUMIFS(СВЦЭМ!$G$40:$G$783,СВЦЭМ!$A$40:$A$783,$A237,СВЦЭМ!$B$39:$B$782,J$225)+'СЕТ СН'!$F$15</f>
        <v>0</v>
      </c>
      <c r="K237" s="36">
        <f>SUMIFS(СВЦЭМ!$G$40:$G$783,СВЦЭМ!$A$40:$A$783,$A237,СВЦЭМ!$B$39:$B$782,K$225)+'СЕТ СН'!$F$15</f>
        <v>0</v>
      </c>
      <c r="L237" s="36">
        <f>SUMIFS(СВЦЭМ!$G$40:$G$783,СВЦЭМ!$A$40:$A$783,$A237,СВЦЭМ!$B$39:$B$782,L$225)+'СЕТ СН'!$F$15</f>
        <v>0</v>
      </c>
      <c r="M237" s="36">
        <f>SUMIFS(СВЦЭМ!$G$40:$G$783,СВЦЭМ!$A$40:$A$783,$A237,СВЦЭМ!$B$39:$B$782,M$225)+'СЕТ СН'!$F$15</f>
        <v>0</v>
      </c>
      <c r="N237" s="36">
        <f>SUMIFS(СВЦЭМ!$G$40:$G$783,СВЦЭМ!$A$40:$A$783,$A237,СВЦЭМ!$B$39:$B$782,N$225)+'СЕТ СН'!$F$15</f>
        <v>0</v>
      </c>
      <c r="O237" s="36">
        <f>SUMIFS(СВЦЭМ!$G$40:$G$783,СВЦЭМ!$A$40:$A$783,$A237,СВЦЭМ!$B$39:$B$782,O$225)+'СЕТ СН'!$F$15</f>
        <v>0</v>
      </c>
      <c r="P237" s="36">
        <f>SUMIFS(СВЦЭМ!$G$40:$G$783,СВЦЭМ!$A$40:$A$783,$A237,СВЦЭМ!$B$39:$B$782,P$225)+'СЕТ СН'!$F$15</f>
        <v>0</v>
      </c>
      <c r="Q237" s="36">
        <f>SUMIFS(СВЦЭМ!$G$40:$G$783,СВЦЭМ!$A$40:$A$783,$A237,СВЦЭМ!$B$39:$B$782,Q$225)+'СЕТ СН'!$F$15</f>
        <v>0</v>
      </c>
      <c r="R237" s="36">
        <f>SUMIFS(СВЦЭМ!$G$40:$G$783,СВЦЭМ!$A$40:$A$783,$A237,СВЦЭМ!$B$39:$B$782,R$225)+'СЕТ СН'!$F$15</f>
        <v>0</v>
      </c>
      <c r="S237" s="36">
        <f>SUMIFS(СВЦЭМ!$G$40:$G$783,СВЦЭМ!$A$40:$A$783,$A237,СВЦЭМ!$B$39:$B$782,S$225)+'СЕТ СН'!$F$15</f>
        <v>0</v>
      </c>
      <c r="T237" s="36">
        <f>SUMIFS(СВЦЭМ!$G$40:$G$783,СВЦЭМ!$A$40:$A$783,$A237,СВЦЭМ!$B$39:$B$782,T$225)+'СЕТ СН'!$F$15</f>
        <v>0</v>
      </c>
      <c r="U237" s="36">
        <f>SUMIFS(СВЦЭМ!$G$40:$G$783,СВЦЭМ!$A$40:$A$783,$A237,СВЦЭМ!$B$39:$B$782,U$225)+'СЕТ СН'!$F$15</f>
        <v>0</v>
      </c>
      <c r="V237" s="36">
        <f>SUMIFS(СВЦЭМ!$G$40:$G$783,СВЦЭМ!$A$40:$A$783,$A237,СВЦЭМ!$B$39:$B$782,V$225)+'СЕТ СН'!$F$15</f>
        <v>0</v>
      </c>
      <c r="W237" s="36">
        <f>SUMIFS(СВЦЭМ!$G$40:$G$783,СВЦЭМ!$A$40:$A$783,$A237,СВЦЭМ!$B$39:$B$782,W$225)+'СЕТ СН'!$F$15</f>
        <v>0</v>
      </c>
      <c r="X237" s="36">
        <f>SUMIFS(СВЦЭМ!$G$40:$G$783,СВЦЭМ!$A$40:$A$783,$A237,СВЦЭМ!$B$39:$B$782,X$225)+'СЕТ СН'!$F$15</f>
        <v>0</v>
      </c>
      <c r="Y237" s="36">
        <f>SUMIFS(СВЦЭМ!$G$40:$G$783,СВЦЭМ!$A$40:$A$783,$A237,СВЦЭМ!$B$39:$B$782,Y$225)+'СЕТ СН'!$F$15</f>
        <v>0</v>
      </c>
    </row>
    <row r="238" spans="1:27" ht="15.75" hidden="1" x14ac:dyDescent="0.2">
      <c r="A238" s="35">
        <f t="shared" si="6"/>
        <v>44452</v>
      </c>
      <c r="B238" s="36">
        <f>SUMIFS(СВЦЭМ!$G$40:$G$783,СВЦЭМ!$A$40:$A$783,$A238,СВЦЭМ!$B$39:$B$782,B$225)+'СЕТ СН'!$F$15</f>
        <v>0</v>
      </c>
      <c r="C238" s="36">
        <f>SUMIFS(СВЦЭМ!$G$40:$G$783,СВЦЭМ!$A$40:$A$783,$A238,СВЦЭМ!$B$39:$B$782,C$225)+'СЕТ СН'!$F$15</f>
        <v>0</v>
      </c>
      <c r="D238" s="36">
        <f>SUMIFS(СВЦЭМ!$G$40:$G$783,СВЦЭМ!$A$40:$A$783,$A238,СВЦЭМ!$B$39:$B$782,D$225)+'СЕТ СН'!$F$15</f>
        <v>0</v>
      </c>
      <c r="E238" s="36">
        <f>SUMIFS(СВЦЭМ!$G$40:$G$783,СВЦЭМ!$A$40:$A$783,$A238,СВЦЭМ!$B$39:$B$782,E$225)+'СЕТ СН'!$F$15</f>
        <v>0</v>
      </c>
      <c r="F238" s="36">
        <f>SUMIFS(СВЦЭМ!$G$40:$G$783,СВЦЭМ!$A$40:$A$783,$A238,СВЦЭМ!$B$39:$B$782,F$225)+'СЕТ СН'!$F$15</f>
        <v>0</v>
      </c>
      <c r="G238" s="36">
        <f>SUMIFS(СВЦЭМ!$G$40:$G$783,СВЦЭМ!$A$40:$A$783,$A238,СВЦЭМ!$B$39:$B$782,G$225)+'СЕТ СН'!$F$15</f>
        <v>0</v>
      </c>
      <c r="H238" s="36">
        <f>SUMIFS(СВЦЭМ!$G$40:$G$783,СВЦЭМ!$A$40:$A$783,$A238,СВЦЭМ!$B$39:$B$782,H$225)+'СЕТ СН'!$F$15</f>
        <v>0</v>
      </c>
      <c r="I238" s="36">
        <f>SUMIFS(СВЦЭМ!$G$40:$G$783,СВЦЭМ!$A$40:$A$783,$A238,СВЦЭМ!$B$39:$B$782,I$225)+'СЕТ СН'!$F$15</f>
        <v>0</v>
      </c>
      <c r="J238" s="36">
        <f>SUMIFS(СВЦЭМ!$G$40:$G$783,СВЦЭМ!$A$40:$A$783,$A238,СВЦЭМ!$B$39:$B$782,J$225)+'СЕТ СН'!$F$15</f>
        <v>0</v>
      </c>
      <c r="K238" s="36">
        <f>SUMIFS(СВЦЭМ!$G$40:$G$783,СВЦЭМ!$A$40:$A$783,$A238,СВЦЭМ!$B$39:$B$782,K$225)+'СЕТ СН'!$F$15</f>
        <v>0</v>
      </c>
      <c r="L238" s="36">
        <f>SUMIFS(СВЦЭМ!$G$40:$G$783,СВЦЭМ!$A$40:$A$783,$A238,СВЦЭМ!$B$39:$B$782,L$225)+'СЕТ СН'!$F$15</f>
        <v>0</v>
      </c>
      <c r="M238" s="36">
        <f>SUMIFS(СВЦЭМ!$G$40:$G$783,СВЦЭМ!$A$40:$A$783,$A238,СВЦЭМ!$B$39:$B$782,M$225)+'СЕТ СН'!$F$15</f>
        <v>0</v>
      </c>
      <c r="N238" s="36">
        <f>SUMIFS(СВЦЭМ!$G$40:$G$783,СВЦЭМ!$A$40:$A$783,$A238,СВЦЭМ!$B$39:$B$782,N$225)+'СЕТ СН'!$F$15</f>
        <v>0</v>
      </c>
      <c r="O238" s="36">
        <f>SUMIFS(СВЦЭМ!$G$40:$G$783,СВЦЭМ!$A$40:$A$783,$A238,СВЦЭМ!$B$39:$B$782,O$225)+'СЕТ СН'!$F$15</f>
        <v>0</v>
      </c>
      <c r="P238" s="36">
        <f>SUMIFS(СВЦЭМ!$G$40:$G$783,СВЦЭМ!$A$40:$A$783,$A238,СВЦЭМ!$B$39:$B$782,P$225)+'СЕТ СН'!$F$15</f>
        <v>0</v>
      </c>
      <c r="Q238" s="36">
        <f>SUMIFS(СВЦЭМ!$G$40:$G$783,СВЦЭМ!$A$40:$A$783,$A238,СВЦЭМ!$B$39:$B$782,Q$225)+'СЕТ СН'!$F$15</f>
        <v>0</v>
      </c>
      <c r="R238" s="36">
        <f>SUMIFS(СВЦЭМ!$G$40:$G$783,СВЦЭМ!$A$40:$A$783,$A238,СВЦЭМ!$B$39:$B$782,R$225)+'СЕТ СН'!$F$15</f>
        <v>0</v>
      </c>
      <c r="S238" s="36">
        <f>SUMIFS(СВЦЭМ!$G$40:$G$783,СВЦЭМ!$A$40:$A$783,$A238,СВЦЭМ!$B$39:$B$782,S$225)+'СЕТ СН'!$F$15</f>
        <v>0</v>
      </c>
      <c r="T238" s="36">
        <f>SUMIFS(СВЦЭМ!$G$40:$G$783,СВЦЭМ!$A$40:$A$783,$A238,СВЦЭМ!$B$39:$B$782,T$225)+'СЕТ СН'!$F$15</f>
        <v>0</v>
      </c>
      <c r="U238" s="36">
        <f>SUMIFS(СВЦЭМ!$G$40:$G$783,СВЦЭМ!$A$40:$A$783,$A238,СВЦЭМ!$B$39:$B$782,U$225)+'СЕТ СН'!$F$15</f>
        <v>0</v>
      </c>
      <c r="V238" s="36">
        <f>SUMIFS(СВЦЭМ!$G$40:$G$783,СВЦЭМ!$A$40:$A$783,$A238,СВЦЭМ!$B$39:$B$782,V$225)+'СЕТ СН'!$F$15</f>
        <v>0</v>
      </c>
      <c r="W238" s="36">
        <f>SUMIFS(СВЦЭМ!$G$40:$G$783,СВЦЭМ!$A$40:$A$783,$A238,СВЦЭМ!$B$39:$B$782,W$225)+'СЕТ СН'!$F$15</f>
        <v>0</v>
      </c>
      <c r="X238" s="36">
        <f>SUMIFS(СВЦЭМ!$G$40:$G$783,СВЦЭМ!$A$40:$A$783,$A238,СВЦЭМ!$B$39:$B$782,X$225)+'СЕТ СН'!$F$15</f>
        <v>0</v>
      </c>
      <c r="Y238" s="36">
        <f>SUMIFS(СВЦЭМ!$G$40:$G$783,СВЦЭМ!$A$40:$A$783,$A238,СВЦЭМ!$B$39:$B$782,Y$225)+'СЕТ СН'!$F$15</f>
        <v>0</v>
      </c>
    </row>
    <row r="239" spans="1:27" ht="15.75" hidden="1" x14ac:dyDescent="0.2">
      <c r="A239" s="35">
        <f t="shared" si="6"/>
        <v>44453</v>
      </c>
      <c r="B239" s="36">
        <f>SUMIFS(СВЦЭМ!$G$40:$G$783,СВЦЭМ!$A$40:$A$783,$A239,СВЦЭМ!$B$39:$B$782,B$225)+'СЕТ СН'!$F$15</f>
        <v>0</v>
      </c>
      <c r="C239" s="36">
        <f>SUMIFS(СВЦЭМ!$G$40:$G$783,СВЦЭМ!$A$40:$A$783,$A239,СВЦЭМ!$B$39:$B$782,C$225)+'СЕТ СН'!$F$15</f>
        <v>0</v>
      </c>
      <c r="D239" s="36">
        <f>SUMIFS(СВЦЭМ!$G$40:$G$783,СВЦЭМ!$A$40:$A$783,$A239,СВЦЭМ!$B$39:$B$782,D$225)+'СЕТ СН'!$F$15</f>
        <v>0</v>
      </c>
      <c r="E239" s="36">
        <f>SUMIFS(СВЦЭМ!$G$40:$G$783,СВЦЭМ!$A$40:$A$783,$A239,СВЦЭМ!$B$39:$B$782,E$225)+'СЕТ СН'!$F$15</f>
        <v>0</v>
      </c>
      <c r="F239" s="36">
        <f>SUMIFS(СВЦЭМ!$G$40:$G$783,СВЦЭМ!$A$40:$A$783,$A239,СВЦЭМ!$B$39:$B$782,F$225)+'СЕТ СН'!$F$15</f>
        <v>0</v>
      </c>
      <c r="G239" s="36">
        <f>SUMIFS(СВЦЭМ!$G$40:$G$783,СВЦЭМ!$A$40:$A$783,$A239,СВЦЭМ!$B$39:$B$782,G$225)+'СЕТ СН'!$F$15</f>
        <v>0</v>
      </c>
      <c r="H239" s="36">
        <f>SUMIFS(СВЦЭМ!$G$40:$G$783,СВЦЭМ!$A$40:$A$783,$A239,СВЦЭМ!$B$39:$B$782,H$225)+'СЕТ СН'!$F$15</f>
        <v>0</v>
      </c>
      <c r="I239" s="36">
        <f>SUMIFS(СВЦЭМ!$G$40:$G$783,СВЦЭМ!$A$40:$A$783,$A239,СВЦЭМ!$B$39:$B$782,I$225)+'СЕТ СН'!$F$15</f>
        <v>0</v>
      </c>
      <c r="J239" s="36">
        <f>SUMIFS(СВЦЭМ!$G$40:$G$783,СВЦЭМ!$A$40:$A$783,$A239,СВЦЭМ!$B$39:$B$782,J$225)+'СЕТ СН'!$F$15</f>
        <v>0</v>
      </c>
      <c r="K239" s="36">
        <f>SUMIFS(СВЦЭМ!$G$40:$G$783,СВЦЭМ!$A$40:$A$783,$A239,СВЦЭМ!$B$39:$B$782,K$225)+'СЕТ СН'!$F$15</f>
        <v>0</v>
      </c>
      <c r="L239" s="36">
        <f>SUMIFS(СВЦЭМ!$G$40:$G$783,СВЦЭМ!$A$40:$A$783,$A239,СВЦЭМ!$B$39:$B$782,L$225)+'СЕТ СН'!$F$15</f>
        <v>0</v>
      </c>
      <c r="M239" s="36">
        <f>SUMIFS(СВЦЭМ!$G$40:$G$783,СВЦЭМ!$A$40:$A$783,$A239,СВЦЭМ!$B$39:$B$782,M$225)+'СЕТ СН'!$F$15</f>
        <v>0</v>
      </c>
      <c r="N239" s="36">
        <f>SUMIFS(СВЦЭМ!$G$40:$G$783,СВЦЭМ!$A$40:$A$783,$A239,СВЦЭМ!$B$39:$B$782,N$225)+'СЕТ СН'!$F$15</f>
        <v>0</v>
      </c>
      <c r="O239" s="36">
        <f>SUMIFS(СВЦЭМ!$G$40:$G$783,СВЦЭМ!$A$40:$A$783,$A239,СВЦЭМ!$B$39:$B$782,O$225)+'СЕТ СН'!$F$15</f>
        <v>0</v>
      </c>
      <c r="P239" s="36">
        <f>SUMIFS(СВЦЭМ!$G$40:$G$783,СВЦЭМ!$A$40:$A$783,$A239,СВЦЭМ!$B$39:$B$782,P$225)+'СЕТ СН'!$F$15</f>
        <v>0</v>
      </c>
      <c r="Q239" s="36">
        <f>SUMIFS(СВЦЭМ!$G$40:$G$783,СВЦЭМ!$A$40:$A$783,$A239,СВЦЭМ!$B$39:$B$782,Q$225)+'СЕТ СН'!$F$15</f>
        <v>0</v>
      </c>
      <c r="R239" s="36">
        <f>SUMIFS(СВЦЭМ!$G$40:$G$783,СВЦЭМ!$A$40:$A$783,$A239,СВЦЭМ!$B$39:$B$782,R$225)+'СЕТ СН'!$F$15</f>
        <v>0</v>
      </c>
      <c r="S239" s="36">
        <f>SUMIFS(СВЦЭМ!$G$40:$G$783,СВЦЭМ!$A$40:$A$783,$A239,СВЦЭМ!$B$39:$B$782,S$225)+'СЕТ СН'!$F$15</f>
        <v>0</v>
      </c>
      <c r="T239" s="36">
        <f>SUMIFS(СВЦЭМ!$G$40:$G$783,СВЦЭМ!$A$40:$A$783,$A239,СВЦЭМ!$B$39:$B$782,T$225)+'СЕТ СН'!$F$15</f>
        <v>0</v>
      </c>
      <c r="U239" s="36">
        <f>SUMIFS(СВЦЭМ!$G$40:$G$783,СВЦЭМ!$A$40:$A$783,$A239,СВЦЭМ!$B$39:$B$782,U$225)+'СЕТ СН'!$F$15</f>
        <v>0</v>
      </c>
      <c r="V239" s="36">
        <f>SUMIFS(СВЦЭМ!$G$40:$G$783,СВЦЭМ!$A$40:$A$783,$A239,СВЦЭМ!$B$39:$B$782,V$225)+'СЕТ СН'!$F$15</f>
        <v>0</v>
      </c>
      <c r="W239" s="36">
        <f>SUMIFS(СВЦЭМ!$G$40:$G$783,СВЦЭМ!$A$40:$A$783,$A239,СВЦЭМ!$B$39:$B$782,W$225)+'СЕТ СН'!$F$15</f>
        <v>0</v>
      </c>
      <c r="X239" s="36">
        <f>SUMIFS(СВЦЭМ!$G$40:$G$783,СВЦЭМ!$A$40:$A$783,$A239,СВЦЭМ!$B$39:$B$782,X$225)+'СЕТ СН'!$F$15</f>
        <v>0</v>
      </c>
      <c r="Y239" s="36">
        <f>SUMIFS(СВЦЭМ!$G$40:$G$783,СВЦЭМ!$A$40:$A$783,$A239,СВЦЭМ!$B$39:$B$782,Y$225)+'СЕТ СН'!$F$15</f>
        <v>0</v>
      </c>
    </row>
    <row r="240" spans="1:27" ht="15.75" hidden="1" x14ac:dyDescent="0.2">
      <c r="A240" s="35">
        <f t="shared" si="6"/>
        <v>44454</v>
      </c>
      <c r="B240" s="36">
        <f>SUMIFS(СВЦЭМ!$G$40:$G$783,СВЦЭМ!$A$40:$A$783,$A240,СВЦЭМ!$B$39:$B$782,B$225)+'СЕТ СН'!$F$15</f>
        <v>0</v>
      </c>
      <c r="C240" s="36">
        <f>SUMIFS(СВЦЭМ!$G$40:$G$783,СВЦЭМ!$A$40:$A$783,$A240,СВЦЭМ!$B$39:$B$782,C$225)+'СЕТ СН'!$F$15</f>
        <v>0</v>
      </c>
      <c r="D240" s="36">
        <f>SUMIFS(СВЦЭМ!$G$40:$G$783,СВЦЭМ!$A$40:$A$783,$A240,СВЦЭМ!$B$39:$B$782,D$225)+'СЕТ СН'!$F$15</f>
        <v>0</v>
      </c>
      <c r="E240" s="36">
        <f>SUMIFS(СВЦЭМ!$G$40:$G$783,СВЦЭМ!$A$40:$A$783,$A240,СВЦЭМ!$B$39:$B$782,E$225)+'СЕТ СН'!$F$15</f>
        <v>0</v>
      </c>
      <c r="F240" s="36">
        <f>SUMIFS(СВЦЭМ!$G$40:$G$783,СВЦЭМ!$A$40:$A$783,$A240,СВЦЭМ!$B$39:$B$782,F$225)+'СЕТ СН'!$F$15</f>
        <v>0</v>
      </c>
      <c r="G240" s="36">
        <f>SUMIFS(СВЦЭМ!$G$40:$G$783,СВЦЭМ!$A$40:$A$783,$A240,СВЦЭМ!$B$39:$B$782,G$225)+'СЕТ СН'!$F$15</f>
        <v>0</v>
      </c>
      <c r="H240" s="36">
        <f>SUMIFS(СВЦЭМ!$G$40:$G$783,СВЦЭМ!$A$40:$A$783,$A240,СВЦЭМ!$B$39:$B$782,H$225)+'СЕТ СН'!$F$15</f>
        <v>0</v>
      </c>
      <c r="I240" s="36">
        <f>SUMIFS(СВЦЭМ!$G$40:$G$783,СВЦЭМ!$A$40:$A$783,$A240,СВЦЭМ!$B$39:$B$782,I$225)+'СЕТ СН'!$F$15</f>
        <v>0</v>
      </c>
      <c r="J240" s="36">
        <f>SUMIFS(СВЦЭМ!$G$40:$G$783,СВЦЭМ!$A$40:$A$783,$A240,СВЦЭМ!$B$39:$B$782,J$225)+'СЕТ СН'!$F$15</f>
        <v>0</v>
      </c>
      <c r="K240" s="36">
        <f>SUMIFS(СВЦЭМ!$G$40:$G$783,СВЦЭМ!$A$40:$A$783,$A240,СВЦЭМ!$B$39:$B$782,K$225)+'СЕТ СН'!$F$15</f>
        <v>0</v>
      </c>
      <c r="L240" s="36">
        <f>SUMIFS(СВЦЭМ!$G$40:$G$783,СВЦЭМ!$A$40:$A$783,$A240,СВЦЭМ!$B$39:$B$782,L$225)+'СЕТ СН'!$F$15</f>
        <v>0</v>
      </c>
      <c r="M240" s="36">
        <f>SUMIFS(СВЦЭМ!$G$40:$G$783,СВЦЭМ!$A$40:$A$783,$A240,СВЦЭМ!$B$39:$B$782,M$225)+'СЕТ СН'!$F$15</f>
        <v>0</v>
      </c>
      <c r="N240" s="36">
        <f>SUMIFS(СВЦЭМ!$G$40:$G$783,СВЦЭМ!$A$40:$A$783,$A240,СВЦЭМ!$B$39:$B$782,N$225)+'СЕТ СН'!$F$15</f>
        <v>0</v>
      </c>
      <c r="O240" s="36">
        <f>SUMIFS(СВЦЭМ!$G$40:$G$783,СВЦЭМ!$A$40:$A$783,$A240,СВЦЭМ!$B$39:$B$782,O$225)+'СЕТ СН'!$F$15</f>
        <v>0</v>
      </c>
      <c r="P240" s="36">
        <f>SUMIFS(СВЦЭМ!$G$40:$G$783,СВЦЭМ!$A$40:$A$783,$A240,СВЦЭМ!$B$39:$B$782,P$225)+'СЕТ СН'!$F$15</f>
        <v>0</v>
      </c>
      <c r="Q240" s="36">
        <f>SUMIFS(СВЦЭМ!$G$40:$G$783,СВЦЭМ!$A$40:$A$783,$A240,СВЦЭМ!$B$39:$B$782,Q$225)+'СЕТ СН'!$F$15</f>
        <v>0</v>
      </c>
      <c r="R240" s="36">
        <f>SUMIFS(СВЦЭМ!$G$40:$G$783,СВЦЭМ!$A$40:$A$783,$A240,СВЦЭМ!$B$39:$B$782,R$225)+'СЕТ СН'!$F$15</f>
        <v>0</v>
      </c>
      <c r="S240" s="36">
        <f>SUMIFS(СВЦЭМ!$G$40:$G$783,СВЦЭМ!$A$40:$A$783,$A240,СВЦЭМ!$B$39:$B$782,S$225)+'СЕТ СН'!$F$15</f>
        <v>0</v>
      </c>
      <c r="T240" s="36">
        <f>SUMIFS(СВЦЭМ!$G$40:$G$783,СВЦЭМ!$A$40:$A$783,$A240,СВЦЭМ!$B$39:$B$782,T$225)+'СЕТ СН'!$F$15</f>
        <v>0</v>
      </c>
      <c r="U240" s="36">
        <f>SUMIFS(СВЦЭМ!$G$40:$G$783,СВЦЭМ!$A$40:$A$783,$A240,СВЦЭМ!$B$39:$B$782,U$225)+'СЕТ СН'!$F$15</f>
        <v>0</v>
      </c>
      <c r="V240" s="36">
        <f>SUMIFS(СВЦЭМ!$G$40:$G$783,СВЦЭМ!$A$40:$A$783,$A240,СВЦЭМ!$B$39:$B$782,V$225)+'СЕТ СН'!$F$15</f>
        <v>0</v>
      </c>
      <c r="W240" s="36">
        <f>SUMIFS(СВЦЭМ!$G$40:$G$783,СВЦЭМ!$A$40:$A$783,$A240,СВЦЭМ!$B$39:$B$782,W$225)+'СЕТ СН'!$F$15</f>
        <v>0</v>
      </c>
      <c r="X240" s="36">
        <f>SUMIFS(СВЦЭМ!$G$40:$G$783,СВЦЭМ!$A$40:$A$783,$A240,СВЦЭМ!$B$39:$B$782,X$225)+'СЕТ СН'!$F$15</f>
        <v>0</v>
      </c>
      <c r="Y240" s="36">
        <f>SUMIFS(СВЦЭМ!$G$40:$G$783,СВЦЭМ!$A$40:$A$783,$A240,СВЦЭМ!$B$39:$B$782,Y$225)+'СЕТ СН'!$F$15</f>
        <v>0</v>
      </c>
    </row>
    <row r="241" spans="1:25" ht="15.75" hidden="1" x14ac:dyDescent="0.2">
      <c r="A241" s="35">
        <f t="shared" si="6"/>
        <v>44455</v>
      </c>
      <c r="B241" s="36">
        <f>SUMIFS(СВЦЭМ!$G$40:$G$783,СВЦЭМ!$A$40:$A$783,$A241,СВЦЭМ!$B$39:$B$782,B$225)+'СЕТ СН'!$F$15</f>
        <v>0</v>
      </c>
      <c r="C241" s="36">
        <f>SUMIFS(СВЦЭМ!$G$40:$G$783,СВЦЭМ!$A$40:$A$783,$A241,СВЦЭМ!$B$39:$B$782,C$225)+'СЕТ СН'!$F$15</f>
        <v>0</v>
      </c>
      <c r="D241" s="36">
        <f>SUMIFS(СВЦЭМ!$G$40:$G$783,СВЦЭМ!$A$40:$A$783,$A241,СВЦЭМ!$B$39:$B$782,D$225)+'СЕТ СН'!$F$15</f>
        <v>0</v>
      </c>
      <c r="E241" s="36">
        <f>SUMIFS(СВЦЭМ!$G$40:$G$783,СВЦЭМ!$A$40:$A$783,$A241,СВЦЭМ!$B$39:$B$782,E$225)+'СЕТ СН'!$F$15</f>
        <v>0</v>
      </c>
      <c r="F241" s="36">
        <f>SUMIFS(СВЦЭМ!$G$40:$G$783,СВЦЭМ!$A$40:$A$783,$A241,СВЦЭМ!$B$39:$B$782,F$225)+'СЕТ СН'!$F$15</f>
        <v>0</v>
      </c>
      <c r="G241" s="36">
        <f>SUMIFS(СВЦЭМ!$G$40:$G$783,СВЦЭМ!$A$40:$A$783,$A241,СВЦЭМ!$B$39:$B$782,G$225)+'СЕТ СН'!$F$15</f>
        <v>0</v>
      </c>
      <c r="H241" s="36">
        <f>SUMIFS(СВЦЭМ!$G$40:$G$783,СВЦЭМ!$A$40:$A$783,$A241,СВЦЭМ!$B$39:$B$782,H$225)+'СЕТ СН'!$F$15</f>
        <v>0</v>
      </c>
      <c r="I241" s="36">
        <f>SUMIFS(СВЦЭМ!$G$40:$G$783,СВЦЭМ!$A$40:$A$783,$A241,СВЦЭМ!$B$39:$B$782,I$225)+'СЕТ СН'!$F$15</f>
        <v>0</v>
      </c>
      <c r="J241" s="36">
        <f>SUMIFS(СВЦЭМ!$G$40:$G$783,СВЦЭМ!$A$40:$A$783,$A241,СВЦЭМ!$B$39:$B$782,J$225)+'СЕТ СН'!$F$15</f>
        <v>0</v>
      </c>
      <c r="K241" s="36">
        <f>SUMIFS(СВЦЭМ!$G$40:$G$783,СВЦЭМ!$A$40:$A$783,$A241,СВЦЭМ!$B$39:$B$782,K$225)+'СЕТ СН'!$F$15</f>
        <v>0</v>
      </c>
      <c r="L241" s="36">
        <f>SUMIFS(СВЦЭМ!$G$40:$G$783,СВЦЭМ!$A$40:$A$783,$A241,СВЦЭМ!$B$39:$B$782,L$225)+'СЕТ СН'!$F$15</f>
        <v>0</v>
      </c>
      <c r="M241" s="36">
        <f>SUMIFS(СВЦЭМ!$G$40:$G$783,СВЦЭМ!$A$40:$A$783,$A241,СВЦЭМ!$B$39:$B$782,M$225)+'СЕТ СН'!$F$15</f>
        <v>0</v>
      </c>
      <c r="N241" s="36">
        <f>SUMIFS(СВЦЭМ!$G$40:$G$783,СВЦЭМ!$A$40:$A$783,$A241,СВЦЭМ!$B$39:$B$782,N$225)+'СЕТ СН'!$F$15</f>
        <v>0</v>
      </c>
      <c r="O241" s="36">
        <f>SUMIFS(СВЦЭМ!$G$40:$G$783,СВЦЭМ!$A$40:$A$783,$A241,СВЦЭМ!$B$39:$B$782,O$225)+'СЕТ СН'!$F$15</f>
        <v>0</v>
      </c>
      <c r="P241" s="36">
        <f>SUMIFS(СВЦЭМ!$G$40:$G$783,СВЦЭМ!$A$40:$A$783,$A241,СВЦЭМ!$B$39:$B$782,P$225)+'СЕТ СН'!$F$15</f>
        <v>0</v>
      </c>
      <c r="Q241" s="36">
        <f>SUMIFS(СВЦЭМ!$G$40:$G$783,СВЦЭМ!$A$40:$A$783,$A241,СВЦЭМ!$B$39:$B$782,Q$225)+'СЕТ СН'!$F$15</f>
        <v>0</v>
      </c>
      <c r="R241" s="36">
        <f>SUMIFS(СВЦЭМ!$G$40:$G$783,СВЦЭМ!$A$40:$A$783,$A241,СВЦЭМ!$B$39:$B$782,R$225)+'СЕТ СН'!$F$15</f>
        <v>0</v>
      </c>
      <c r="S241" s="36">
        <f>SUMIFS(СВЦЭМ!$G$40:$G$783,СВЦЭМ!$A$40:$A$783,$A241,СВЦЭМ!$B$39:$B$782,S$225)+'СЕТ СН'!$F$15</f>
        <v>0</v>
      </c>
      <c r="T241" s="36">
        <f>SUMIFS(СВЦЭМ!$G$40:$G$783,СВЦЭМ!$A$40:$A$783,$A241,СВЦЭМ!$B$39:$B$782,T$225)+'СЕТ СН'!$F$15</f>
        <v>0</v>
      </c>
      <c r="U241" s="36">
        <f>SUMIFS(СВЦЭМ!$G$40:$G$783,СВЦЭМ!$A$40:$A$783,$A241,СВЦЭМ!$B$39:$B$782,U$225)+'СЕТ СН'!$F$15</f>
        <v>0</v>
      </c>
      <c r="V241" s="36">
        <f>SUMIFS(СВЦЭМ!$G$40:$G$783,СВЦЭМ!$A$40:$A$783,$A241,СВЦЭМ!$B$39:$B$782,V$225)+'СЕТ СН'!$F$15</f>
        <v>0</v>
      </c>
      <c r="W241" s="36">
        <f>SUMIFS(СВЦЭМ!$G$40:$G$783,СВЦЭМ!$A$40:$A$783,$A241,СВЦЭМ!$B$39:$B$782,W$225)+'СЕТ СН'!$F$15</f>
        <v>0</v>
      </c>
      <c r="X241" s="36">
        <f>SUMIFS(СВЦЭМ!$G$40:$G$783,СВЦЭМ!$A$40:$A$783,$A241,СВЦЭМ!$B$39:$B$782,X$225)+'СЕТ СН'!$F$15</f>
        <v>0</v>
      </c>
      <c r="Y241" s="36">
        <f>SUMIFS(СВЦЭМ!$G$40:$G$783,СВЦЭМ!$A$40:$A$783,$A241,СВЦЭМ!$B$39:$B$782,Y$225)+'СЕТ СН'!$F$15</f>
        <v>0</v>
      </c>
    </row>
    <row r="242" spans="1:25" ht="15.75" hidden="1" x14ac:dyDescent="0.2">
      <c r="A242" s="35">
        <f t="shared" si="6"/>
        <v>44456</v>
      </c>
      <c r="B242" s="36">
        <f>SUMIFS(СВЦЭМ!$G$40:$G$783,СВЦЭМ!$A$40:$A$783,$A242,СВЦЭМ!$B$39:$B$782,B$225)+'СЕТ СН'!$F$15</f>
        <v>0</v>
      </c>
      <c r="C242" s="36">
        <f>SUMIFS(СВЦЭМ!$G$40:$G$783,СВЦЭМ!$A$40:$A$783,$A242,СВЦЭМ!$B$39:$B$782,C$225)+'СЕТ СН'!$F$15</f>
        <v>0</v>
      </c>
      <c r="D242" s="36">
        <f>SUMIFS(СВЦЭМ!$G$40:$G$783,СВЦЭМ!$A$40:$A$783,$A242,СВЦЭМ!$B$39:$B$782,D$225)+'СЕТ СН'!$F$15</f>
        <v>0</v>
      </c>
      <c r="E242" s="36">
        <f>SUMIFS(СВЦЭМ!$G$40:$G$783,СВЦЭМ!$A$40:$A$783,$A242,СВЦЭМ!$B$39:$B$782,E$225)+'СЕТ СН'!$F$15</f>
        <v>0</v>
      </c>
      <c r="F242" s="36">
        <f>SUMIFS(СВЦЭМ!$G$40:$G$783,СВЦЭМ!$A$40:$A$783,$A242,СВЦЭМ!$B$39:$B$782,F$225)+'СЕТ СН'!$F$15</f>
        <v>0</v>
      </c>
      <c r="G242" s="36">
        <f>SUMIFS(СВЦЭМ!$G$40:$G$783,СВЦЭМ!$A$40:$A$783,$A242,СВЦЭМ!$B$39:$B$782,G$225)+'СЕТ СН'!$F$15</f>
        <v>0</v>
      </c>
      <c r="H242" s="36">
        <f>SUMIFS(СВЦЭМ!$G$40:$G$783,СВЦЭМ!$A$40:$A$783,$A242,СВЦЭМ!$B$39:$B$782,H$225)+'СЕТ СН'!$F$15</f>
        <v>0</v>
      </c>
      <c r="I242" s="36">
        <f>SUMIFS(СВЦЭМ!$G$40:$G$783,СВЦЭМ!$A$40:$A$783,$A242,СВЦЭМ!$B$39:$B$782,I$225)+'СЕТ СН'!$F$15</f>
        <v>0</v>
      </c>
      <c r="J242" s="36">
        <f>SUMIFS(СВЦЭМ!$G$40:$G$783,СВЦЭМ!$A$40:$A$783,$A242,СВЦЭМ!$B$39:$B$782,J$225)+'СЕТ СН'!$F$15</f>
        <v>0</v>
      </c>
      <c r="K242" s="36">
        <f>SUMIFS(СВЦЭМ!$G$40:$G$783,СВЦЭМ!$A$40:$A$783,$A242,СВЦЭМ!$B$39:$B$782,K$225)+'СЕТ СН'!$F$15</f>
        <v>0</v>
      </c>
      <c r="L242" s="36">
        <f>SUMIFS(СВЦЭМ!$G$40:$G$783,СВЦЭМ!$A$40:$A$783,$A242,СВЦЭМ!$B$39:$B$782,L$225)+'СЕТ СН'!$F$15</f>
        <v>0</v>
      </c>
      <c r="M242" s="36">
        <f>SUMIFS(СВЦЭМ!$G$40:$G$783,СВЦЭМ!$A$40:$A$783,$A242,СВЦЭМ!$B$39:$B$782,M$225)+'СЕТ СН'!$F$15</f>
        <v>0</v>
      </c>
      <c r="N242" s="36">
        <f>SUMIFS(СВЦЭМ!$G$40:$G$783,СВЦЭМ!$A$40:$A$783,$A242,СВЦЭМ!$B$39:$B$782,N$225)+'СЕТ СН'!$F$15</f>
        <v>0</v>
      </c>
      <c r="O242" s="36">
        <f>SUMIFS(СВЦЭМ!$G$40:$G$783,СВЦЭМ!$A$40:$A$783,$A242,СВЦЭМ!$B$39:$B$782,O$225)+'СЕТ СН'!$F$15</f>
        <v>0</v>
      </c>
      <c r="P242" s="36">
        <f>SUMIFS(СВЦЭМ!$G$40:$G$783,СВЦЭМ!$A$40:$A$783,$A242,СВЦЭМ!$B$39:$B$782,P$225)+'СЕТ СН'!$F$15</f>
        <v>0</v>
      </c>
      <c r="Q242" s="36">
        <f>SUMIFS(СВЦЭМ!$G$40:$G$783,СВЦЭМ!$A$40:$A$783,$A242,СВЦЭМ!$B$39:$B$782,Q$225)+'СЕТ СН'!$F$15</f>
        <v>0</v>
      </c>
      <c r="R242" s="36">
        <f>SUMIFS(СВЦЭМ!$G$40:$G$783,СВЦЭМ!$A$40:$A$783,$A242,СВЦЭМ!$B$39:$B$782,R$225)+'СЕТ СН'!$F$15</f>
        <v>0</v>
      </c>
      <c r="S242" s="36">
        <f>SUMIFS(СВЦЭМ!$G$40:$G$783,СВЦЭМ!$A$40:$A$783,$A242,СВЦЭМ!$B$39:$B$782,S$225)+'СЕТ СН'!$F$15</f>
        <v>0</v>
      </c>
      <c r="T242" s="36">
        <f>SUMIFS(СВЦЭМ!$G$40:$G$783,СВЦЭМ!$A$40:$A$783,$A242,СВЦЭМ!$B$39:$B$782,T$225)+'СЕТ СН'!$F$15</f>
        <v>0</v>
      </c>
      <c r="U242" s="36">
        <f>SUMIFS(СВЦЭМ!$G$40:$G$783,СВЦЭМ!$A$40:$A$783,$A242,СВЦЭМ!$B$39:$B$782,U$225)+'СЕТ СН'!$F$15</f>
        <v>0</v>
      </c>
      <c r="V242" s="36">
        <f>SUMIFS(СВЦЭМ!$G$40:$G$783,СВЦЭМ!$A$40:$A$783,$A242,СВЦЭМ!$B$39:$B$782,V$225)+'СЕТ СН'!$F$15</f>
        <v>0</v>
      </c>
      <c r="W242" s="36">
        <f>SUMIFS(СВЦЭМ!$G$40:$G$783,СВЦЭМ!$A$40:$A$783,$A242,СВЦЭМ!$B$39:$B$782,W$225)+'СЕТ СН'!$F$15</f>
        <v>0</v>
      </c>
      <c r="X242" s="36">
        <f>SUMIFS(СВЦЭМ!$G$40:$G$783,СВЦЭМ!$A$40:$A$783,$A242,СВЦЭМ!$B$39:$B$782,X$225)+'СЕТ СН'!$F$15</f>
        <v>0</v>
      </c>
      <c r="Y242" s="36">
        <f>SUMIFS(СВЦЭМ!$G$40:$G$783,СВЦЭМ!$A$40:$A$783,$A242,СВЦЭМ!$B$39:$B$782,Y$225)+'СЕТ СН'!$F$15</f>
        <v>0</v>
      </c>
    </row>
    <row r="243" spans="1:25" ht="15.75" hidden="1" x14ac:dyDescent="0.2">
      <c r="A243" s="35">
        <f t="shared" si="6"/>
        <v>44457</v>
      </c>
      <c r="B243" s="36">
        <f>SUMIFS(СВЦЭМ!$G$40:$G$783,СВЦЭМ!$A$40:$A$783,$A243,СВЦЭМ!$B$39:$B$782,B$225)+'СЕТ СН'!$F$15</f>
        <v>0</v>
      </c>
      <c r="C243" s="36">
        <f>SUMIFS(СВЦЭМ!$G$40:$G$783,СВЦЭМ!$A$40:$A$783,$A243,СВЦЭМ!$B$39:$B$782,C$225)+'СЕТ СН'!$F$15</f>
        <v>0</v>
      </c>
      <c r="D243" s="36">
        <f>SUMIFS(СВЦЭМ!$G$40:$G$783,СВЦЭМ!$A$40:$A$783,$A243,СВЦЭМ!$B$39:$B$782,D$225)+'СЕТ СН'!$F$15</f>
        <v>0</v>
      </c>
      <c r="E243" s="36">
        <f>SUMIFS(СВЦЭМ!$G$40:$G$783,СВЦЭМ!$A$40:$A$783,$A243,СВЦЭМ!$B$39:$B$782,E$225)+'СЕТ СН'!$F$15</f>
        <v>0</v>
      </c>
      <c r="F243" s="36">
        <f>SUMIFS(СВЦЭМ!$G$40:$G$783,СВЦЭМ!$A$40:$A$783,$A243,СВЦЭМ!$B$39:$B$782,F$225)+'СЕТ СН'!$F$15</f>
        <v>0</v>
      </c>
      <c r="G243" s="36">
        <f>SUMIFS(СВЦЭМ!$G$40:$G$783,СВЦЭМ!$A$40:$A$783,$A243,СВЦЭМ!$B$39:$B$782,G$225)+'СЕТ СН'!$F$15</f>
        <v>0</v>
      </c>
      <c r="H243" s="36">
        <f>SUMIFS(СВЦЭМ!$G$40:$G$783,СВЦЭМ!$A$40:$A$783,$A243,СВЦЭМ!$B$39:$B$782,H$225)+'СЕТ СН'!$F$15</f>
        <v>0</v>
      </c>
      <c r="I243" s="36">
        <f>SUMIFS(СВЦЭМ!$G$40:$G$783,СВЦЭМ!$A$40:$A$783,$A243,СВЦЭМ!$B$39:$B$782,I$225)+'СЕТ СН'!$F$15</f>
        <v>0</v>
      </c>
      <c r="J243" s="36">
        <f>SUMIFS(СВЦЭМ!$G$40:$G$783,СВЦЭМ!$A$40:$A$783,$A243,СВЦЭМ!$B$39:$B$782,J$225)+'СЕТ СН'!$F$15</f>
        <v>0</v>
      </c>
      <c r="K243" s="36">
        <f>SUMIFS(СВЦЭМ!$G$40:$G$783,СВЦЭМ!$A$40:$A$783,$A243,СВЦЭМ!$B$39:$B$782,K$225)+'СЕТ СН'!$F$15</f>
        <v>0</v>
      </c>
      <c r="L243" s="36">
        <f>SUMIFS(СВЦЭМ!$G$40:$G$783,СВЦЭМ!$A$40:$A$783,$A243,СВЦЭМ!$B$39:$B$782,L$225)+'СЕТ СН'!$F$15</f>
        <v>0</v>
      </c>
      <c r="M243" s="36">
        <f>SUMIFS(СВЦЭМ!$G$40:$G$783,СВЦЭМ!$A$40:$A$783,$A243,СВЦЭМ!$B$39:$B$782,M$225)+'СЕТ СН'!$F$15</f>
        <v>0</v>
      </c>
      <c r="N243" s="36">
        <f>SUMIFS(СВЦЭМ!$G$40:$G$783,СВЦЭМ!$A$40:$A$783,$A243,СВЦЭМ!$B$39:$B$782,N$225)+'СЕТ СН'!$F$15</f>
        <v>0</v>
      </c>
      <c r="O243" s="36">
        <f>SUMIFS(СВЦЭМ!$G$40:$G$783,СВЦЭМ!$A$40:$A$783,$A243,СВЦЭМ!$B$39:$B$782,O$225)+'СЕТ СН'!$F$15</f>
        <v>0</v>
      </c>
      <c r="P243" s="36">
        <f>SUMIFS(СВЦЭМ!$G$40:$G$783,СВЦЭМ!$A$40:$A$783,$A243,СВЦЭМ!$B$39:$B$782,P$225)+'СЕТ СН'!$F$15</f>
        <v>0</v>
      </c>
      <c r="Q243" s="36">
        <f>SUMIFS(СВЦЭМ!$G$40:$G$783,СВЦЭМ!$A$40:$A$783,$A243,СВЦЭМ!$B$39:$B$782,Q$225)+'СЕТ СН'!$F$15</f>
        <v>0</v>
      </c>
      <c r="R243" s="36">
        <f>SUMIFS(СВЦЭМ!$G$40:$G$783,СВЦЭМ!$A$40:$A$783,$A243,СВЦЭМ!$B$39:$B$782,R$225)+'СЕТ СН'!$F$15</f>
        <v>0</v>
      </c>
      <c r="S243" s="36">
        <f>SUMIFS(СВЦЭМ!$G$40:$G$783,СВЦЭМ!$A$40:$A$783,$A243,СВЦЭМ!$B$39:$B$782,S$225)+'СЕТ СН'!$F$15</f>
        <v>0</v>
      </c>
      <c r="T243" s="36">
        <f>SUMIFS(СВЦЭМ!$G$40:$G$783,СВЦЭМ!$A$40:$A$783,$A243,СВЦЭМ!$B$39:$B$782,T$225)+'СЕТ СН'!$F$15</f>
        <v>0</v>
      </c>
      <c r="U243" s="36">
        <f>SUMIFS(СВЦЭМ!$G$40:$G$783,СВЦЭМ!$A$40:$A$783,$A243,СВЦЭМ!$B$39:$B$782,U$225)+'СЕТ СН'!$F$15</f>
        <v>0</v>
      </c>
      <c r="V243" s="36">
        <f>SUMIFS(СВЦЭМ!$G$40:$G$783,СВЦЭМ!$A$40:$A$783,$A243,СВЦЭМ!$B$39:$B$782,V$225)+'СЕТ СН'!$F$15</f>
        <v>0</v>
      </c>
      <c r="W243" s="36">
        <f>SUMIFS(СВЦЭМ!$G$40:$G$783,СВЦЭМ!$A$40:$A$783,$A243,СВЦЭМ!$B$39:$B$782,W$225)+'СЕТ СН'!$F$15</f>
        <v>0</v>
      </c>
      <c r="X243" s="36">
        <f>SUMIFS(СВЦЭМ!$G$40:$G$783,СВЦЭМ!$A$40:$A$783,$A243,СВЦЭМ!$B$39:$B$782,X$225)+'СЕТ СН'!$F$15</f>
        <v>0</v>
      </c>
      <c r="Y243" s="36">
        <f>SUMIFS(СВЦЭМ!$G$40:$G$783,СВЦЭМ!$A$40:$A$783,$A243,СВЦЭМ!$B$39:$B$782,Y$225)+'СЕТ СН'!$F$15</f>
        <v>0</v>
      </c>
    </row>
    <row r="244" spans="1:25" ht="15.75" hidden="1" x14ac:dyDescent="0.2">
      <c r="A244" s="35">
        <f t="shared" si="6"/>
        <v>44458</v>
      </c>
      <c r="B244" s="36">
        <f>SUMIFS(СВЦЭМ!$G$40:$G$783,СВЦЭМ!$A$40:$A$783,$A244,СВЦЭМ!$B$39:$B$782,B$225)+'СЕТ СН'!$F$15</f>
        <v>0</v>
      </c>
      <c r="C244" s="36">
        <f>SUMIFS(СВЦЭМ!$G$40:$G$783,СВЦЭМ!$A$40:$A$783,$A244,СВЦЭМ!$B$39:$B$782,C$225)+'СЕТ СН'!$F$15</f>
        <v>0</v>
      </c>
      <c r="D244" s="36">
        <f>SUMIFS(СВЦЭМ!$G$40:$G$783,СВЦЭМ!$A$40:$A$783,$A244,СВЦЭМ!$B$39:$B$782,D$225)+'СЕТ СН'!$F$15</f>
        <v>0</v>
      </c>
      <c r="E244" s="36">
        <f>SUMIFS(СВЦЭМ!$G$40:$G$783,СВЦЭМ!$A$40:$A$783,$A244,СВЦЭМ!$B$39:$B$782,E$225)+'СЕТ СН'!$F$15</f>
        <v>0</v>
      </c>
      <c r="F244" s="36">
        <f>SUMIFS(СВЦЭМ!$G$40:$G$783,СВЦЭМ!$A$40:$A$783,$A244,СВЦЭМ!$B$39:$B$782,F$225)+'СЕТ СН'!$F$15</f>
        <v>0</v>
      </c>
      <c r="G244" s="36">
        <f>SUMIFS(СВЦЭМ!$G$40:$G$783,СВЦЭМ!$A$40:$A$783,$A244,СВЦЭМ!$B$39:$B$782,G$225)+'СЕТ СН'!$F$15</f>
        <v>0</v>
      </c>
      <c r="H244" s="36">
        <f>SUMIFS(СВЦЭМ!$G$40:$G$783,СВЦЭМ!$A$40:$A$783,$A244,СВЦЭМ!$B$39:$B$782,H$225)+'СЕТ СН'!$F$15</f>
        <v>0</v>
      </c>
      <c r="I244" s="36">
        <f>SUMIFS(СВЦЭМ!$G$40:$G$783,СВЦЭМ!$A$40:$A$783,$A244,СВЦЭМ!$B$39:$B$782,I$225)+'СЕТ СН'!$F$15</f>
        <v>0</v>
      </c>
      <c r="J244" s="36">
        <f>SUMIFS(СВЦЭМ!$G$40:$G$783,СВЦЭМ!$A$40:$A$783,$A244,СВЦЭМ!$B$39:$B$782,J$225)+'СЕТ СН'!$F$15</f>
        <v>0</v>
      </c>
      <c r="K244" s="36">
        <f>SUMIFS(СВЦЭМ!$G$40:$G$783,СВЦЭМ!$A$40:$A$783,$A244,СВЦЭМ!$B$39:$B$782,K$225)+'СЕТ СН'!$F$15</f>
        <v>0</v>
      </c>
      <c r="L244" s="36">
        <f>SUMIFS(СВЦЭМ!$G$40:$G$783,СВЦЭМ!$A$40:$A$783,$A244,СВЦЭМ!$B$39:$B$782,L$225)+'СЕТ СН'!$F$15</f>
        <v>0</v>
      </c>
      <c r="M244" s="36">
        <f>SUMIFS(СВЦЭМ!$G$40:$G$783,СВЦЭМ!$A$40:$A$783,$A244,СВЦЭМ!$B$39:$B$782,M$225)+'СЕТ СН'!$F$15</f>
        <v>0</v>
      </c>
      <c r="N244" s="36">
        <f>SUMIFS(СВЦЭМ!$G$40:$G$783,СВЦЭМ!$A$40:$A$783,$A244,СВЦЭМ!$B$39:$B$782,N$225)+'СЕТ СН'!$F$15</f>
        <v>0</v>
      </c>
      <c r="O244" s="36">
        <f>SUMIFS(СВЦЭМ!$G$40:$G$783,СВЦЭМ!$A$40:$A$783,$A244,СВЦЭМ!$B$39:$B$782,O$225)+'СЕТ СН'!$F$15</f>
        <v>0</v>
      </c>
      <c r="P244" s="36">
        <f>SUMIFS(СВЦЭМ!$G$40:$G$783,СВЦЭМ!$A$40:$A$783,$A244,СВЦЭМ!$B$39:$B$782,P$225)+'СЕТ СН'!$F$15</f>
        <v>0</v>
      </c>
      <c r="Q244" s="36">
        <f>SUMIFS(СВЦЭМ!$G$40:$G$783,СВЦЭМ!$A$40:$A$783,$A244,СВЦЭМ!$B$39:$B$782,Q$225)+'СЕТ СН'!$F$15</f>
        <v>0</v>
      </c>
      <c r="R244" s="36">
        <f>SUMIFS(СВЦЭМ!$G$40:$G$783,СВЦЭМ!$A$40:$A$783,$A244,СВЦЭМ!$B$39:$B$782,R$225)+'СЕТ СН'!$F$15</f>
        <v>0</v>
      </c>
      <c r="S244" s="36">
        <f>SUMIFS(СВЦЭМ!$G$40:$G$783,СВЦЭМ!$A$40:$A$783,$A244,СВЦЭМ!$B$39:$B$782,S$225)+'СЕТ СН'!$F$15</f>
        <v>0</v>
      </c>
      <c r="T244" s="36">
        <f>SUMIFS(СВЦЭМ!$G$40:$G$783,СВЦЭМ!$A$40:$A$783,$A244,СВЦЭМ!$B$39:$B$782,T$225)+'СЕТ СН'!$F$15</f>
        <v>0</v>
      </c>
      <c r="U244" s="36">
        <f>SUMIFS(СВЦЭМ!$G$40:$G$783,СВЦЭМ!$A$40:$A$783,$A244,СВЦЭМ!$B$39:$B$782,U$225)+'СЕТ СН'!$F$15</f>
        <v>0</v>
      </c>
      <c r="V244" s="36">
        <f>SUMIFS(СВЦЭМ!$G$40:$G$783,СВЦЭМ!$A$40:$A$783,$A244,СВЦЭМ!$B$39:$B$782,V$225)+'СЕТ СН'!$F$15</f>
        <v>0</v>
      </c>
      <c r="W244" s="36">
        <f>SUMIFS(СВЦЭМ!$G$40:$G$783,СВЦЭМ!$A$40:$A$783,$A244,СВЦЭМ!$B$39:$B$782,W$225)+'СЕТ СН'!$F$15</f>
        <v>0</v>
      </c>
      <c r="X244" s="36">
        <f>SUMIFS(СВЦЭМ!$G$40:$G$783,СВЦЭМ!$A$40:$A$783,$A244,СВЦЭМ!$B$39:$B$782,X$225)+'СЕТ СН'!$F$15</f>
        <v>0</v>
      </c>
      <c r="Y244" s="36">
        <f>SUMIFS(СВЦЭМ!$G$40:$G$783,СВЦЭМ!$A$40:$A$783,$A244,СВЦЭМ!$B$39:$B$782,Y$225)+'СЕТ СН'!$F$15</f>
        <v>0</v>
      </c>
    </row>
    <row r="245" spans="1:25" ht="15.75" hidden="1" x14ac:dyDescent="0.2">
      <c r="A245" s="35">
        <f t="shared" si="6"/>
        <v>44459</v>
      </c>
      <c r="B245" s="36">
        <f>SUMIFS(СВЦЭМ!$G$40:$G$783,СВЦЭМ!$A$40:$A$783,$A245,СВЦЭМ!$B$39:$B$782,B$225)+'СЕТ СН'!$F$15</f>
        <v>0</v>
      </c>
      <c r="C245" s="36">
        <f>SUMIFS(СВЦЭМ!$G$40:$G$783,СВЦЭМ!$A$40:$A$783,$A245,СВЦЭМ!$B$39:$B$782,C$225)+'СЕТ СН'!$F$15</f>
        <v>0</v>
      </c>
      <c r="D245" s="36">
        <f>SUMIFS(СВЦЭМ!$G$40:$G$783,СВЦЭМ!$A$40:$A$783,$A245,СВЦЭМ!$B$39:$B$782,D$225)+'СЕТ СН'!$F$15</f>
        <v>0</v>
      </c>
      <c r="E245" s="36">
        <f>SUMIFS(СВЦЭМ!$G$40:$G$783,СВЦЭМ!$A$40:$A$783,$A245,СВЦЭМ!$B$39:$B$782,E$225)+'СЕТ СН'!$F$15</f>
        <v>0</v>
      </c>
      <c r="F245" s="36">
        <f>SUMIFS(СВЦЭМ!$G$40:$G$783,СВЦЭМ!$A$40:$A$783,$A245,СВЦЭМ!$B$39:$B$782,F$225)+'СЕТ СН'!$F$15</f>
        <v>0</v>
      </c>
      <c r="G245" s="36">
        <f>SUMIFS(СВЦЭМ!$G$40:$G$783,СВЦЭМ!$A$40:$A$783,$A245,СВЦЭМ!$B$39:$B$782,G$225)+'СЕТ СН'!$F$15</f>
        <v>0</v>
      </c>
      <c r="H245" s="36">
        <f>SUMIFS(СВЦЭМ!$G$40:$G$783,СВЦЭМ!$A$40:$A$783,$A245,СВЦЭМ!$B$39:$B$782,H$225)+'СЕТ СН'!$F$15</f>
        <v>0</v>
      </c>
      <c r="I245" s="36">
        <f>SUMIFS(СВЦЭМ!$G$40:$G$783,СВЦЭМ!$A$40:$A$783,$A245,СВЦЭМ!$B$39:$B$782,I$225)+'СЕТ СН'!$F$15</f>
        <v>0</v>
      </c>
      <c r="J245" s="36">
        <f>SUMIFS(СВЦЭМ!$G$40:$G$783,СВЦЭМ!$A$40:$A$783,$A245,СВЦЭМ!$B$39:$B$782,J$225)+'СЕТ СН'!$F$15</f>
        <v>0</v>
      </c>
      <c r="K245" s="36">
        <f>SUMIFS(СВЦЭМ!$G$40:$G$783,СВЦЭМ!$A$40:$A$783,$A245,СВЦЭМ!$B$39:$B$782,K$225)+'СЕТ СН'!$F$15</f>
        <v>0</v>
      </c>
      <c r="L245" s="36">
        <f>SUMIFS(СВЦЭМ!$G$40:$G$783,СВЦЭМ!$A$40:$A$783,$A245,СВЦЭМ!$B$39:$B$782,L$225)+'СЕТ СН'!$F$15</f>
        <v>0</v>
      </c>
      <c r="M245" s="36">
        <f>SUMIFS(СВЦЭМ!$G$40:$G$783,СВЦЭМ!$A$40:$A$783,$A245,СВЦЭМ!$B$39:$B$782,M$225)+'СЕТ СН'!$F$15</f>
        <v>0</v>
      </c>
      <c r="N245" s="36">
        <f>SUMIFS(СВЦЭМ!$G$40:$G$783,СВЦЭМ!$A$40:$A$783,$A245,СВЦЭМ!$B$39:$B$782,N$225)+'СЕТ СН'!$F$15</f>
        <v>0</v>
      </c>
      <c r="O245" s="36">
        <f>SUMIFS(СВЦЭМ!$G$40:$G$783,СВЦЭМ!$A$40:$A$783,$A245,СВЦЭМ!$B$39:$B$782,O$225)+'СЕТ СН'!$F$15</f>
        <v>0</v>
      </c>
      <c r="P245" s="36">
        <f>SUMIFS(СВЦЭМ!$G$40:$G$783,СВЦЭМ!$A$40:$A$783,$A245,СВЦЭМ!$B$39:$B$782,P$225)+'СЕТ СН'!$F$15</f>
        <v>0</v>
      </c>
      <c r="Q245" s="36">
        <f>SUMIFS(СВЦЭМ!$G$40:$G$783,СВЦЭМ!$A$40:$A$783,$A245,СВЦЭМ!$B$39:$B$782,Q$225)+'СЕТ СН'!$F$15</f>
        <v>0</v>
      </c>
      <c r="R245" s="36">
        <f>SUMIFS(СВЦЭМ!$G$40:$G$783,СВЦЭМ!$A$40:$A$783,$A245,СВЦЭМ!$B$39:$B$782,R$225)+'СЕТ СН'!$F$15</f>
        <v>0</v>
      </c>
      <c r="S245" s="36">
        <f>SUMIFS(СВЦЭМ!$G$40:$G$783,СВЦЭМ!$A$40:$A$783,$A245,СВЦЭМ!$B$39:$B$782,S$225)+'СЕТ СН'!$F$15</f>
        <v>0</v>
      </c>
      <c r="T245" s="36">
        <f>SUMIFS(СВЦЭМ!$G$40:$G$783,СВЦЭМ!$A$40:$A$783,$A245,СВЦЭМ!$B$39:$B$782,T$225)+'СЕТ СН'!$F$15</f>
        <v>0</v>
      </c>
      <c r="U245" s="36">
        <f>SUMIFS(СВЦЭМ!$G$40:$G$783,СВЦЭМ!$A$40:$A$783,$A245,СВЦЭМ!$B$39:$B$782,U$225)+'СЕТ СН'!$F$15</f>
        <v>0</v>
      </c>
      <c r="V245" s="36">
        <f>SUMIFS(СВЦЭМ!$G$40:$G$783,СВЦЭМ!$A$40:$A$783,$A245,СВЦЭМ!$B$39:$B$782,V$225)+'СЕТ СН'!$F$15</f>
        <v>0</v>
      </c>
      <c r="W245" s="36">
        <f>SUMIFS(СВЦЭМ!$G$40:$G$783,СВЦЭМ!$A$40:$A$783,$A245,СВЦЭМ!$B$39:$B$782,W$225)+'СЕТ СН'!$F$15</f>
        <v>0</v>
      </c>
      <c r="X245" s="36">
        <f>SUMIFS(СВЦЭМ!$G$40:$G$783,СВЦЭМ!$A$40:$A$783,$A245,СВЦЭМ!$B$39:$B$782,X$225)+'СЕТ СН'!$F$15</f>
        <v>0</v>
      </c>
      <c r="Y245" s="36">
        <f>SUMIFS(СВЦЭМ!$G$40:$G$783,СВЦЭМ!$A$40:$A$783,$A245,СВЦЭМ!$B$39:$B$782,Y$225)+'СЕТ СН'!$F$15</f>
        <v>0</v>
      </c>
    </row>
    <row r="246" spans="1:25" ht="15.75" hidden="1" x14ac:dyDescent="0.2">
      <c r="A246" s="35">
        <f t="shared" si="6"/>
        <v>44460</v>
      </c>
      <c r="B246" s="36">
        <f>SUMIFS(СВЦЭМ!$G$40:$G$783,СВЦЭМ!$A$40:$A$783,$A246,СВЦЭМ!$B$39:$B$782,B$225)+'СЕТ СН'!$F$15</f>
        <v>0</v>
      </c>
      <c r="C246" s="36">
        <f>SUMIFS(СВЦЭМ!$G$40:$G$783,СВЦЭМ!$A$40:$A$783,$A246,СВЦЭМ!$B$39:$B$782,C$225)+'СЕТ СН'!$F$15</f>
        <v>0</v>
      </c>
      <c r="D246" s="36">
        <f>SUMIFS(СВЦЭМ!$G$40:$G$783,СВЦЭМ!$A$40:$A$783,$A246,СВЦЭМ!$B$39:$B$782,D$225)+'СЕТ СН'!$F$15</f>
        <v>0</v>
      </c>
      <c r="E246" s="36">
        <f>SUMIFS(СВЦЭМ!$G$40:$G$783,СВЦЭМ!$A$40:$A$783,$A246,СВЦЭМ!$B$39:$B$782,E$225)+'СЕТ СН'!$F$15</f>
        <v>0</v>
      </c>
      <c r="F246" s="36">
        <f>SUMIFS(СВЦЭМ!$G$40:$G$783,СВЦЭМ!$A$40:$A$783,$A246,СВЦЭМ!$B$39:$B$782,F$225)+'СЕТ СН'!$F$15</f>
        <v>0</v>
      </c>
      <c r="G246" s="36">
        <f>SUMIFS(СВЦЭМ!$G$40:$G$783,СВЦЭМ!$A$40:$A$783,$A246,СВЦЭМ!$B$39:$B$782,G$225)+'СЕТ СН'!$F$15</f>
        <v>0</v>
      </c>
      <c r="H246" s="36">
        <f>SUMIFS(СВЦЭМ!$G$40:$G$783,СВЦЭМ!$A$40:$A$783,$A246,СВЦЭМ!$B$39:$B$782,H$225)+'СЕТ СН'!$F$15</f>
        <v>0</v>
      </c>
      <c r="I246" s="36">
        <f>SUMIFS(СВЦЭМ!$G$40:$G$783,СВЦЭМ!$A$40:$A$783,$A246,СВЦЭМ!$B$39:$B$782,I$225)+'СЕТ СН'!$F$15</f>
        <v>0</v>
      </c>
      <c r="J246" s="36">
        <f>SUMIFS(СВЦЭМ!$G$40:$G$783,СВЦЭМ!$A$40:$A$783,$A246,СВЦЭМ!$B$39:$B$782,J$225)+'СЕТ СН'!$F$15</f>
        <v>0</v>
      </c>
      <c r="K246" s="36">
        <f>SUMIFS(СВЦЭМ!$G$40:$G$783,СВЦЭМ!$A$40:$A$783,$A246,СВЦЭМ!$B$39:$B$782,K$225)+'СЕТ СН'!$F$15</f>
        <v>0</v>
      </c>
      <c r="L246" s="36">
        <f>SUMIFS(СВЦЭМ!$G$40:$G$783,СВЦЭМ!$A$40:$A$783,$A246,СВЦЭМ!$B$39:$B$782,L$225)+'СЕТ СН'!$F$15</f>
        <v>0</v>
      </c>
      <c r="M246" s="36">
        <f>SUMIFS(СВЦЭМ!$G$40:$G$783,СВЦЭМ!$A$40:$A$783,$A246,СВЦЭМ!$B$39:$B$782,M$225)+'СЕТ СН'!$F$15</f>
        <v>0</v>
      </c>
      <c r="N246" s="36">
        <f>SUMIFS(СВЦЭМ!$G$40:$G$783,СВЦЭМ!$A$40:$A$783,$A246,СВЦЭМ!$B$39:$B$782,N$225)+'СЕТ СН'!$F$15</f>
        <v>0</v>
      </c>
      <c r="O246" s="36">
        <f>SUMIFS(СВЦЭМ!$G$40:$G$783,СВЦЭМ!$A$40:$A$783,$A246,СВЦЭМ!$B$39:$B$782,O$225)+'СЕТ СН'!$F$15</f>
        <v>0</v>
      </c>
      <c r="P246" s="36">
        <f>SUMIFS(СВЦЭМ!$G$40:$G$783,СВЦЭМ!$A$40:$A$783,$A246,СВЦЭМ!$B$39:$B$782,P$225)+'СЕТ СН'!$F$15</f>
        <v>0</v>
      </c>
      <c r="Q246" s="36">
        <f>SUMIFS(СВЦЭМ!$G$40:$G$783,СВЦЭМ!$A$40:$A$783,$A246,СВЦЭМ!$B$39:$B$782,Q$225)+'СЕТ СН'!$F$15</f>
        <v>0</v>
      </c>
      <c r="R246" s="36">
        <f>SUMIFS(СВЦЭМ!$G$40:$G$783,СВЦЭМ!$A$40:$A$783,$A246,СВЦЭМ!$B$39:$B$782,R$225)+'СЕТ СН'!$F$15</f>
        <v>0</v>
      </c>
      <c r="S246" s="36">
        <f>SUMIFS(СВЦЭМ!$G$40:$G$783,СВЦЭМ!$A$40:$A$783,$A246,СВЦЭМ!$B$39:$B$782,S$225)+'СЕТ СН'!$F$15</f>
        <v>0</v>
      </c>
      <c r="T246" s="36">
        <f>SUMIFS(СВЦЭМ!$G$40:$G$783,СВЦЭМ!$A$40:$A$783,$A246,СВЦЭМ!$B$39:$B$782,T$225)+'СЕТ СН'!$F$15</f>
        <v>0</v>
      </c>
      <c r="U246" s="36">
        <f>SUMIFS(СВЦЭМ!$G$40:$G$783,СВЦЭМ!$A$40:$A$783,$A246,СВЦЭМ!$B$39:$B$782,U$225)+'СЕТ СН'!$F$15</f>
        <v>0</v>
      </c>
      <c r="V246" s="36">
        <f>SUMIFS(СВЦЭМ!$G$40:$G$783,СВЦЭМ!$A$40:$A$783,$A246,СВЦЭМ!$B$39:$B$782,V$225)+'СЕТ СН'!$F$15</f>
        <v>0</v>
      </c>
      <c r="W246" s="36">
        <f>SUMIFS(СВЦЭМ!$G$40:$G$783,СВЦЭМ!$A$40:$A$783,$A246,СВЦЭМ!$B$39:$B$782,W$225)+'СЕТ СН'!$F$15</f>
        <v>0</v>
      </c>
      <c r="X246" s="36">
        <f>SUMIFS(СВЦЭМ!$G$40:$G$783,СВЦЭМ!$A$40:$A$783,$A246,СВЦЭМ!$B$39:$B$782,X$225)+'СЕТ СН'!$F$15</f>
        <v>0</v>
      </c>
      <c r="Y246" s="36">
        <f>SUMIFS(СВЦЭМ!$G$40:$G$783,СВЦЭМ!$A$40:$A$783,$A246,СВЦЭМ!$B$39:$B$782,Y$225)+'СЕТ СН'!$F$15</f>
        <v>0</v>
      </c>
    </row>
    <row r="247" spans="1:25" ht="15.75" hidden="1" x14ac:dyDescent="0.2">
      <c r="A247" s="35">
        <f t="shared" si="6"/>
        <v>44461</v>
      </c>
      <c r="B247" s="36">
        <f>SUMIFS(СВЦЭМ!$G$40:$G$783,СВЦЭМ!$A$40:$A$783,$A247,СВЦЭМ!$B$39:$B$782,B$225)+'СЕТ СН'!$F$15</f>
        <v>0</v>
      </c>
      <c r="C247" s="36">
        <f>SUMIFS(СВЦЭМ!$G$40:$G$783,СВЦЭМ!$A$40:$A$783,$A247,СВЦЭМ!$B$39:$B$782,C$225)+'СЕТ СН'!$F$15</f>
        <v>0</v>
      </c>
      <c r="D247" s="36">
        <f>SUMIFS(СВЦЭМ!$G$40:$G$783,СВЦЭМ!$A$40:$A$783,$A247,СВЦЭМ!$B$39:$B$782,D$225)+'СЕТ СН'!$F$15</f>
        <v>0</v>
      </c>
      <c r="E247" s="36">
        <f>SUMIFS(СВЦЭМ!$G$40:$G$783,СВЦЭМ!$A$40:$A$783,$A247,СВЦЭМ!$B$39:$B$782,E$225)+'СЕТ СН'!$F$15</f>
        <v>0</v>
      </c>
      <c r="F247" s="36">
        <f>SUMIFS(СВЦЭМ!$G$40:$G$783,СВЦЭМ!$A$40:$A$783,$A247,СВЦЭМ!$B$39:$B$782,F$225)+'СЕТ СН'!$F$15</f>
        <v>0</v>
      </c>
      <c r="G247" s="36">
        <f>SUMIFS(СВЦЭМ!$G$40:$G$783,СВЦЭМ!$A$40:$A$783,$A247,СВЦЭМ!$B$39:$B$782,G$225)+'СЕТ СН'!$F$15</f>
        <v>0</v>
      </c>
      <c r="H247" s="36">
        <f>SUMIFS(СВЦЭМ!$G$40:$G$783,СВЦЭМ!$A$40:$A$783,$A247,СВЦЭМ!$B$39:$B$782,H$225)+'СЕТ СН'!$F$15</f>
        <v>0</v>
      </c>
      <c r="I247" s="36">
        <f>SUMIFS(СВЦЭМ!$G$40:$G$783,СВЦЭМ!$A$40:$A$783,$A247,СВЦЭМ!$B$39:$B$782,I$225)+'СЕТ СН'!$F$15</f>
        <v>0</v>
      </c>
      <c r="J247" s="36">
        <f>SUMIFS(СВЦЭМ!$G$40:$G$783,СВЦЭМ!$A$40:$A$783,$A247,СВЦЭМ!$B$39:$B$782,J$225)+'СЕТ СН'!$F$15</f>
        <v>0</v>
      </c>
      <c r="K247" s="36">
        <f>SUMIFS(СВЦЭМ!$G$40:$G$783,СВЦЭМ!$A$40:$A$783,$A247,СВЦЭМ!$B$39:$B$782,K$225)+'СЕТ СН'!$F$15</f>
        <v>0</v>
      </c>
      <c r="L247" s="36">
        <f>SUMIFS(СВЦЭМ!$G$40:$G$783,СВЦЭМ!$A$40:$A$783,$A247,СВЦЭМ!$B$39:$B$782,L$225)+'СЕТ СН'!$F$15</f>
        <v>0</v>
      </c>
      <c r="M247" s="36">
        <f>SUMIFS(СВЦЭМ!$G$40:$G$783,СВЦЭМ!$A$40:$A$783,$A247,СВЦЭМ!$B$39:$B$782,M$225)+'СЕТ СН'!$F$15</f>
        <v>0</v>
      </c>
      <c r="N247" s="36">
        <f>SUMIFS(СВЦЭМ!$G$40:$G$783,СВЦЭМ!$A$40:$A$783,$A247,СВЦЭМ!$B$39:$B$782,N$225)+'СЕТ СН'!$F$15</f>
        <v>0</v>
      </c>
      <c r="O247" s="36">
        <f>SUMIFS(СВЦЭМ!$G$40:$G$783,СВЦЭМ!$A$40:$A$783,$A247,СВЦЭМ!$B$39:$B$782,O$225)+'СЕТ СН'!$F$15</f>
        <v>0</v>
      </c>
      <c r="P247" s="36">
        <f>SUMIFS(СВЦЭМ!$G$40:$G$783,СВЦЭМ!$A$40:$A$783,$A247,СВЦЭМ!$B$39:$B$782,P$225)+'СЕТ СН'!$F$15</f>
        <v>0</v>
      </c>
      <c r="Q247" s="36">
        <f>SUMIFS(СВЦЭМ!$G$40:$G$783,СВЦЭМ!$A$40:$A$783,$A247,СВЦЭМ!$B$39:$B$782,Q$225)+'СЕТ СН'!$F$15</f>
        <v>0</v>
      </c>
      <c r="R247" s="36">
        <f>SUMIFS(СВЦЭМ!$G$40:$G$783,СВЦЭМ!$A$40:$A$783,$A247,СВЦЭМ!$B$39:$B$782,R$225)+'СЕТ СН'!$F$15</f>
        <v>0</v>
      </c>
      <c r="S247" s="36">
        <f>SUMIFS(СВЦЭМ!$G$40:$G$783,СВЦЭМ!$A$40:$A$783,$A247,СВЦЭМ!$B$39:$B$782,S$225)+'СЕТ СН'!$F$15</f>
        <v>0</v>
      </c>
      <c r="T247" s="36">
        <f>SUMIFS(СВЦЭМ!$G$40:$G$783,СВЦЭМ!$A$40:$A$783,$A247,СВЦЭМ!$B$39:$B$782,T$225)+'СЕТ СН'!$F$15</f>
        <v>0</v>
      </c>
      <c r="U247" s="36">
        <f>SUMIFS(СВЦЭМ!$G$40:$G$783,СВЦЭМ!$A$40:$A$783,$A247,СВЦЭМ!$B$39:$B$782,U$225)+'СЕТ СН'!$F$15</f>
        <v>0</v>
      </c>
      <c r="V247" s="36">
        <f>SUMIFS(СВЦЭМ!$G$40:$G$783,СВЦЭМ!$A$40:$A$783,$A247,СВЦЭМ!$B$39:$B$782,V$225)+'СЕТ СН'!$F$15</f>
        <v>0</v>
      </c>
      <c r="W247" s="36">
        <f>SUMIFS(СВЦЭМ!$G$40:$G$783,СВЦЭМ!$A$40:$A$783,$A247,СВЦЭМ!$B$39:$B$782,W$225)+'СЕТ СН'!$F$15</f>
        <v>0</v>
      </c>
      <c r="X247" s="36">
        <f>SUMIFS(СВЦЭМ!$G$40:$G$783,СВЦЭМ!$A$40:$A$783,$A247,СВЦЭМ!$B$39:$B$782,X$225)+'СЕТ СН'!$F$15</f>
        <v>0</v>
      </c>
      <c r="Y247" s="36">
        <f>SUMIFS(СВЦЭМ!$G$40:$G$783,СВЦЭМ!$A$40:$A$783,$A247,СВЦЭМ!$B$39:$B$782,Y$225)+'СЕТ СН'!$F$15</f>
        <v>0</v>
      </c>
    </row>
    <row r="248" spans="1:25" ht="15.75" hidden="1" x14ac:dyDescent="0.2">
      <c r="A248" s="35">
        <f t="shared" si="6"/>
        <v>44462</v>
      </c>
      <c r="B248" s="36">
        <f>SUMIFS(СВЦЭМ!$G$40:$G$783,СВЦЭМ!$A$40:$A$783,$A248,СВЦЭМ!$B$39:$B$782,B$225)+'СЕТ СН'!$F$15</f>
        <v>0</v>
      </c>
      <c r="C248" s="36">
        <f>SUMIFS(СВЦЭМ!$G$40:$G$783,СВЦЭМ!$A$40:$A$783,$A248,СВЦЭМ!$B$39:$B$782,C$225)+'СЕТ СН'!$F$15</f>
        <v>0</v>
      </c>
      <c r="D248" s="36">
        <f>SUMIFS(СВЦЭМ!$G$40:$G$783,СВЦЭМ!$A$40:$A$783,$A248,СВЦЭМ!$B$39:$B$782,D$225)+'СЕТ СН'!$F$15</f>
        <v>0</v>
      </c>
      <c r="E248" s="36">
        <f>SUMIFS(СВЦЭМ!$G$40:$G$783,СВЦЭМ!$A$40:$A$783,$A248,СВЦЭМ!$B$39:$B$782,E$225)+'СЕТ СН'!$F$15</f>
        <v>0</v>
      </c>
      <c r="F248" s="36">
        <f>SUMIFS(СВЦЭМ!$G$40:$G$783,СВЦЭМ!$A$40:$A$783,$A248,СВЦЭМ!$B$39:$B$782,F$225)+'СЕТ СН'!$F$15</f>
        <v>0</v>
      </c>
      <c r="G248" s="36">
        <f>SUMIFS(СВЦЭМ!$G$40:$G$783,СВЦЭМ!$A$40:$A$783,$A248,СВЦЭМ!$B$39:$B$782,G$225)+'СЕТ СН'!$F$15</f>
        <v>0</v>
      </c>
      <c r="H248" s="36">
        <f>SUMIFS(СВЦЭМ!$G$40:$G$783,СВЦЭМ!$A$40:$A$783,$A248,СВЦЭМ!$B$39:$B$782,H$225)+'СЕТ СН'!$F$15</f>
        <v>0</v>
      </c>
      <c r="I248" s="36">
        <f>SUMIFS(СВЦЭМ!$G$40:$G$783,СВЦЭМ!$A$40:$A$783,$A248,СВЦЭМ!$B$39:$B$782,I$225)+'СЕТ СН'!$F$15</f>
        <v>0</v>
      </c>
      <c r="J248" s="36">
        <f>SUMIFS(СВЦЭМ!$G$40:$G$783,СВЦЭМ!$A$40:$A$783,$A248,СВЦЭМ!$B$39:$B$782,J$225)+'СЕТ СН'!$F$15</f>
        <v>0</v>
      </c>
      <c r="K248" s="36">
        <f>SUMIFS(СВЦЭМ!$G$40:$G$783,СВЦЭМ!$A$40:$A$783,$A248,СВЦЭМ!$B$39:$B$782,K$225)+'СЕТ СН'!$F$15</f>
        <v>0</v>
      </c>
      <c r="L248" s="36">
        <f>SUMIFS(СВЦЭМ!$G$40:$G$783,СВЦЭМ!$A$40:$A$783,$A248,СВЦЭМ!$B$39:$B$782,L$225)+'СЕТ СН'!$F$15</f>
        <v>0</v>
      </c>
      <c r="M248" s="36">
        <f>SUMIFS(СВЦЭМ!$G$40:$G$783,СВЦЭМ!$A$40:$A$783,$A248,СВЦЭМ!$B$39:$B$782,M$225)+'СЕТ СН'!$F$15</f>
        <v>0</v>
      </c>
      <c r="N248" s="36">
        <f>SUMIFS(СВЦЭМ!$G$40:$G$783,СВЦЭМ!$A$40:$A$783,$A248,СВЦЭМ!$B$39:$B$782,N$225)+'СЕТ СН'!$F$15</f>
        <v>0</v>
      </c>
      <c r="O248" s="36">
        <f>SUMIFS(СВЦЭМ!$G$40:$G$783,СВЦЭМ!$A$40:$A$783,$A248,СВЦЭМ!$B$39:$B$782,O$225)+'СЕТ СН'!$F$15</f>
        <v>0</v>
      </c>
      <c r="P248" s="36">
        <f>SUMIFS(СВЦЭМ!$G$40:$G$783,СВЦЭМ!$A$40:$A$783,$A248,СВЦЭМ!$B$39:$B$782,P$225)+'СЕТ СН'!$F$15</f>
        <v>0</v>
      </c>
      <c r="Q248" s="36">
        <f>SUMIFS(СВЦЭМ!$G$40:$G$783,СВЦЭМ!$A$40:$A$783,$A248,СВЦЭМ!$B$39:$B$782,Q$225)+'СЕТ СН'!$F$15</f>
        <v>0</v>
      </c>
      <c r="R248" s="36">
        <f>SUMIFS(СВЦЭМ!$G$40:$G$783,СВЦЭМ!$A$40:$A$783,$A248,СВЦЭМ!$B$39:$B$782,R$225)+'СЕТ СН'!$F$15</f>
        <v>0</v>
      </c>
      <c r="S248" s="36">
        <f>SUMIFS(СВЦЭМ!$G$40:$G$783,СВЦЭМ!$A$40:$A$783,$A248,СВЦЭМ!$B$39:$B$782,S$225)+'СЕТ СН'!$F$15</f>
        <v>0</v>
      </c>
      <c r="T248" s="36">
        <f>SUMIFS(СВЦЭМ!$G$40:$G$783,СВЦЭМ!$A$40:$A$783,$A248,СВЦЭМ!$B$39:$B$782,T$225)+'СЕТ СН'!$F$15</f>
        <v>0</v>
      </c>
      <c r="U248" s="36">
        <f>SUMIFS(СВЦЭМ!$G$40:$G$783,СВЦЭМ!$A$40:$A$783,$A248,СВЦЭМ!$B$39:$B$782,U$225)+'СЕТ СН'!$F$15</f>
        <v>0</v>
      </c>
      <c r="V248" s="36">
        <f>SUMIFS(СВЦЭМ!$G$40:$G$783,СВЦЭМ!$A$40:$A$783,$A248,СВЦЭМ!$B$39:$B$782,V$225)+'СЕТ СН'!$F$15</f>
        <v>0</v>
      </c>
      <c r="W248" s="36">
        <f>SUMIFS(СВЦЭМ!$G$40:$G$783,СВЦЭМ!$A$40:$A$783,$A248,СВЦЭМ!$B$39:$B$782,W$225)+'СЕТ СН'!$F$15</f>
        <v>0</v>
      </c>
      <c r="X248" s="36">
        <f>SUMIFS(СВЦЭМ!$G$40:$G$783,СВЦЭМ!$A$40:$A$783,$A248,СВЦЭМ!$B$39:$B$782,X$225)+'СЕТ СН'!$F$15</f>
        <v>0</v>
      </c>
      <c r="Y248" s="36">
        <f>SUMIFS(СВЦЭМ!$G$40:$G$783,СВЦЭМ!$A$40:$A$783,$A248,СВЦЭМ!$B$39:$B$782,Y$225)+'СЕТ СН'!$F$15</f>
        <v>0</v>
      </c>
    </row>
    <row r="249" spans="1:25" ht="15.75" hidden="1" x14ac:dyDescent="0.2">
      <c r="A249" s="35">
        <f t="shared" si="6"/>
        <v>44463</v>
      </c>
      <c r="B249" s="36">
        <f>SUMIFS(СВЦЭМ!$G$40:$G$783,СВЦЭМ!$A$40:$A$783,$A249,СВЦЭМ!$B$39:$B$782,B$225)+'СЕТ СН'!$F$15</f>
        <v>0</v>
      </c>
      <c r="C249" s="36">
        <f>SUMIFS(СВЦЭМ!$G$40:$G$783,СВЦЭМ!$A$40:$A$783,$A249,СВЦЭМ!$B$39:$B$782,C$225)+'СЕТ СН'!$F$15</f>
        <v>0</v>
      </c>
      <c r="D249" s="36">
        <f>SUMIFS(СВЦЭМ!$G$40:$G$783,СВЦЭМ!$A$40:$A$783,$A249,СВЦЭМ!$B$39:$B$782,D$225)+'СЕТ СН'!$F$15</f>
        <v>0</v>
      </c>
      <c r="E249" s="36">
        <f>SUMIFS(СВЦЭМ!$G$40:$G$783,СВЦЭМ!$A$40:$A$783,$A249,СВЦЭМ!$B$39:$B$782,E$225)+'СЕТ СН'!$F$15</f>
        <v>0</v>
      </c>
      <c r="F249" s="36">
        <f>SUMIFS(СВЦЭМ!$G$40:$G$783,СВЦЭМ!$A$40:$A$783,$A249,СВЦЭМ!$B$39:$B$782,F$225)+'СЕТ СН'!$F$15</f>
        <v>0</v>
      </c>
      <c r="G249" s="36">
        <f>SUMIFS(СВЦЭМ!$G$40:$G$783,СВЦЭМ!$A$40:$A$783,$A249,СВЦЭМ!$B$39:$B$782,G$225)+'СЕТ СН'!$F$15</f>
        <v>0</v>
      </c>
      <c r="H249" s="36">
        <f>SUMIFS(СВЦЭМ!$G$40:$G$783,СВЦЭМ!$A$40:$A$783,$A249,СВЦЭМ!$B$39:$B$782,H$225)+'СЕТ СН'!$F$15</f>
        <v>0</v>
      </c>
      <c r="I249" s="36">
        <f>SUMIFS(СВЦЭМ!$G$40:$G$783,СВЦЭМ!$A$40:$A$783,$A249,СВЦЭМ!$B$39:$B$782,I$225)+'СЕТ СН'!$F$15</f>
        <v>0</v>
      </c>
      <c r="J249" s="36">
        <f>SUMIFS(СВЦЭМ!$G$40:$G$783,СВЦЭМ!$A$40:$A$783,$A249,СВЦЭМ!$B$39:$B$782,J$225)+'СЕТ СН'!$F$15</f>
        <v>0</v>
      </c>
      <c r="K249" s="36">
        <f>SUMIFS(СВЦЭМ!$G$40:$G$783,СВЦЭМ!$A$40:$A$783,$A249,СВЦЭМ!$B$39:$B$782,K$225)+'СЕТ СН'!$F$15</f>
        <v>0</v>
      </c>
      <c r="L249" s="36">
        <f>SUMIFS(СВЦЭМ!$G$40:$G$783,СВЦЭМ!$A$40:$A$783,$A249,СВЦЭМ!$B$39:$B$782,L$225)+'СЕТ СН'!$F$15</f>
        <v>0</v>
      </c>
      <c r="M249" s="36">
        <f>SUMIFS(СВЦЭМ!$G$40:$G$783,СВЦЭМ!$A$40:$A$783,$A249,СВЦЭМ!$B$39:$B$782,M$225)+'СЕТ СН'!$F$15</f>
        <v>0</v>
      </c>
      <c r="N249" s="36">
        <f>SUMIFS(СВЦЭМ!$G$40:$G$783,СВЦЭМ!$A$40:$A$783,$A249,СВЦЭМ!$B$39:$B$782,N$225)+'СЕТ СН'!$F$15</f>
        <v>0</v>
      </c>
      <c r="O249" s="36">
        <f>SUMIFS(СВЦЭМ!$G$40:$G$783,СВЦЭМ!$A$40:$A$783,$A249,СВЦЭМ!$B$39:$B$782,O$225)+'СЕТ СН'!$F$15</f>
        <v>0</v>
      </c>
      <c r="P249" s="36">
        <f>SUMIFS(СВЦЭМ!$G$40:$G$783,СВЦЭМ!$A$40:$A$783,$A249,СВЦЭМ!$B$39:$B$782,P$225)+'СЕТ СН'!$F$15</f>
        <v>0</v>
      </c>
      <c r="Q249" s="36">
        <f>SUMIFS(СВЦЭМ!$G$40:$G$783,СВЦЭМ!$A$40:$A$783,$A249,СВЦЭМ!$B$39:$B$782,Q$225)+'СЕТ СН'!$F$15</f>
        <v>0</v>
      </c>
      <c r="R249" s="36">
        <f>SUMIFS(СВЦЭМ!$G$40:$G$783,СВЦЭМ!$A$40:$A$783,$A249,СВЦЭМ!$B$39:$B$782,R$225)+'СЕТ СН'!$F$15</f>
        <v>0</v>
      </c>
      <c r="S249" s="36">
        <f>SUMIFS(СВЦЭМ!$G$40:$G$783,СВЦЭМ!$A$40:$A$783,$A249,СВЦЭМ!$B$39:$B$782,S$225)+'СЕТ СН'!$F$15</f>
        <v>0</v>
      </c>
      <c r="T249" s="36">
        <f>SUMIFS(СВЦЭМ!$G$40:$G$783,СВЦЭМ!$A$40:$A$783,$A249,СВЦЭМ!$B$39:$B$782,T$225)+'СЕТ СН'!$F$15</f>
        <v>0</v>
      </c>
      <c r="U249" s="36">
        <f>SUMIFS(СВЦЭМ!$G$40:$G$783,СВЦЭМ!$A$40:$A$783,$A249,СВЦЭМ!$B$39:$B$782,U$225)+'СЕТ СН'!$F$15</f>
        <v>0</v>
      </c>
      <c r="V249" s="36">
        <f>SUMIFS(СВЦЭМ!$G$40:$G$783,СВЦЭМ!$A$40:$A$783,$A249,СВЦЭМ!$B$39:$B$782,V$225)+'СЕТ СН'!$F$15</f>
        <v>0</v>
      </c>
      <c r="W249" s="36">
        <f>SUMIFS(СВЦЭМ!$G$40:$G$783,СВЦЭМ!$A$40:$A$783,$A249,СВЦЭМ!$B$39:$B$782,W$225)+'СЕТ СН'!$F$15</f>
        <v>0</v>
      </c>
      <c r="X249" s="36">
        <f>SUMIFS(СВЦЭМ!$G$40:$G$783,СВЦЭМ!$A$40:$A$783,$A249,СВЦЭМ!$B$39:$B$782,X$225)+'СЕТ СН'!$F$15</f>
        <v>0</v>
      </c>
      <c r="Y249" s="36">
        <f>SUMIFS(СВЦЭМ!$G$40:$G$783,СВЦЭМ!$A$40:$A$783,$A249,СВЦЭМ!$B$39:$B$782,Y$225)+'СЕТ СН'!$F$15</f>
        <v>0</v>
      </c>
    </row>
    <row r="250" spans="1:25" ht="15.75" hidden="1" x14ac:dyDescent="0.2">
      <c r="A250" s="35">
        <f t="shared" si="6"/>
        <v>44464</v>
      </c>
      <c r="B250" s="36">
        <f>SUMIFS(СВЦЭМ!$G$40:$G$783,СВЦЭМ!$A$40:$A$783,$A250,СВЦЭМ!$B$39:$B$782,B$225)+'СЕТ СН'!$F$15</f>
        <v>0</v>
      </c>
      <c r="C250" s="36">
        <f>SUMIFS(СВЦЭМ!$G$40:$G$783,СВЦЭМ!$A$40:$A$783,$A250,СВЦЭМ!$B$39:$B$782,C$225)+'СЕТ СН'!$F$15</f>
        <v>0</v>
      </c>
      <c r="D250" s="36">
        <f>SUMIFS(СВЦЭМ!$G$40:$G$783,СВЦЭМ!$A$40:$A$783,$A250,СВЦЭМ!$B$39:$B$782,D$225)+'СЕТ СН'!$F$15</f>
        <v>0</v>
      </c>
      <c r="E250" s="36">
        <f>SUMIFS(СВЦЭМ!$G$40:$G$783,СВЦЭМ!$A$40:$A$783,$A250,СВЦЭМ!$B$39:$B$782,E$225)+'СЕТ СН'!$F$15</f>
        <v>0</v>
      </c>
      <c r="F250" s="36">
        <f>SUMIFS(СВЦЭМ!$G$40:$G$783,СВЦЭМ!$A$40:$A$783,$A250,СВЦЭМ!$B$39:$B$782,F$225)+'СЕТ СН'!$F$15</f>
        <v>0</v>
      </c>
      <c r="G250" s="36">
        <f>SUMIFS(СВЦЭМ!$G$40:$G$783,СВЦЭМ!$A$40:$A$783,$A250,СВЦЭМ!$B$39:$B$782,G$225)+'СЕТ СН'!$F$15</f>
        <v>0</v>
      </c>
      <c r="H250" s="36">
        <f>SUMIFS(СВЦЭМ!$G$40:$G$783,СВЦЭМ!$A$40:$A$783,$A250,СВЦЭМ!$B$39:$B$782,H$225)+'СЕТ СН'!$F$15</f>
        <v>0</v>
      </c>
      <c r="I250" s="36">
        <f>SUMIFS(СВЦЭМ!$G$40:$G$783,СВЦЭМ!$A$40:$A$783,$A250,СВЦЭМ!$B$39:$B$782,I$225)+'СЕТ СН'!$F$15</f>
        <v>0</v>
      </c>
      <c r="J250" s="36">
        <f>SUMIFS(СВЦЭМ!$G$40:$G$783,СВЦЭМ!$A$40:$A$783,$A250,СВЦЭМ!$B$39:$B$782,J$225)+'СЕТ СН'!$F$15</f>
        <v>0</v>
      </c>
      <c r="K250" s="36">
        <f>SUMIFS(СВЦЭМ!$G$40:$G$783,СВЦЭМ!$A$40:$A$783,$A250,СВЦЭМ!$B$39:$B$782,K$225)+'СЕТ СН'!$F$15</f>
        <v>0</v>
      </c>
      <c r="L250" s="36">
        <f>SUMIFS(СВЦЭМ!$G$40:$G$783,СВЦЭМ!$A$40:$A$783,$A250,СВЦЭМ!$B$39:$B$782,L$225)+'СЕТ СН'!$F$15</f>
        <v>0</v>
      </c>
      <c r="M250" s="36">
        <f>SUMIFS(СВЦЭМ!$G$40:$G$783,СВЦЭМ!$A$40:$A$783,$A250,СВЦЭМ!$B$39:$B$782,M$225)+'СЕТ СН'!$F$15</f>
        <v>0</v>
      </c>
      <c r="N250" s="36">
        <f>SUMIFS(СВЦЭМ!$G$40:$G$783,СВЦЭМ!$A$40:$A$783,$A250,СВЦЭМ!$B$39:$B$782,N$225)+'СЕТ СН'!$F$15</f>
        <v>0</v>
      </c>
      <c r="O250" s="36">
        <f>SUMIFS(СВЦЭМ!$G$40:$G$783,СВЦЭМ!$A$40:$A$783,$A250,СВЦЭМ!$B$39:$B$782,O$225)+'СЕТ СН'!$F$15</f>
        <v>0</v>
      </c>
      <c r="P250" s="36">
        <f>SUMIFS(СВЦЭМ!$G$40:$G$783,СВЦЭМ!$A$40:$A$783,$A250,СВЦЭМ!$B$39:$B$782,P$225)+'СЕТ СН'!$F$15</f>
        <v>0</v>
      </c>
      <c r="Q250" s="36">
        <f>SUMIFS(СВЦЭМ!$G$40:$G$783,СВЦЭМ!$A$40:$A$783,$A250,СВЦЭМ!$B$39:$B$782,Q$225)+'СЕТ СН'!$F$15</f>
        <v>0</v>
      </c>
      <c r="R250" s="36">
        <f>SUMIFS(СВЦЭМ!$G$40:$G$783,СВЦЭМ!$A$40:$A$783,$A250,СВЦЭМ!$B$39:$B$782,R$225)+'СЕТ СН'!$F$15</f>
        <v>0</v>
      </c>
      <c r="S250" s="36">
        <f>SUMIFS(СВЦЭМ!$G$40:$G$783,СВЦЭМ!$A$40:$A$783,$A250,СВЦЭМ!$B$39:$B$782,S$225)+'СЕТ СН'!$F$15</f>
        <v>0</v>
      </c>
      <c r="T250" s="36">
        <f>SUMIFS(СВЦЭМ!$G$40:$G$783,СВЦЭМ!$A$40:$A$783,$A250,СВЦЭМ!$B$39:$B$782,T$225)+'СЕТ СН'!$F$15</f>
        <v>0</v>
      </c>
      <c r="U250" s="36">
        <f>SUMIFS(СВЦЭМ!$G$40:$G$783,СВЦЭМ!$A$40:$A$783,$A250,СВЦЭМ!$B$39:$B$782,U$225)+'СЕТ СН'!$F$15</f>
        <v>0</v>
      </c>
      <c r="V250" s="36">
        <f>SUMIFS(СВЦЭМ!$G$40:$G$783,СВЦЭМ!$A$40:$A$783,$A250,СВЦЭМ!$B$39:$B$782,V$225)+'СЕТ СН'!$F$15</f>
        <v>0</v>
      </c>
      <c r="W250" s="36">
        <f>SUMIFS(СВЦЭМ!$G$40:$G$783,СВЦЭМ!$A$40:$A$783,$A250,СВЦЭМ!$B$39:$B$782,W$225)+'СЕТ СН'!$F$15</f>
        <v>0</v>
      </c>
      <c r="X250" s="36">
        <f>SUMIFS(СВЦЭМ!$G$40:$G$783,СВЦЭМ!$A$40:$A$783,$A250,СВЦЭМ!$B$39:$B$782,X$225)+'СЕТ СН'!$F$15</f>
        <v>0</v>
      </c>
      <c r="Y250" s="36">
        <f>SUMIFS(СВЦЭМ!$G$40:$G$783,СВЦЭМ!$A$40:$A$783,$A250,СВЦЭМ!$B$39:$B$782,Y$225)+'СЕТ СН'!$F$15</f>
        <v>0</v>
      </c>
    </row>
    <row r="251" spans="1:25" ht="15.75" hidden="1" x14ac:dyDescent="0.2">
      <c r="A251" s="35">
        <f t="shared" si="6"/>
        <v>44465</v>
      </c>
      <c r="B251" s="36">
        <f>SUMIFS(СВЦЭМ!$G$40:$G$783,СВЦЭМ!$A$40:$A$783,$A251,СВЦЭМ!$B$39:$B$782,B$225)+'СЕТ СН'!$F$15</f>
        <v>0</v>
      </c>
      <c r="C251" s="36">
        <f>SUMIFS(СВЦЭМ!$G$40:$G$783,СВЦЭМ!$A$40:$A$783,$A251,СВЦЭМ!$B$39:$B$782,C$225)+'СЕТ СН'!$F$15</f>
        <v>0</v>
      </c>
      <c r="D251" s="36">
        <f>SUMIFS(СВЦЭМ!$G$40:$G$783,СВЦЭМ!$A$40:$A$783,$A251,СВЦЭМ!$B$39:$B$782,D$225)+'СЕТ СН'!$F$15</f>
        <v>0</v>
      </c>
      <c r="E251" s="36">
        <f>SUMIFS(СВЦЭМ!$G$40:$G$783,СВЦЭМ!$A$40:$A$783,$A251,СВЦЭМ!$B$39:$B$782,E$225)+'СЕТ СН'!$F$15</f>
        <v>0</v>
      </c>
      <c r="F251" s="36">
        <f>SUMIFS(СВЦЭМ!$G$40:$G$783,СВЦЭМ!$A$40:$A$783,$A251,СВЦЭМ!$B$39:$B$782,F$225)+'СЕТ СН'!$F$15</f>
        <v>0</v>
      </c>
      <c r="G251" s="36">
        <f>SUMIFS(СВЦЭМ!$G$40:$G$783,СВЦЭМ!$A$40:$A$783,$A251,СВЦЭМ!$B$39:$B$782,G$225)+'СЕТ СН'!$F$15</f>
        <v>0</v>
      </c>
      <c r="H251" s="36">
        <f>SUMIFS(СВЦЭМ!$G$40:$G$783,СВЦЭМ!$A$40:$A$783,$A251,СВЦЭМ!$B$39:$B$782,H$225)+'СЕТ СН'!$F$15</f>
        <v>0</v>
      </c>
      <c r="I251" s="36">
        <f>SUMIFS(СВЦЭМ!$G$40:$G$783,СВЦЭМ!$A$40:$A$783,$A251,СВЦЭМ!$B$39:$B$782,I$225)+'СЕТ СН'!$F$15</f>
        <v>0</v>
      </c>
      <c r="J251" s="36">
        <f>SUMIFS(СВЦЭМ!$G$40:$G$783,СВЦЭМ!$A$40:$A$783,$A251,СВЦЭМ!$B$39:$B$782,J$225)+'СЕТ СН'!$F$15</f>
        <v>0</v>
      </c>
      <c r="K251" s="36">
        <f>SUMIFS(СВЦЭМ!$G$40:$G$783,СВЦЭМ!$A$40:$A$783,$A251,СВЦЭМ!$B$39:$B$782,K$225)+'СЕТ СН'!$F$15</f>
        <v>0</v>
      </c>
      <c r="L251" s="36">
        <f>SUMIFS(СВЦЭМ!$G$40:$G$783,СВЦЭМ!$A$40:$A$783,$A251,СВЦЭМ!$B$39:$B$782,L$225)+'СЕТ СН'!$F$15</f>
        <v>0</v>
      </c>
      <c r="M251" s="36">
        <f>SUMIFS(СВЦЭМ!$G$40:$G$783,СВЦЭМ!$A$40:$A$783,$A251,СВЦЭМ!$B$39:$B$782,M$225)+'СЕТ СН'!$F$15</f>
        <v>0</v>
      </c>
      <c r="N251" s="36">
        <f>SUMIFS(СВЦЭМ!$G$40:$G$783,СВЦЭМ!$A$40:$A$783,$A251,СВЦЭМ!$B$39:$B$782,N$225)+'СЕТ СН'!$F$15</f>
        <v>0</v>
      </c>
      <c r="O251" s="36">
        <f>SUMIFS(СВЦЭМ!$G$40:$G$783,СВЦЭМ!$A$40:$A$783,$A251,СВЦЭМ!$B$39:$B$782,O$225)+'СЕТ СН'!$F$15</f>
        <v>0</v>
      </c>
      <c r="P251" s="36">
        <f>SUMIFS(СВЦЭМ!$G$40:$G$783,СВЦЭМ!$A$40:$A$783,$A251,СВЦЭМ!$B$39:$B$782,P$225)+'СЕТ СН'!$F$15</f>
        <v>0</v>
      </c>
      <c r="Q251" s="36">
        <f>SUMIFS(СВЦЭМ!$G$40:$G$783,СВЦЭМ!$A$40:$A$783,$A251,СВЦЭМ!$B$39:$B$782,Q$225)+'СЕТ СН'!$F$15</f>
        <v>0</v>
      </c>
      <c r="R251" s="36">
        <f>SUMIFS(СВЦЭМ!$G$40:$G$783,СВЦЭМ!$A$40:$A$783,$A251,СВЦЭМ!$B$39:$B$782,R$225)+'СЕТ СН'!$F$15</f>
        <v>0</v>
      </c>
      <c r="S251" s="36">
        <f>SUMIFS(СВЦЭМ!$G$40:$G$783,СВЦЭМ!$A$40:$A$783,$A251,СВЦЭМ!$B$39:$B$782,S$225)+'СЕТ СН'!$F$15</f>
        <v>0</v>
      </c>
      <c r="T251" s="36">
        <f>SUMIFS(СВЦЭМ!$G$40:$G$783,СВЦЭМ!$A$40:$A$783,$A251,СВЦЭМ!$B$39:$B$782,T$225)+'СЕТ СН'!$F$15</f>
        <v>0</v>
      </c>
      <c r="U251" s="36">
        <f>SUMIFS(СВЦЭМ!$G$40:$G$783,СВЦЭМ!$A$40:$A$783,$A251,СВЦЭМ!$B$39:$B$782,U$225)+'СЕТ СН'!$F$15</f>
        <v>0</v>
      </c>
      <c r="V251" s="36">
        <f>SUMIFS(СВЦЭМ!$G$40:$G$783,СВЦЭМ!$A$40:$A$783,$A251,СВЦЭМ!$B$39:$B$782,V$225)+'СЕТ СН'!$F$15</f>
        <v>0</v>
      </c>
      <c r="W251" s="36">
        <f>SUMIFS(СВЦЭМ!$G$40:$G$783,СВЦЭМ!$A$40:$A$783,$A251,СВЦЭМ!$B$39:$B$782,W$225)+'СЕТ СН'!$F$15</f>
        <v>0</v>
      </c>
      <c r="X251" s="36">
        <f>SUMIFS(СВЦЭМ!$G$40:$G$783,СВЦЭМ!$A$40:$A$783,$A251,СВЦЭМ!$B$39:$B$782,X$225)+'СЕТ СН'!$F$15</f>
        <v>0</v>
      </c>
      <c r="Y251" s="36">
        <f>SUMIFS(СВЦЭМ!$G$40:$G$783,СВЦЭМ!$A$40:$A$783,$A251,СВЦЭМ!$B$39:$B$782,Y$225)+'СЕТ СН'!$F$15</f>
        <v>0</v>
      </c>
    </row>
    <row r="252" spans="1:25" ht="15.75" hidden="1" x14ac:dyDescent="0.2">
      <c r="A252" s="35">
        <f t="shared" si="6"/>
        <v>44466</v>
      </c>
      <c r="B252" s="36">
        <f>SUMIFS(СВЦЭМ!$G$40:$G$783,СВЦЭМ!$A$40:$A$783,$A252,СВЦЭМ!$B$39:$B$782,B$225)+'СЕТ СН'!$F$15</f>
        <v>0</v>
      </c>
      <c r="C252" s="36">
        <f>SUMIFS(СВЦЭМ!$G$40:$G$783,СВЦЭМ!$A$40:$A$783,$A252,СВЦЭМ!$B$39:$B$782,C$225)+'СЕТ СН'!$F$15</f>
        <v>0</v>
      </c>
      <c r="D252" s="36">
        <f>SUMIFS(СВЦЭМ!$G$40:$G$783,СВЦЭМ!$A$40:$A$783,$A252,СВЦЭМ!$B$39:$B$782,D$225)+'СЕТ СН'!$F$15</f>
        <v>0</v>
      </c>
      <c r="E252" s="36">
        <f>SUMIFS(СВЦЭМ!$G$40:$G$783,СВЦЭМ!$A$40:$A$783,$A252,СВЦЭМ!$B$39:$B$782,E$225)+'СЕТ СН'!$F$15</f>
        <v>0</v>
      </c>
      <c r="F252" s="36">
        <f>SUMIFS(СВЦЭМ!$G$40:$G$783,СВЦЭМ!$A$40:$A$783,$A252,СВЦЭМ!$B$39:$B$782,F$225)+'СЕТ СН'!$F$15</f>
        <v>0</v>
      </c>
      <c r="G252" s="36">
        <f>SUMIFS(СВЦЭМ!$G$40:$G$783,СВЦЭМ!$A$40:$A$783,$A252,СВЦЭМ!$B$39:$B$782,G$225)+'СЕТ СН'!$F$15</f>
        <v>0</v>
      </c>
      <c r="H252" s="36">
        <f>SUMIFS(СВЦЭМ!$G$40:$G$783,СВЦЭМ!$A$40:$A$783,$A252,СВЦЭМ!$B$39:$B$782,H$225)+'СЕТ СН'!$F$15</f>
        <v>0</v>
      </c>
      <c r="I252" s="36">
        <f>SUMIFS(СВЦЭМ!$G$40:$G$783,СВЦЭМ!$A$40:$A$783,$A252,СВЦЭМ!$B$39:$B$782,I$225)+'СЕТ СН'!$F$15</f>
        <v>0</v>
      </c>
      <c r="J252" s="36">
        <f>SUMIFS(СВЦЭМ!$G$40:$G$783,СВЦЭМ!$A$40:$A$783,$A252,СВЦЭМ!$B$39:$B$782,J$225)+'СЕТ СН'!$F$15</f>
        <v>0</v>
      </c>
      <c r="K252" s="36">
        <f>SUMIFS(СВЦЭМ!$G$40:$G$783,СВЦЭМ!$A$40:$A$783,$A252,СВЦЭМ!$B$39:$B$782,K$225)+'СЕТ СН'!$F$15</f>
        <v>0</v>
      </c>
      <c r="L252" s="36">
        <f>SUMIFS(СВЦЭМ!$G$40:$G$783,СВЦЭМ!$A$40:$A$783,$A252,СВЦЭМ!$B$39:$B$782,L$225)+'СЕТ СН'!$F$15</f>
        <v>0</v>
      </c>
      <c r="M252" s="36">
        <f>SUMIFS(СВЦЭМ!$G$40:$G$783,СВЦЭМ!$A$40:$A$783,$A252,СВЦЭМ!$B$39:$B$782,M$225)+'СЕТ СН'!$F$15</f>
        <v>0</v>
      </c>
      <c r="N252" s="36">
        <f>SUMIFS(СВЦЭМ!$G$40:$G$783,СВЦЭМ!$A$40:$A$783,$A252,СВЦЭМ!$B$39:$B$782,N$225)+'СЕТ СН'!$F$15</f>
        <v>0</v>
      </c>
      <c r="O252" s="36">
        <f>SUMIFS(СВЦЭМ!$G$40:$G$783,СВЦЭМ!$A$40:$A$783,$A252,СВЦЭМ!$B$39:$B$782,O$225)+'СЕТ СН'!$F$15</f>
        <v>0</v>
      </c>
      <c r="P252" s="36">
        <f>SUMIFS(СВЦЭМ!$G$40:$G$783,СВЦЭМ!$A$40:$A$783,$A252,СВЦЭМ!$B$39:$B$782,P$225)+'СЕТ СН'!$F$15</f>
        <v>0</v>
      </c>
      <c r="Q252" s="36">
        <f>SUMIFS(СВЦЭМ!$G$40:$G$783,СВЦЭМ!$A$40:$A$783,$A252,СВЦЭМ!$B$39:$B$782,Q$225)+'СЕТ СН'!$F$15</f>
        <v>0</v>
      </c>
      <c r="R252" s="36">
        <f>SUMIFS(СВЦЭМ!$G$40:$G$783,СВЦЭМ!$A$40:$A$783,$A252,СВЦЭМ!$B$39:$B$782,R$225)+'СЕТ СН'!$F$15</f>
        <v>0</v>
      </c>
      <c r="S252" s="36">
        <f>SUMIFS(СВЦЭМ!$G$40:$G$783,СВЦЭМ!$A$40:$A$783,$A252,СВЦЭМ!$B$39:$B$782,S$225)+'СЕТ СН'!$F$15</f>
        <v>0</v>
      </c>
      <c r="T252" s="36">
        <f>SUMIFS(СВЦЭМ!$G$40:$G$783,СВЦЭМ!$A$40:$A$783,$A252,СВЦЭМ!$B$39:$B$782,T$225)+'СЕТ СН'!$F$15</f>
        <v>0</v>
      </c>
      <c r="U252" s="36">
        <f>SUMIFS(СВЦЭМ!$G$40:$G$783,СВЦЭМ!$A$40:$A$783,$A252,СВЦЭМ!$B$39:$B$782,U$225)+'СЕТ СН'!$F$15</f>
        <v>0</v>
      </c>
      <c r="V252" s="36">
        <f>SUMIFS(СВЦЭМ!$G$40:$G$783,СВЦЭМ!$A$40:$A$783,$A252,СВЦЭМ!$B$39:$B$782,V$225)+'СЕТ СН'!$F$15</f>
        <v>0</v>
      </c>
      <c r="W252" s="36">
        <f>SUMIFS(СВЦЭМ!$G$40:$G$783,СВЦЭМ!$A$40:$A$783,$A252,СВЦЭМ!$B$39:$B$782,W$225)+'СЕТ СН'!$F$15</f>
        <v>0</v>
      </c>
      <c r="X252" s="36">
        <f>SUMIFS(СВЦЭМ!$G$40:$G$783,СВЦЭМ!$A$40:$A$783,$A252,СВЦЭМ!$B$39:$B$782,X$225)+'СЕТ СН'!$F$15</f>
        <v>0</v>
      </c>
      <c r="Y252" s="36">
        <f>SUMIFS(СВЦЭМ!$G$40:$G$783,СВЦЭМ!$A$40:$A$783,$A252,СВЦЭМ!$B$39:$B$782,Y$225)+'СЕТ СН'!$F$15</f>
        <v>0</v>
      </c>
    </row>
    <row r="253" spans="1:25" ht="15.75" hidden="1" x14ac:dyDescent="0.2">
      <c r="A253" s="35">
        <f t="shared" si="6"/>
        <v>44467</v>
      </c>
      <c r="B253" s="36">
        <f>SUMIFS(СВЦЭМ!$G$40:$G$783,СВЦЭМ!$A$40:$A$783,$A253,СВЦЭМ!$B$39:$B$782,B$225)+'СЕТ СН'!$F$15</f>
        <v>0</v>
      </c>
      <c r="C253" s="36">
        <f>SUMIFS(СВЦЭМ!$G$40:$G$783,СВЦЭМ!$A$40:$A$783,$A253,СВЦЭМ!$B$39:$B$782,C$225)+'СЕТ СН'!$F$15</f>
        <v>0</v>
      </c>
      <c r="D253" s="36">
        <f>SUMIFS(СВЦЭМ!$G$40:$G$783,СВЦЭМ!$A$40:$A$783,$A253,СВЦЭМ!$B$39:$B$782,D$225)+'СЕТ СН'!$F$15</f>
        <v>0</v>
      </c>
      <c r="E253" s="36">
        <f>SUMIFS(СВЦЭМ!$G$40:$G$783,СВЦЭМ!$A$40:$A$783,$A253,СВЦЭМ!$B$39:$B$782,E$225)+'СЕТ СН'!$F$15</f>
        <v>0</v>
      </c>
      <c r="F253" s="36">
        <f>SUMIFS(СВЦЭМ!$G$40:$G$783,СВЦЭМ!$A$40:$A$783,$A253,СВЦЭМ!$B$39:$B$782,F$225)+'СЕТ СН'!$F$15</f>
        <v>0</v>
      </c>
      <c r="G253" s="36">
        <f>SUMIFS(СВЦЭМ!$G$40:$G$783,СВЦЭМ!$A$40:$A$783,$A253,СВЦЭМ!$B$39:$B$782,G$225)+'СЕТ СН'!$F$15</f>
        <v>0</v>
      </c>
      <c r="H253" s="36">
        <f>SUMIFS(СВЦЭМ!$G$40:$G$783,СВЦЭМ!$A$40:$A$783,$A253,СВЦЭМ!$B$39:$B$782,H$225)+'СЕТ СН'!$F$15</f>
        <v>0</v>
      </c>
      <c r="I253" s="36">
        <f>SUMIFS(СВЦЭМ!$G$40:$G$783,СВЦЭМ!$A$40:$A$783,$A253,СВЦЭМ!$B$39:$B$782,I$225)+'СЕТ СН'!$F$15</f>
        <v>0</v>
      </c>
      <c r="J253" s="36">
        <f>SUMIFS(СВЦЭМ!$G$40:$G$783,СВЦЭМ!$A$40:$A$783,$A253,СВЦЭМ!$B$39:$B$782,J$225)+'СЕТ СН'!$F$15</f>
        <v>0</v>
      </c>
      <c r="K253" s="36">
        <f>SUMIFS(СВЦЭМ!$G$40:$G$783,СВЦЭМ!$A$40:$A$783,$A253,СВЦЭМ!$B$39:$B$782,K$225)+'СЕТ СН'!$F$15</f>
        <v>0</v>
      </c>
      <c r="L253" s="36">
        <f>SUMIFS(СВЦЭМ!$G$40:$G$783,СВЦЭМ!$A$40:$A$783,$A253,СВЦЭМ!$B$39:$B$782,L$225)+'СЕТ СН'!$F$15</f>
        <v>0</v>
      </c>
      <c r="M253" s="36">
        <f>SUMIFS(СВЦЭМ!$G$40:$G$783,СВЦЭМ!$A$40:$A$783,$A253,СВЦЭМ!$B$39:$B$782,M$225)+'СЕТ СН'!$F$15</f>
        <v>0</v>
      </c>
      <c r="N253" s="36">
        <f>SUMIFS(СВЦЭМ!$G$40:$G$783,СВЦЭМ!$A$40:$A$783,$A253,СВЦЭМ!$B$39:$B$782,N$225)+'СЕТ СН'!$F$15</f>
        <v>0</v>
      </c>
      <c r="O253" s="36">
        <f>SUMIFS(СВЦЭМ!$G$40:$G$783,СВЦЭМ!$A$40:$A$783,$A253,СВЦЭМ!$B$39:$B$782,O$225)+'СЕТ СН'!$F$15</f>
        <v>0</v>
      </c>
      <c r="P253" s="36">
        <f>SUMIFS(СВЦЭМ!$G$40:$G$783,СВЦЭМ!$A$40:$A$783,$A253,СВЦЭМ!$B$39:$B$782,P$225)+'СЕТ СН'!$F$15</f>
        <v>0</v>
      </c>
      <c r="Q253" s="36">
        <f>SUMIFS(СВЦЭМ!$G$40:$G$783,СВЦЭМ!$A$40:$A$783,$A253,СВЦЭМ!$B$39:$B$782,Q$225)+'СЕТ СН'!$F$15</f>
        <v>0</v>
      </c>
      <c r="R253" s="36">
        <f>SUMIFS(СВЦЭМ!$G$40:$G$783,СВЦЭМ!$A$40:$A$783,$A253,СВЦЭМ!$B$39:$B$782,R$225)+'СЕТ СН'!$F$15</f>
        <v>0</v>
      </c>
      <c r="S253" s="36">
        <f>SUMIFS(СВЦЭМ!$G$40:$G$783,СВЦЭМ!$A$40:$A$783,$A253,СВЦЭМ!$B$39:$B$782,S$225)+'СЕТ СН'!$F$15</f>
        <v>0</v>
      </c>
      <c r="T253" s="36">
        <f>SUMIFS(СВЦЭМ!$G$40:$G$783,СВЦЭМ!$A$40:$A$783,$A253,СВЦЭМ!$B$39:$B$782,T$225)+'СЕТ СН'!$F$15</f>
        <v>0</v>
      </c>
      <c r="U253" s="36">
        <f>SUMIFS(СВЦЭМ!$G$40:$G$783,СВЦЭМ!$A$40:$A$783,$A253,СВЦЭМ!$B$39:$B$782,U$225)+'СЕТ СН'!$F$15</f>
        <v>0</v>
      </c>
      <c r="V253" s="36">
        <f>SUMIFS(СВЦЭМ!$G$40:$G$783,СВЦЭМ!$A$40:$A$783,$A253,СВЦЭМ!$B$39:$B$782,V$225)+'СЕТ СН'!$F$15</f>
        <v>0</v>
      </c>
      <c r="W253" s="36">
        <f>SUMIFS(СВЦЭМ!$G$40:$G$783,СВЦЭМ!$A$40:$A$783,$A253,СВЦЭМ!$B$39:$B$782,W$225)+'СЕТ СН'!$F$15</f>
        <v>0</v>
      </c>
      <c r="X253" s="36">
        <f>SUMIFS(СВЦЭМ!$G$40:$G$783,СВЦЭМ!$A$40:$A$783,$A253,СВЦЭМ!$B$39:$B$782,X$225)+'СЕТ СН'!$F$15</f>
        <v>0</v>
      </c>
      <c r="Y253" s="36">
        <f>SUMIFS(СВЦЭМ!$G$40:$G$783,СВЦЭМ!$A$40:$A$783,$A253,СВЦЭМ!$B$39:$B$782,Y$225)+'СЕТ СН'!$F$15</f>
        <v>0</v>
      </c>
    </row>
    <row r="254" spans="1:25" ht="15.75" hidden="1" x14ac:dyDescent="0.2">
      <c r="A254" s="35">
        <f t="shared" si="6"/>
        <v>44468</v>
      </c>
      <c r="B254" s="36">
        <f>SUMIFS(СВЦЭМ!$G$40:$G$783,СВЦЭМ!$A$40:$A$783,$A254,СВЦЭМ!$B$39:$B$782,B$225)+'СЕТ СН'!$F$15</f>
        <v>0</v>
      </c>
      <c r="C254" s="36">
        <f>SUMIFS(СВЦЭМ!$G$40:$G$783,СВЦЭМ!$A$40:$A$783,$A254,СВЦЭМ!$B$39:$B$782,C$225)+'СЕТ СН'!$F$15</f>
        <v>0</v>
      </c>
      <c r="D254" s="36">
        <f>SUMIFS(СВЦЭМ!$G$40:$G$783,СВЦЭМ!$A$40:$A$783,$A254,СВЦЭМ!$B$39:$B$782,D$225)+'СЕТ СН'!$F$15</f>
        <v>0</v>
      </c>
      <c r="E254" s="36">
        <f>SUMIFS(СВЦЭМ!$G$40:$G$783,СВЦЭМ!$A$40:$A$783,$A254,СВЦЭМ!$B$39:$B$782,E$225)+'СЕТ СН'!$F$15</f>
        <v>0</v>
      </c>
      <c r="F254" s="36">
        <f>SUMIFS(СВЦЭМ!$G$40:$G$783,СВЦЭМ!$A$40:$A$783,$A254,СВЦЭМ!$B$39:$B$782,F$225)+'СЕТ СН'!$F$15</f>
        <v>0</v>
      </c>
      <c r="G254" s="36">
        <f>SUMIFS(СВЦЭМ!$G$40:$G$783,СВЦЭМ!$A$40:$A$783,$A254,СВЦЭМ!$B$39:$B$782,G$225)+'СЕТ СН'!$F$15</f>
        <v>0</v>
      </c>
      <c r="H254" s="36">
        <f>SUMIFS(СВЦЭМ!$G$40:$G$783,СВЦЭМ!$A$40:$A$783,$A254,СВЦЭМ!$B$39:$B$782,H$225)+'СЕТ СН'!$F$15</f>
        <v>0</v>
      </c>
      <c r="I254" s="36">
        <f>SUMIFS(СВЦЭМ!$G$40:$G$783,СВЦЭМ!$A$40:$A$783,$A254,СВЦЭМ!$B$39:$B$782,I$225)+'СЕТ СН'!$F$15</f>
        <v>0</v>
      </c>
      <c r="J254" s="36">
        <f>SUMIFS(СВЦЭМ!$G$40:$G$783,СВЦЭМ!$A$40:$A$783,$A254,СВЦЭМ!$B$39:$B$782,J$225)+'СЕТ СН'!$F$15</f>
        <v>0</v>
      </c>
      <c r="K254" s="36">
        <f>SUMIFS(СВЦЭМ!$G$40:$G$783,СВЦЭМ!$A$40:$A$783,$A254,СВЦЭМ!$B$39:$B$782,K$225)+'СЕТ СН'!$F$15</f>
        <v>0</v>
      </c>
      <c r="L254" s="36">
        <f>SUMIFS(СВЦЭМ!$G$40:$G$783,СВЦЭМ!$A$40:$A$783,$A254,СВЦЭМ!$B$39:$B$782,L$225)+'СЕТ СН'!$F$15</f>
        <v>0</v>
      </c>
      <c r="M254" s="36">
        <f>SUMIFS(СВЦЭМ!$G$40:$G$783,СВЦЭМ!$A$40:$A$783,$A254,СВЦЭМ!$B$39:$B$782,M$225)+'СЕТ СН'!$F$15</f>
        <v>0</v>
      </c>
      <c r="N254" s="36">
        <f>SUMIFS(СВЦЭМ!$G$40:$G$783,СВЦЭМ!$A$40:$A$783,$A254,СВЦЭМ!$B$39:$B$782,N$225)+'СЕТ СН'!$F$15</f>
        <v>0</v>
      </c>
      <c r="O254" s="36">
        <f>SUMIFS(СВЦЭМ!$G$40:$G$783,СВЦЭМ!$A$40:$A$783,$A254,СВЦЭМ!$B$39:$B$782,O$225)+'СЕТ СН'!$F$15</f>
        <v>0</v>
      </c>
      <c r="P254" s="36">
        <f>SUMIFS(СВЦЭМ!$G$40:$G$783,СВЦЭМ!$A$40:$A$783,$A254,СВЦЭМ!$B$39:$B$782,P$225)+'СЕТ СН'!$F$15</f>
        <v>0</v>
      </c>
      <c r="Q254" s="36">
        <f>SUMIFS(СВЦЭМ!$G$40:$G$783,СВЦЭМ!$A$40:$A$783,$A254,СВЦЭМ!$B$39:$B$782,Q$225)+'СЕТ СН'!$F$15</f>
        <v>0</v>
      </c>
      <c r="R254" s="36">
        <f>SUMIFS(СВЦЭМ!$G$40:$G$783,СВЦЭМ!$A$40:$A$783,$A254,СВЦЭМ!$B$39:$B$782,R$225)+'СЕТ СН'!$F$15</f>
        <v>0</v>
      </c>
      <c r="S254" s="36">
        <f>SUMIFS(СВЦЭМ!$G$40:$G$783,СВЦЭМ!$A$40:$A$783,$A254,СВЦЭМ!$B$39:$B$782,S$225)+'СЕТ СН'!$F$15</f>
        <v>0</v>
      </c>
      <c r="T254" s="36">
        <f>SUMIFS(СВЦЭМ!$G$40:$G$783,СВЦЭМ!$A$40:$A$783,$A254,СВЦЭМ!$B$39:$B$782,T$225)+'СЕТ СН'!$F$15</f>
        <v>0</v>
      </c>
      <c r="U254" s="36">
        <f>SUMIFS(СВЦЭМ!$G$40:$G$783,СВЦЭМ!$A$40:$A$783,$A254,СВЦЭМ!$B$39:$B$782,U$225)+'СЕТ СН'!$F$15</f>
        <v>0</v>
      </c>
      <c r="V254" s="36">
        <f>SUMIFS(СВЦЭМ!$G$40:$G$783,СВЦЭМ!$A$40:$A$783,$A254,СВЦЭМ!$B$39:$B$782,V$225)+'СЕТ СН'!$F$15</f>
        <v>0</v>
      </c>
      <c r="W254" s="36">
        <f>SUMIFS(СВЦЭМ!$G$40:$G$783,СВЦЭМ!$A$40:$A$783,$A254,СВЦЭМ!$B$39:$B$782,W$225)+'СЕТ СН'!$F$15</f>
        <v>0</v>
      </c>
      <c r="X254" s="36">
        <f>SUMIFS(СВЦЭМ!$G$40:$G$783,СВЦЭМ!$A$40:$A$783,$A254,СВЦЭМ!$B$39:$B$782,X$225)+'СЕТ СН'!$F$15</f>
        <v>0</v>
      </c>
      <c r="Y254" s="36">
        <f>SUMIFS(СВЦЭМ!$G$40:$G$783,СВЦЭМ!$A$40:$A$783,$A254,СВЦЭМ!$B$39:$B$782,Y$225)+'СЕТ СН'!$F$15</f>
        <v>0</v>
      </c>
    </row>
    <row r="255" spans="1:25" ht="15.75" hidden="1" x14ac:dyDescent="0.2">
      <c r="A255" s="35">
        <f t="shared" si="6"/>
        <v>44469</v>
      </c>
      <c r="B255" s="36">
        <f>SUMIFS(СВЦЭМ!$G$40:$G$783,СВЦЭМ!$A$40:$A$783,$A255,СВЦЭМ!$B$39:$B$782,B$225)+'СЕТ СН'!$F$15</f>
        <v>0</v>
      </c>
      <c r="C255" s="36">
        <f>SUMIFS(СВЦЭМ!$G$40:$G$783,СВЦЭМ!$A$40:$A$783,$A255,СВЦЭМ!$B$39:$B$782,C$225)+'СЕТ СН'!$F$15</f>
        <v>0</v>
      </c>
      <c r="D255" s="36">
        <f>SUMIFS(СВЦЭМ!$G$40:$G$783,СВЦЭМ!$A$40:$A$783,$A255,СВЦЭМ!$B$39:$B$782,D$225)+'СЕТ СН'!$F$15</f>
        <v>0</v>
      </c>
      <c r="E255" s="36">
        <f>SUMIFS(СВЦЭМ!$G$40:$G$783,СВЦЭМ!$A$40:$A$783,$A255,СВЦЭМ!$B$39:$B$782,E$225)+'СЕТ СН'!$F$15</f>
        <v>0</v>
      </c>
      <c r="F255" s="36">
        <f>SUMIFS(СВЦЭМ!$G$40:$G$783,СВЦЭМ!$A$40:$A$783,$A255,СВЦЭМ!$B$39:$B$782,F$225)+'СЕТ СН'!$F$15</f>
        <v>0</v>
      </c>
      <c r="G255" s="36">
        <f>SUMIFS(СВЦЭМ!$G$40:$G$783,СВЦЭМ!$A$40:$A$783,$A255,СВЦЭМ!$B$39:$B$782,G$225)+'СЕТ СН'!$F$15</f>
        <v>0</v>
      </c>
      <c r="H255" s="36">
        <f>SUMIFS(СВЦЭМ!$G$40:$G$783,СВЦЭМ!$A$40:$A$783,$A255,СВЦЭМ!$B$39:$B$782,H$225)+'СЕТ СН'!$F$15</f>
        <v>0</v>
      </c>
      <c r="I255" s="36">
        <f>SUMIFS(СВЦЭМ!$G$40:$G$783,СВЦЭМ!$A$40:$A$783,$A255,СВЦЭМ!$B$39:$B$782,I$225)+'СЕТ СН'!$F$15</f>
        <v>0</v>
      </c>
      <c r="J255" s="36">
        <f>SUMIFS(СВЦЭМ!$G$40:$G$783,СВЦЭМ!$A$40:$A$783,$A255,СВЦЭМ!$B$39:$B$782,J$225)+'СЕТ СН'!$F$15</f>
        <v>0</v>
      </c>
      <c r="K255" s="36">
        <f>SUMIFS(СВЦЭМ!$G$40:$G$783,СВЦЭМ!$A$40:$A$783,$A255,СВЦЭМ!$B$39:$B$782,K$225)+'СЕТ СН'!$F$15</f>
        <v>0</v>
      </c>
      <c r="L255" s="36">
        <f>SUMIFS(СВЦЭМ!$G$40:$G$783,СВЦЭМ!$A$40:$A$783,$A255,СВЦЭМ!$B$39:$B$782,L$225)+'СЕТ СН'!$F$15</f>
        <v>0</v>
      </c>
      <c r="M255" s="36">
        <f>SUMIFS(СВЦЭМ!$G$40:$G$783,СВЦЭМ!$A$40:$A$783,$A255,СВЦЭМ!$B$39:$B$782,M$225)+'СЕТ СН'!$F$15</f>
        <v>0</v>
      </c>
      <c r="N255" s="36">
        <f>SUMIFS(СВЦЭМ!$G$40:$G$783,СВЦЭМ!$A$40:$A$783,$A255,СВЦЭМ!$B$39:$B$782,N$225)+'СЕТ СН'!$F$15</f>
        <v>0</v>
      </c>
      <c r="O255" s="36">
        <f>SUMIFS(СВЦЭМ!$G$40:$G$783,СВЦЭМ!$A$40:$A$783,$A255,СВЦЭМ!$B$39:$B$782,O$225)+'СЕТ СН'!$F$15</f>
        <v>0</v>
      </c>
      <c r="P255" s="36">
        <f>SUMIFS(СВЦЭМ!$G$40:$G$783,СВЦЭМ!$A$40:$A$783,$A255,СВЦЭМ!$B$39:$B$782,P$225)+'СЕТ СН'!$F$15</f>
        <v>0</v>
      </c>
      <c r="Q255" s="36">
        <f>SUMIFS(СВЦЭМ!$G$40:$G$783,СВЦЭМ!$A$40:$A$783,$A255,СВЦЭМ!$B$39:$B$782,Q$225)+'СЕТ СН'!$F$15</f>
        <v>0</v>
      </c>
      <c r="R255" s="36">
        <f>SUMIFS(СВЦЭМ!$G$40:$G$783,СВЦЭМ!$A$40:$A$783,$A255,СВЦЭМ!$B$39:$B$782,R$225)+'СЕТ СН'!$F$15</f>
        <v>0</v>
      </c>
      <c r="S255" s="36">
        <f>SUMIFS(СВЦЭМ!$G$40:$G$783,СВЦЭМ!$A$40:$A$783,$A255,СВЦЭМ!$B$39:$B$782,S$225)+'СЕТ СН'!$F$15</f>
        <v>0</v>
      </c>
      <c r="T255" s="36">
        <f>SUMIFS(СВЦЭМ!$G$40:$G$783,СВЦЭМ!$A$40:$A$783,$A255,СВЦЭМ!$B$39:$B$782,T$225)+'СЕТ СН'!$F$15</f>
        <v>0</v>
      </c>
      <c r="U255" s="36">
        <f>SUMIFS(СВЦЭМ!$G$40:$G$783,СВЦЭМ!$A$40:$A$783,$A255,СВЦЭМ!$B$39:$B$782,U$225)+'СЕТ СН'!$F$15</f>
        <v>0</v>
      </c>
      <c r="V255" s="36">
        <f>SUMIFS(СВЦЭМ!$G$40:$G$783,СВЦЭМ!$A$40:$A$783,$A255,СВЦЭМ!$B$39:$B$782,V$225)+'СЕТ СН'!$F$15</f>
        <v>0</v>
      </c>
      <c r="W255" s="36">
        <f>SUMIFS(СВЦЭМ!$G$40:$G$783,СВЦЭМ!$A$40:$A$783,$A255,СВЦЭМ!$B$39:$B$782,W$225)+'СЕТ СН'!$F$15</f>
        <v>0</v>
      </c>
      <c r="X255" s="36">
        <f>SUMIFS(СВЦЭМ!$G$40:$G$783,СВЦЭМ!$A$40:$A$783,$A255,СВЦЭМ!$B$39:$B$782,X$225)+'СЕТ СН'!$F$15</f>
        <v>0</v>
      </c>
      <c r="Y255" s="36">
        <f>SUMIFS(СВЦЭМ!$G$40:$G$783,СВЦЭМ!$A$40:$A$783,$A255,СВЦЭМ!$B$39:$B$782,Y$225)+'СЕТ СН'!$F$15</f>
        <v>0</v>
      </c>
    </row>
    <row r="256" spans="1:25" ht="15.75" hidden="1" x14ac:dyDescent="0.2">
      <c r="A256" s="35">
        <f t="shared" si="6"/>
        <v>44470</v>
      </c>
      <c r="B256" s="36">
        <f>SUMIFS(СВЦЭМ!$G$40:$G$783,СВЦЭМ!$A$40:$A$783,$A256,СВЦЭМ!$B$39:$B$782,B$225)+'СЕТ СН'!$F$15</f>
        <v>0</v>
      </c>
      <c r="C256" s="36">
        <f>SUMIFS(СВЦЭМ!$G$40:$G$783,СВЦЭМ!$A$40:$A$783,$A256,СВЦЭМ!$B$39:$B$782,C$225)+'СЕТ СН'!$F$15</f>
        <v>0</v>
      </c>
      <c r="D256" s="36">
        <f>SUMIFS(СВЦЭМ!$G$40:$G$783,СВЦЭМ!$A$40:$A$783,$A256,СВЦЭМ!$B$39:$B$782,D$225)+'СЕТ СН'!$F$15</f>
        <v>0</v>
      </c>
      <c r="E256" s="36">
        <f>SUMIFS(СВЦЭМ!$G$40:$G$783,СВЦЭМ!$A$40:$A$783,$A256,СВЦЭМ!$B$39:$B$782,E$225)+'СЕТ СН'!$F$15</f>
        <v>0</v>
      </c>
      <c r="F256" s="36">
        <f>SUMIFS(СВЦЭМ!$G$40:$G$783,СВЦЭМ!$A$40:$A$783,$A256,СВЦЭМ!$B$39:$B$782,F$225)+'СЕТ СН'!$F$15</f>
        <v>0</v>
      </c>
      <c r="G256" s="36">
        <f>SUMIFS(СВЦЭМ!$G$40:$G$783,СВЦЭМ!$A$40:$A$783,$A256,СВЦЭМ!$B$39:$B$782,G$225)+'СЕТ СН'!$F$15</f>
        <v>0</v>
      </c>
      <c r="H256" s="36">
        <f>SUMIFS(СВЦЭМ!$G$40:$G$783,СВЦЭМ!$A$40:$A$783,$A256,СВЦЭМ!$B$39:$B$782,H$225)+'СЕТ СН'!$F$15</f>
        <v>0</v>
      </c>
      <c r="I256" s="36">
        <f>SUMIFS(СВЦЭМ!$G$40:$G$783,СВЦЭМ!$A$40:$A$783,$A256,СВЦЭМ!$B$39:$B$782,I$225)+'СЕТ СН'!$F$15</f>
        <v>0</v>
      </c>
      <c r="J256" s="36">
        <f>SUMIFS(СВЦЭМ!$G$40:$G$783,СВЦЭМ!$A$40:$A$783,$A256,СВЦЭМ!$B$39:$B$782,J$225)+'СЕТ СН'!$F$15</f>
        <v>0</v>
      </c>
      <c r="K256" s="36">
        <f>SUMIFS(СВЦЭМ!$G$40:$G$783,СВЦЭМ!$A$40:$A$783,$A256,СВЦЭМ!$B$39:$B$782,K$225)+'СЕТ СН'!$F$15</f>
        <v>0</v>
      </c>
      <c r="L256" s="36">
        <f>SUMIFS(СВЦЭМ!$G$40:$G$783,СВЦЭМ!$A$40:$A$783,$A256,СВЦЭМ!$B$39:$B$782,L$225)+'СЕТ СН'!$F$15</f>
        <v>0</v>
      </c>
      <c r="M256" s="36">
        <f>SUMIFS(СВЦЭМ!$G$40:$G$783,СВЦЭМ!$A$40:$A$783,$A256,СВЦЭМ!$B$39:$B$782,M$225)+'СЕТ СН'!$F$15</f>
        <v>0</v>
      </c>
      <c r="N256" s="36">
        <f>SUMIFS(СВЦЭМ!$G$40:$G$783,СВЦЭМ!$A$40:$A$783,$A256,СВЦЭМ!$B$39:$B$782,N$225)+'СЕТ СН'!$F$15</f>
        <v>0</v>
      </c>
      <c r="O256" s="36">
        <f>SUMIFS(СВЦЭМ!$G$40:$G$783,СВЦЭМ!$A$40:$A$783,$A256,СВЦЭМ!$B$39:$B$782,O$225)+'СЕТ СН'!$F$15</f>
        <v>0</v>
      </c>
      <c r="P256" s="36">
        <f>SUMIFS(СВЦЭМ!$G$40:$G$783,СВЦЭМ!$A$40:$A$783,$A256,СВЦЭМ!$B$39:$B$782,P$225)+'СЕТ СН'!$F$15</f>
        <v>0</v>
      </c>
      <c r="Q256" s="36">
        <f>SUMIFS(СВЦЭМ!$G$40:$G$783,СВЦЭМ!$A$40:$A$783,$A256,СВЦЭМ!$B$39:$B$782,Q$225)+'СЕТ СН'!$F$15</f>
        <v>0</v>
      </c>
      <c r="R256" s="36">
        <f>SUMIFS(СВЦЭМ!$G$40:$G$783,СВЦЭМ!$A$40:$A$783,$A256,СВЦЭМ!$B$39:$B$782,R$225)+'СЕТ СН'!$F$15</f>
        <v>0</v>
      </c>
      <c r="S256" s="36">
        <f>SUMIFS(СВЦЭМ!$G$40:$G$783,СВЦЭМ!$A$40:$A$783,$A256,СВЦЭМ!$B$39:$B$782,S$225)+'СЕТ СН'!$F$15</f>
        <v>0</v>
      </c>
      <c r="T256" s="36">
        <f>SUMIFS(СВЦЭМ!$G$40:$G$783,СВЦЭМ!$A$40:$A$783,$A256,СВЦЭМ!$B$39:$B$782,T$225)+'СЕТ СН'!$F$15</f>
        <v>0</v>
      </c>
      <c r="U256" s="36">
        <f>SUMIFS(СВЦЭМ!$G$40:$G$783,СВЦЭМ!$A$40:$A$783,$A256,СВЦЭМ!$B$39:$B$782,U$225)+'СЕТ СН'!$F$15</f>
        <v>0</v>
      </c>
      <c r="V256" s="36">
        <f>SUMIFS(СВЦЭМ!$G$40:$G$783,СВЦЭМ!$A$40:$A$783,$A256,СВЦЭМ!$B$39:$B$782,V$225)+'СЕТ СН'!$F$15</f>
        <v>0</v>
      </c>
      <c r="W256" s="36">
        <f>SUMIFS(СВЦЭМ!$G$40:$G$783,СВЦЭМ!$A$40:$A$783,$A256,СВЦЭМ!$B$39:$B$782,W$225)+'СЕТ СН'!$F$15</f>
        <v>0</v>
      </c>
      <c r="X256" s="36">
        <f>SUMIFS(СВЦЭМ!$G$40:$G$783,СВЦЭМ!$A$40:$A$783,$A256,СВЦЭМ!$B$39:$B$782,X$225)+'СЕТ СН'!$F$15</f>
        <v>0</v>
      </c>
      <c r="Y256" s="36">
        <f>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01.09.2021</v>
      </c>
      <c r="B261" s="36" t="e">
        <f>SUMIFS(СВЦЭМ!#REF!,СВЦЭМ!$A$40:$A$783,$A261,СВЦЭМ!$B$39:$B$782,B$260)+'СЕТ СН'!$F$15</f>
        <v>#REF!</v>
      </c>
      <c r="C261" s="36" t="e">
        <f>SUMIFS(СВЦЭМ!#REF!,СВЦЭМ!$A$40:$A$783,$A261,СВЦЭМ!$B$39:$B$782,C$260)+'СЕТ СН'!$F$15</f>
        <v>#REF!</v>
      </c>
      <c r="D261" s="36" t="e">
        <f>SUMIFS(СВЦЭМ!#REF!,СВЦЭМ!$A$40:$A$783,$A261,СВЦЭМ!$B$39:$B$782,D$260)+'СЕТ СН'!$F$15</f>
        <v>#REF!</v>
      </c>
      <c r="E261" s="36" t="e">
        <f>SUMIFS(СВЦЭМ!#REF!,СВЦЭМ!$A$40:$A$783,$A261,СВЦЭМ!$B$39:$B$782,E$260)+'СЕТ СН'!$F$15</f>
        <v>#REF!</v>
      </c>
      <c r="F261" s="36" t="e">
        <f>SUMIFS(СВЦЭМ!#REF!,СВЦЭМ!$A$40:$A$783,$A261,СВЦЭМ!$B$39:$B$782,F$260)+'СЕТ СН'!$F$15</f>
        <v>#REF!</v>
      </c>
      <c r="G261" s="36" t="e">
        <f>SUMIFS(СВЦЭМ!#REF!,СВЦЭМ!$A$40:$A$783,$A261,СВЦЭМ!$B$39:$B$782,G$260)+'СЕТ СН'!$F$15</f>
        <v>#REF!</v>
      </c>
      <c r="H261" s="36" t="e">
        <f>SUMIFS(СВЦЭМ!#REF!,СВЦЭМ!$A$40:$A$783,$A261,СВЦЭМ!$B$39:$B$782,H$260)+'СЕТ СН'!$F$15</f>
        <v>#REF!</v>
      </c>
      <c r="I261" s="36" t="e">
        <f>SUMIFS(СВЦЭМ!#REF!,СВЦЭМ!$A$40:$A$783,$A261,СВЦЭМ!$B$39:$B$782,I$260)+'СЕТ СН'!$F$15</f>
        <v>#REF!</v>
      </c>
      <c r="J261" s="36" t="e">
        <f>SUMIFS(СВЦЭМ!#REF!,СВЦЭМ!$A$40:$A$783,$A261,СВЦЭМ!$B$39:$B$782,J$260)+'СЕТ СН'!$F$15</f>
        <v>#REF!</v>
      </c>
      <c r="K261" s="36" t="e">
        <f>SUMIFS(СВЦЭМ!#REF!,СВЦЭМ!$A$40:$A$783,$A261,СВЦЭМ!$B$39:$B$782,K$260)+'СЕТ СН'!$F$15</f>
        <v>#REF!</v>
      </c>
      <c r="L261" s="36" t="e">
        <f>SUMIFS(СВЦЭМ!#REF!,СВЦЭМ!$A$40:$A$783,$A261,СВЦЭМ!$B$39:$B$782,L$260)+'СЕТ СН'!$F$15</f>
        <v>#REF!</v>
      </c>
      <c r="M261" s="36" t="e">
        <f>SUMIFS(СВЦЭМ!#REF!,СВЦЭМ!$A$40:$A$783,$A261,СВЦЭМ!$B$39:$B$782,M$260)+'СЕТ СН'!$F$15</f>
        <v>#REF!</v>
      </c>
      <c r="N261" s="36" t="e">
        <f>SUMIFS(СВЦЭМ!#REF!,СВЦЭМ!$A$40:$A$783,$A261,СВЦЭМ!$B$39:$B$782,N$260)+'СЕТ СН'!$F$15</f>
        <v>#REF!</v>
      </c>
      <c r="O261" s="36" t="e">
        <f>SUMIFS(СВЦЭМ!#REF!,СВЦЭМ!$A$40:$A$783,$A261,СВЦЭМ!$B$39:$B$782,O$260)+'СЕТ СН'!$F$15</f>
        <v>#REF!</v>
      </c>
      <c r="P261" s="36" t="e">
        <f>SUMIFS(СВЦЭМ!#REF!,СВЦЭМ!$A$40:$A$783,$A261,СВЦЭМ!$B$39:$B$782,P$260)+'СЕТ СН'!$F$15</f>
        <v>#REF!</v>
      </c>
      <c r="Q261" s="36" t="e">
        <f>SUMIFS(СВЦЭМ!#REF!,СВЦЭМ!$A$40:$A$783,$A261,СВЦЭМ!$B$39:$B$782,Q$260)+'СЕТ СН'!$F$15</f>
        <v>#REF!</v>
      </c>
      <c r="R261" s="36" t="e">
        <f>SUMIFS(СВЦЭМ!#REF!,СВЦЭМ!$A$40:$A$783,$A261,СВЦЭМ!$B$39:$B$782,R$260)+'СЕТ СН'!$F$15</f>
        <v>#REF!</v>
      </c>
      <c r="S261" s="36" t="e">
        <f>SUMIFS(СВЦЭМ!#REF!,СВЦЭМ!$A$40:$A$783,$A261,СВЦЭМ!$B$39:$B$782,S$260)+'СЕТ СН'!$F$15</f>
        <v>#REF!</v>
      </c>
      <c r="T261" s="36" t="e">
        <f>SUMIFS(СВЦЭМ!#REF!,СВЦЭМ!$A$40:$A$783,$A261,СВЦЭМ!$B$39:$B$782,T$260)+'СЕТ СН'!$F$15</f>
        <v>#REF!</v>
      </c>
      <c r="U261" s="36" t="e">
        <f>SUMIFS(СВЦЭМ!#REF!,СВЦЭМ!$A$40:$A$783,$A261,СВЦЭМ!$B$39:$B$782,U$260)+'СЕТ СН'!$F$15</f>
        <v>#REF!</v>
      </c>
      <c r="V261" s="36" t="e">
        <f>SUMIFS(СВЦЭМ!#REF!,СВЦЭМ!$A$40:$A$783,$A261,СВЦЭМ!$B$39:$B$782,V$260)+'СЕТ СН'!$F$15</f>
        <v>#REF!</v>
      </c>
      <c r="W261" s="36" t="e">
        <f>SUMIFS(СВЦЭМ!#REF!,СВЦЭМ!$A$40:$A$783,$A261,СВЦЭМ!$B$39:$B$782,W$260)+'СЕТ СН'!$F$15</f>
        <v>#REF!</v>
      </c>
      <c r="X261" s="36" t="e">
        <f>SUMIFS(СВЦЭМ!#REF!,СВЦЭМ!$A$40:$A$783,$A261,СВЦЭМ!$B$39:$B$782,X$260)+'СЕТ СН'!$F$15</f>
        <v>#REF!</v>
      </c>
      <c r="Y261" s="36" t="e">
        <f>SUMIFS(СВЦЭМ!#REF!,СВЦЭМ!$A$40:$A$783,$A261,СВЦЭМ!$B$39:$B$782,Y$260)+'СЕТ СН'!$F$15</f>
        <v>#REF!</v>
      </c>
      <c r="AA261" s="45"/>
    </row>
    <row r="262" spans="1:27" ht="15.75" hidden="1" x14ac:dyDescent="0.2">
      <c r="A262" s="35">
        <f>A261+1</f>
        <v>44441</v>
      </c>
      <c r="B262" s="36" t="e">
        <f>SUMIFS(СВЦЭМ!#REF!,СВЦЭМ!$A$40:$A$783,$A262,СВЦЭМ!$B$39:$B$782,B$260)+'СЕТ СН'!$F$15</f>
        <v>#REF!</v>
      </c>
      <c r="C262" s="36" t="e">
        <f>SUMIFS(СВЦЭМ!#REF!,СВЦЭМ!$A$40:$A$783,$A262,СВЦЭМ!$B$39:$B$782,C$260)+'СЕТ СН'!$F$15</f>
        <v>#REF!</v>
      </c>
      <c r="D262" s="36" t="e">
        <f>SUMIFS(СВЦЭМ!#REF!,СВЦЭМ!$A$40:$A$783,$A262,СВЦЭМ!$B$39:$B$782,D$260)+'СЕТ СН'!$F$15</f>
        <v>#REF!</v>
      </c>
      <c r="E262" s="36" t="e">
        <f>SUMIFS(СВЦЭМ!#REF!,СВЦЭМ!$A$40:$A$783,$A262,СВЦЭМ!$B$39:$B$782,E$260)+'СЕТ СН'!$F$15</f>
        <v>#REF!</v>
      </c>
      <c r="F262" s="36" t="e">
        <f>SUMIFS(СВЦЭМ!#REF!,СВЦЭМ!$A$40:$A$783,$A262,СВЦЭМ!$B$39:$B$782,F$260)+'СЕТ СН'!$F$15</f>
        <v>#REF!</v>
      </c>
      <c r="G262" s="36" t="e">
        <f>SUMIFS(СВЦЭМ!#REF!,СВЦЭМ!$A$40:$A$783,$A262,СВЦЭМ!$B$39:$B$782,G$260)+'СЕТ СН'!$F$15</f>
        <v>#REF!</v>
      </c>
      <c r="H262" s="36" t="e">
        <f>SUMIFS(СВЦЭМ!#REF!,СВЦЭМ!$A$40:$A$783,$A262,СВЦЭМ!$B$39:$B$782,H$260)+'СЕТ СН'!$F$15</f>
        <v>#REF!</v>
      </c>
      <c r="I262" s="36" t="e">
        <f>SUMIFS(СВЦЭМ!#REF!,СВЦЭМ!$A$40:$A$783,$A262,СВЦЭМ!$B$39:$B$782,I$260)+'СЕТ СН'!$F$15</f>
        <v>#REF!</v>
      </c>
      <c r="J262" s="36" t="e">
        <f>SUMIFS(СВЦЭМ!#REF!,СВЦЭМ!$A$40:$A$783,$A262,СВЦЭМ!$B$39:$B$782,J$260)+'СЕТ СН'!$F$15</f>
        <v>#REF!</v>
      </c>
      <c r="K262" s="36" t="e">
        <f>SUMIFS(СВЦЭМ!#REF!,СВЦЭМ!$A$40:$A$783,$A262,СВЦЭМ!$B$39:$B$782,K$260)+'СЕТ СН'!$F$15</f>
        <v>#REF!</v>
      </c>
      <c r="L262" s="36" t="e">
        <f>SUMIFS(СВЦЭМ!#REF!,СВЦЭМ!$A$40:$A$783,$A262,СВЦЭМ!$B$39:$B$782,L$260)+'СЕТ СН'!$F$15</f>
        <v>#REF!</v>
      </c>
      <c r="M262" s="36" t="e">
        <f>SUMIFS(СВЦЭМ!#REF!,СВЦЭМ!$A$40:$A$783,$A262,СВЦЭМ!$B$39:$B$782,M$260)+'СЕТ СН'!$F$15</f>
        <v>#REF!</v>
      </c>
      <c r="N262" s="36" t="e">
        <f>SUMIFS(СВЦЭМ!#REF!,СВЦЭМ!$A$40:$A$783,$A262,СВЦЭМ!$B$39:$B$782,N$260)+'СЕТ СН'!$F$15</f>
        <v>#REF!</v>
      </c>
      <c r="O262" s="36" t="e">
        <f>SUMIFS(СВЦЭМ!#REF!,СВЦЭМ!$A$40:$A$783,$A262,СВЦЭМ!$B$39:$B$782,O$260)+'СЕТ СН'!$F$15</f>
        <v>#REF!</v>
      </c>
      <c r="P262" s="36" t="e">
        <f>SUMIFS(СВЦЭМ!#REF!,СВЦЭМ!$A$40:$A$783,$A262,СВЦЭМ!$B$39:$B$782,P$260)+'СЕТ СН'!$F$15</f>
        <v>#REF!</v>
      </c>
      <c r="Q262" s="36" t="e">
        <f>SUMIFS(СВЦЭМ!#REF!,СВЦЭМ!$A$40:$A$783,$A262,СВЦЭМ!$B$39:$B$782,Q$260)+'СЕТ СН'!$F$15</f>
        <v>#REF!</v>
      </c>
      <c r="R262" s="36" t="e">
        <f>SUMIFS(СВЦЭМ!#REF!,СВЦЭМ!$A$40:$A$783,$A262,СВЦЭМ!$B$39:$B$782,R$260)+'СЕТ СН'!$F$15</f>
        <v>#REF!</v>
      </c>
      <c r="S262" s="36" t="e">
        <f>SUMIFS(СВЦЭМ!#REF!,СВЦЭМ!$A$40:$A$783,$A262,СВЦЭМ!$B$39:$B$782,S$260)+'СЕТ СН'!$F$15</f>
        <v>#REF!</v>
      </c>
      <c r="T262" s="36" t="e">
        <f>SUMIFS(СВЦЭМ!#REF!,СВЦЭМ!$A$40:$A$783,$A262,СВЦЭМ!$B$39:$B$782,T$260)+'СЕТ СН'!$F$15</f>
        <v>#REF!</v>
      </c>
      <c r="U262" s="36" t="e">
        <f>SUMIFS(СВЦЭМ!#REF!,СВЦЭМ!$A$40:$A$783,$A262,СВЦЭМ!$B$39:$B$782,U$260)+'СЕТ СН'!$F$15</f>
        <v>#REF!</v>
      </c>
      <c r="V262" s="36" t="e">
        <f>SUMIFS(СВЦЭМ!#REF!,СВЦЭМ!$A$40:$A$783,$A262,СВЦЭМ!$B$39:$B$782,V$260)+'СЕТ СН'!$F$15</f>
        <v>#REF!</v>
      </c>
      <c r="W262" s="36" t="e">
        <f>SUMIFS(СВЦЭМ!#REF!,СВЦЭМ!$A$40:$A$783,$A262,СВЦЭМ!$B$39:$B$782,W$260)+'СЕТ СН'!$F$15</f>
        <v>#REF!</v>
      </c>
      <c r="X262" s="36" t="e">
        <f>SUMIFS(СВЦЭМ!#REF!,СВЦЭМ!$A$40:$A$783,$A262,СВЦЭМ!$B$39:$B$782,X$260)+'СЕТ СН'!$F$15</f>
        <v>#REF!</v>
      </c>
      <c r="Y262" s="36" t="e">
        <f>SUMIFS(СВЦЭМ!#REF!,СВЦЭМ!$A$40:$A$783,$A262,СВЦЭМ!$B$39:$B$782,Y$260)+'СЕТ СН'!$F$15</f>
        <v>#REF!</v>
      </c>
    </row>
    <row r="263" spans="1:27" ht="15.75" hidden="1" x14ac:dyDescent="0.2">
      <c r="A263" s="35">
        <f t="shared" ref="A263:A291" si="7">A262+1</f>
        <v>44442</v>
      </c>
      <c r="B263" s="36" t="e">
        <f>SUMIFS(СВЦЭМ!#REF!,СВЦЭМ!$A$40:$A$783,$A263,СВЦЭМ!$B$39:$B$782,B$260)+'СЕТ СН'!$F$15</f>
        <v>#REF!</v>
      </c>
      <c r="C263" s="36" t="e">
        <f>SUMIFS(СВЦЭМ!#REF!,СВЦЭМ!$A$40:$A$783,$A263,СВЦЭМ!$B$39:$B$782,C$260)+'СЕТ СН'!$F$15</f>
        <v>#REF!</v>
      </c>
      <c r="D263" s="36" t="e">
        <f>SUMIFS(СВЦЭМ!#REF!,СВЦЭМ!$A$40:$A$783,$A263,СВЦЭМ!$B$39:$B$782,D$260)+'СЕТ СН'!$F$15</f>
        <v>#REF!</v>
      </c>
      <c r="E263" s="36" t="e">
        <f>SUMIFS(СВЦЭМ!#REF!,СВЦЭМ!$A$40:$A$783,$A263,СВЦЭМ!$B$39:$B$782,E$260)+'СЕТ СН'!$F$15</f>
        <v>#REF!</v>
      </c>
      <c r="F263" s="36" t="e">
        <f>SUMIFS(СВЦЭМ!#REF!,СВЦЭМ!$A$40:$A$783,$A263,СВЦЭМ!$B$39:$B$782,F$260)+'СЕТ СН'!$F$15</f>
        <v>#REF!</v>
      </c>
      <c r="G263" s="36" t="e">
        <f>SUMIFS(СВЦЭМ!#REF!,СВЦЭМ!$A$40:$A$783,$A263,СВЦЭМ!$B$39:$B$782,G$260)+'СЕТ СН'!$F$15</f>
        <v>#REF!</v>
      </c>
      <c r="H263" s="36" t="e">
        <f>SUMIFS(СВЦЭМ!#REF!,СВЦЭМ!$A$40:$A$783,$A263,СВЦЭМ!$B$39:$B$782,H$260)+'СЕТ СН'!$F$15</f>
        <v>#REF!</v>
      </c>
      <c r="I263" s="36" t="e">
        <f>SUMIFS(СВЦЭМ!#REF!,СВЦЭМ!$A$40:$A$783,$A263,СВЦЭМ!$B$39:$B$782,I$260)+'СЕТ СН'!$F$15</f>
        <v>#REF!</v>
      </c>
      <c r="J263" s="36" t="e">
        <f>SUMIFS(СВЦЭМ!#REF!,СВЦЭМ!$A$40:$A$783,$A263,СВЦЭМ!$B$39:$B$782,J$260)+'СЕТ СН'!$F$15</f>
        <v>#REF!</v>
      </c>
      <c r="K263" s="36" t="e">
        <f>SUMIFS(СВЦЭМ!#REF!,СВЦЭМ!$A$40:$A$783,$A263,СВЦЭМ!$B$39:$B$782,K$260)+'СЕТ СН'!$F$15</f>
        <v>#REF!</v>
      </c>
      <c r="L263" s="36" t="e">
        <f>SUMIFS(СВЦЭМ!#REF!,СВЦЭМ!$A$40:$A$783,$A263,СВЦЭМ!$B$39:$B$782,L$260)+'СЕТ СН'!$F$15</f>
        <v>#REF!</v>
      </c>
      <c r="M263" s="36" t="e">
        <f>SUMIFS(СВЦЭМ!#REF!,СВЦЭМ!$A$40:$A$783,$A263,СВЦЭМ!$B$39:$B$782,M$260)+'СЕТ СН'!$F$15</f>
        <v>#REF!</v>
      </c>
      <c r="N263" s="36" t="e">
        <f>SUMIFS(СВЦЭМ!#REF!,СВЦЭМ!$A$40:$A$783,$A263,СВЦЭМ!$B$39:$B$782,N$260)+'СЕТ СН'!$F$15</f>
        <v>#REF!</v>
      </c>
      <c r="O263" s="36" t="e">
        <f>SUMIFS(СВЦЭМ!#REF!,СВЦЭМ!$A$40:$A$783,$A263,СВЦЭМ!$B$39:$B$782,O$260)+'СЕТ СН'!$F$15</f>
        <v>#REF!</v>
      </c>
      <c r="P263" s="36" t="e">
        <f>SUMIFS(СВЦЭМ!#REF!,СВЦЭМ!$A$40:$A$783,$A263,СВЦЭМ!$B$39:$B$782,P$260)+'СЕТ СН'!$F$15</f>
        <v>#REF!</v>
      </c>
      <c r="Q263" s="36" t="e">
        <f>SUMIFS(СВЦЭМ!#REF!,СВЦЭМ!$A$40:$A$783,$A263,СВЦЭМ!$B$39:$B$782,Q$260)+'СЕТ СН'!$F$15</f>
        <v>#REF!</v>
      </c>
      <c r="R263" s="36" t="e">
        <f>SUMIFS(СВЦЭМ!#REF!,СВЦЭМ!$A$40:$A$783,$A263,СВЦЭМ!$B$39:$B$782,R$260)+'СЕТ СН'!$F$15</f>
        <v>#REF!</v>
      </c>
      <c r="S263" s="36" t="e">
        <f>SUMIFS(СВЦЭМ!#REF!,СВЦЭМ!$A$40:$A$783,$A263,СВЦЭМ!$B$39:$B$782,S$260)+'СЕТ СН'!$F$15</f>
        <v>#REF!</v>
      </c>
      <c r="T263" s="36" t="e">
        <f>SUMIFS(СВЦЭМ!#REF!,СВЦЭМ!$A$40:$A$783,$A263,СВЦЭМ!$B$39:$B$782,T$260)+'СЕТ СН'!$F$15</f>
        <v>#REF!</v>
      </c>
      <c r="U263" s="36" t="e">
        <f>SUMIFS(СВЦЭМ!#REF!,СВЦЭМ!$A$40:$A$783,$A263,СВЦЭМ!$B$39:$B$782,U$260)+'СЕТ СН'!$F$15</f>
        <v>#REF!</v>
      </c>
      <c r="V263" s="36" t="e">
        <f>SUMIFS(СВЦЭМ!#REF!,СВЦЭМ!$A$40:$A$783,$A263,СВЦЭМ!$B$39:$B$782,V$260)+'СЕТ СН'!$F$15</f>
        <v>#REF!</v>
      </c>
      <c r="W263" s="36" t="e">
        <f>SUMIFS(СВЦЭМ!#REF!,СВЦЭМ!$A$40:$A$783,$A263,СВЦЭМ!$B$39:$B$782,W$260)+'СЕТ СН'!$F$15</f>
        <v>#REF!</v>
      </c>
      <c r="X263" s="36" t="e">
        <f>SUMIFS(СВЦЭМ!#REF!,СВЦЭМ!$A$40:$A$783,$A263,СВЦЭМ!$B$39:$B$782,X$260)+'СЕТ СН'!$F$15</f>
        <v>#REF!</v>
      </c>
      <c r="Y263" s="36" t="e">
        <f>SUMIFS(СВЦЭМ!#REF!,СВЦЭМ!$A$40:$A$783,$A263,СВЦЭМ!$B$39:$B$782,Y$260)+'СЕТ СН'!$F$15</f>
        <v>#REF!</v>
      </c>
    </row>
    <row r="264" spans="1:27" ht="15.75" hidden="1" x14ac:dyDescent="0.2">
      <c r="A264" s="35">
        <f t="shared" si="7"/>
        <v>44443</v>
      </c>
      <c r="B264" s="36" t="e">
        <f>SUMIFS(СВЦЭМ!#REF!,СВЦЭМ!$A$40:$A$783,$A264,СВЦЭМ!$B$39:$B$782,B$260)+'СЕТ СН'!$F$15</f>
        <v>#REF!</v>
      </c>
      <c r="C264" s="36" t="e">
        <f>SUMIFS(СВЦЭМ!#REF!,СВЦЭМ!$A$40:$A$783,$A264,СВЦЭМ!$B$39:$B$782,C$260)+'СЕТ СН'!$F$15</f>
        <v>#REF!</v>
      </c>
      <c r="D264" s="36" t="e">
        <f>SUMIFS(СВЦЭМ!#REF!,СВЦЭМ!$A$40:$A$783,$A264,СВЦЭМ!$B$39:$B$782,D$260)+'СЕТ СН'!$F$15</f>
        <v>#REF!</v>
      </c>
      <c r="E264" s="36" t="e">
        <f>SUMIFS(СВЦЭМ!#REF!,СВЦЭМ!$A$40:$A$783,$A264,СВЦЭМ!$B$39:$B$782,E$260)+'СЕТ СН'!$F$15</f>
        <v>#REF!</v>
      </c>
      <c r="F264" s="36" t="e">
        <f>SUMIFS(СВЦЭМ!#REF!,СВЦЭМ!$A$40:$A$783,$A264,СВЦЭМ!$B$39:$B$782,F$260)+'СЕТ СН'!$F$15</f>
        <v>#REF!</v>
      </c>
      <c r="G264" s="36" t="e">
        <f>SUMIFS(СВЦЭМ!#REF!,СВЦЭМ!$A$40:$A$783,$A264,СВЦЭМ!$B$39:$B$782,G$260)+'СЕТ СН'!$F$15</f>
        <v>#REF!</v>
      </c>
      <c r="H264" s="36" t="e">
        <f>SUMIFS(СВЦЭМ!#REF!,СВЦЭМ!$A$40:$A$783,$A264,СВЦЭМ!$B$39:$B$782,H$260)+'СЕТ СН'!$F$15</f>
        <v>#REF!</v>
      </c>
      <c r="I264" s="36" t="e">
        <f>SUMIFS(СВЦЭМ!#REF!,СВЦЭМ!$A$40:$A$783,$A264,СВЦЭМ!$B$39:$B$782,I$260)+'СЕТ СН'!$F$15</f>
        <v>#REF!</v>
      </c>
      <c r="J264" s="36" t="e">
        <f>SUMIFS(СВЦЭМ!#REF!,СВЦЭМ!$A$40:$A$783,$A264,СВЦЭМ!$B$39:$B$782,J$260)+'СЕТ СН'!$F$15</f>
        <v>#REF!</v>
      </c>
      <c r="K264" s="36" t="e">
        <f>SUMIFS(СВЦЭМ!#REF!,СВЦЭМ!$A$40:$A$783,$A264,СВЦЭМ!$B$39:$B$782,K$260)+'СЕТ СН'!$F$15</f>
        <v>#REF!</v>
      </c>
      <c r="L264" s="36" t="e">
        <f>SUMIFS(СВЦЭМ!#REF!,СВЦЭМ!$A$40:$A$783,$A264,СВЦЭМ!$B$39:$B$782,L$260)+'СЕТ СН'!$F$15</f>
        <v>#REF!</v>
      </c>
      <c r="M264" s="36" t="e">
        <f>SUMIFS(СВЦЭМ!#REF!,СВЦЭМ!$A$40:$A$783,$A264,СВЦЭМ!$B$39:$B$782,M$260)+'СЕТ СН'!$F$15</f>
        <v>#REF!</v>
      </c>
      <c r="N264" s="36" t="e">
        <f>SUMIFS(СВЦЭМ!#REF!,СВЦЭМ!$A$40:$A$783,$A264,СВЦЭМ!$B$39:$B$782,N$260)+'СЕТ СН'!$F$15</f>
        <v>#REF!</v>
      </c>
      <c r="O264" s="36" t="e">
        <f>SUMIFS(СВЦЭМ!#REF!,СВЦЭМ!$A$40:$A$783,$A264,СВЦЭМ!$B$39:$B$782,O$260)+'СЕТ СН'!$F$15</f>
        <v>#REF!</v>
      </c>
      <c r="P264" s="36" t="e">
        <f>SUMIFS(СВЦЭМ!#REF!,СВЦЭМ!$A$40:$A$783,$A264,СВЦЭМ!$B$39:$B$782,P$260)+'СЕТ СН'!$F$15</f>
        <v>#REF!</v>
      </c>
      <c r="Q264" s="36" t="e">
        <f>SUMIFS(СВЦЭМ!#REF!,СВЦЭМ!$A$40:$A$783,$A264,СВЦЭМ!$B$39:$B$782,Q$260)+'СЕТ СН'!$F$15</f>
        <v>#REF!</v>
      </c>
      <c r="R264" s="36" t="e">
        <f>SUMIFS(СВЦЭМ!#REF!,СВЦЭМ!$A$40:$A$783,$A264,СВЦЭМ!$B$39:$B$782,R$260)+'СЕТ СН'!$F$15</f>
        <v>#REF!</v>
      </c>
      <c r="S264" s="36" t="e">
        <f>SUMIFS(СВЦЭМ!#REF!,СВЦЭМ!$A$40:$A$783,$A264,СВЦЭМ!$B$39:$B$782,S$260)+'СЕТ СН'!$F$15</f>
        <v>#REF!</v>
      </c>
      <c r="T264" s="36" t="e">
        <f>SUMIFS(СВЦЭМ!#REF!,СВЦЭМ!$A$40:$A$783,$A264,СВЦЭМ!$B$39:$B$782,T$260)+'СЕТ СН'!$F$15</f>
        <v>#REF!</v>
      </c>
      <c r="U264" s="36" t="e">
        <f>SUMIFS(СВЦЭМ!#REF!,СВЦЭМ!$A$40:$A$783,$A264,СВЦЭМ!$B$39:$B$782,U$260)+'СЕТ СН'!$F$15</f>
        <v>#REF!</v>
      </c>
      <c r="V264" s="36" t="e">
        <f>SUMIFS(СВЦЭМ!#REF!,СВЦЭМ!$A$40:$A$783,$A264,СВЦЭМ!$B$39:$B$782,V$260)+'СЕТ СН'!$F$15</f>
        <v>#REF!</v>
      </c>
      <c r="W264" s="36" t="e">
        <f>SUMIFS(СВЦЭМ!#REF!,СВЦЭМ!$A$40:$A$783,$A264,СВЦЭМ!$B$39:$B$782,W$260)+'СЕТ СН'!$F$15</f>
        <v>#REF!</v>
      </c>
      <c r="X264" s="36" t="e">
        <f>SUMIFS(СВЦЭМ!#REF!,СВЦЭМ!$A$40:$A$783,$A264,СВЦЭМ!$B$39:$B$782,X$260)+'СЕТ СН'!$F$15</f>
        <v>#REF!</v>
      </c>
      <c r="Y264" s="36" t="e">
        <f>SUMIFS(СВЦЭМ!#REF!,СВЦЭМ!$A$40:$A$783,$A264,СВЦЭМ!$B$39:$B$782,Y$260)+'СЕТ СН'!$F$15</f>
        <v>#REF!</v>
      </c>
    </row>
    <row r="265" spans="1:27" ht="15.75" hidden="1" x14ac:dyDescent="0.2">
      <c r="A265" s="35">
        <f t="shared" si="7"/>
        <v>44444</v>
      </c>
      <c r="B265" s="36" t="e">
        <f>SUMIFS(СВЦЭМ!#REF!,СВЦЭМ!$A$40:$A$783,$A265,СВЦЭМ!$B$39:$B$782,B$260)+'СЕТ СН'!$F$15</f>
        <v>#REF!</v>
      </c>
      <c r="C265" s="36" t="e">
        <f>SUMIFS(СВЦЭМ!#REF!,СВЦЭМ!$A$40:$A$783,$A265,СВЦЭМ!$B$39:$B$782,C$260)+'СЕТ СН'!$F$15</f>
        <v>#REF!</v>
      </c>
      <c r="D265" s="36" t="e">
        <f>SUMIFS(СВЦЭМ!#REF!,СВЦЭМ!$A$40:$A$783,$A265,СВЦЭМ!$B$39:$B$782,D$260)+'СЕТ СН'!$F$15</f>
        <v>#REF!</v>
      </c>
      <c r="E265" s="36" t="e">
        <f>SUMIFS(СВЦЭМ!#REF!,СВЦЭМ!$A$40:$A$783,$A265,СВЦЭМ!$B$39:$B$782,E$260)+'СЕТ СН'!$F$15</f>
        <v>#REF!</v>
      </c>
      <c r="F265" s="36" t="e">
        <f>SUMIFS(СВЦЭМ!#REF!,СВЦЭМ!$A$40:$A$783,$A265,СВЦЭМ!$B$39:$B$782,F$260)+'СЕТ СН'!$F$15</f>
        <v>#REF!</v>
      </c>
      <c r="G265" s="36" t="e">
        <f>SUMIFS(СВЦЭМ!#REF!,СВЦЭМ!$A$40:$A$783,$A265,СВЦЭМ!$B$39:$B$782,G$260)+'СЕТ СН'!$F$15</f>
        <v>#REF!</v>
      </c>
      <c r="H265" s="36" t="e">
        <f>SUMIFS(СВЦЭМ!#REF!,СВЦЭМ!$A$40:$A$783,$A265,СВЦЭМ!$B$39:$B$782,H$260)+'СЕТ СН'!$F$15</f>
        <v>#REF!</v>
      </c>
      <c r="I265" s="36" t="e">
        <f>SUMIFS(СВЦЭМ!#REF!,СВЦЭМ!$A$40:$A$783,$A265,СВЦЭМ!$B$39:$B$782,I$260)+'СЕТ СН'!$F$15</f>
        <v>#REF!</v>
      </c>
      <c r="J265" s="36" t="e">
        <f>SUMIFS(СВЦЭМ!#REF!,СВЦЭМ!$A$40:$A$783,$A265,СВЦЭМ!$B$39:$B$782,J$260)+'СЕТ СН'!$F$15</f>
        <v>#REF!</v>
      </c>
      <c r="K265" s="36" t="e">
        <f>SUMIFS(СВЦЭМ!#REF!,СВЦЭМ!$A$40:$A$783,$A265,СВЦЭМ!$B$39:$B$782,K$260)+'СЕТ СН'!$F$15</f>
        <v>#REF!</v>
      </c>
      <c r="L265" s="36" t="e">
        <f>SUMIFS(СВЦЭМ!#REF!,СВЦЭМ!$A$40:$A$783,$A265,СВЦЭМ!$B$39:$B$782,L$260)+'СЕТ СН'!$F$15</f>
        <v>#REF!</v>
      </c>
      <c r="M265" s="36" t="e">
        <f>SUMIFS(СВЦЭМ!#REF!,СВЦЭМ!$A$40:$A$783,$A265,СВЦЭМ!$B$39:$B$782,M$260)+'СЕТ СН'!$F$15</f>
        <v>#REF!</v>
      </c>
      <c r="N265" s="36" t="e">
        <f>SUMIFS(СВЦЭМ!#REF!,СВЦЭМ!$A$40:$A$783,$A265,СВЦЭМ!$B$39:$B$782,N$260)+'СЕТ СН'!$F$15</f>
        <v>#REF!</v>
      </c>
      <c r="O265" s="36" t="e">
        <f>SUMIFS(СВЦЭМ!#REF!,СВЦЭМ!$A$40:$A$783,$A265,СВЦЭМ!$B$39:$B$782,O$260)+'СЕТ СН'!$F$15</f>
        <v>#REF!</v>
      </c>
      <c r="P265" s="36" t="e">
        <f>SUMIFS(СВЦЭМ!#REF!,СВЦЭМ!$A$40:$A$783,$A265,СВЦЭМ!$B$39:$B$782,P$260)+'СЕТ СН'!$F$15</f>
        <v>#REF!</v>
      </c>
      <c r="Q265" s="36" t="e">
        <f>SUMIFS(СВЦЭМ!#REF!,СВЦЭМ!$A$40:$A$783,$A265,СВЦЭМ!$B$39:$B$782,Q$260)+'СЕТ СН'!$F$15</f>
        <v>#REF!</v>
      </c>
      <c r="R265" s="36" t="e">
        <f>SUMIFS(СВЦЭМ!#REF!,СВЦЭМ!$A$40:$A$783,$A265,СВЦЭМ!$B$39:$B$782,R$260)+'СЕТ СН'!$F$15</f>
        <v>#REF!</v>
      </c>
      <c r="S265" s="36" t="e">
        <f>SUMIFS(СВЦЭМ!#REF!,СВЦЭМ!$A$40:$A$783,$A265,СВЦЭМ!$B$39:$B$782,S$260)+'СЕТ СН'!$F$15</f>
        <v>#REF!</v>
      </c>
      <c r="T265" s="36" t="e">
        <f>SUMIFS(СВЦЭМ!#REF!,СВЦЭМ!$A$40:$A$783,$A265,СВЦЭМ!$B$39:$B$782,T$260)+'СЕТ СН'!$F$15</f>
        <v>#REF!</v>
      </c>
      <c r="U265" s="36" t="e">
        <f>SUMIFS(СВЦЭМ!#REF!,СВЦЭМ!$A$40:$A$783,$A265,СВЦЭМ!$B$39:$B$782,U$260)+'СЕТ СН'!$F$15</f>
        <v>#REF!</v>
      </c>
      <c r="V265" s="36" t="e">
        <f>SUMIFS(СВЦЭМ!#REF!,СВЦЭМ!$A$40:$A$783,$A265,СВЦЭМ!$B$39:$B$782,V$260)+'СЕТ СН'!$F$15</f>
        <v>#REF!</v>
      </c>
      <c r="W265" s="36" t="e">
        <f>SUMIFS(СВЦЭМ!#REF!,СВЦЭМ!$A$40:$A$783,$A265,СВЦЭМ!$B$39:$B$782,W$260)+'СЕТ СН'!$F$15</f>
        <v>#REF!</v>
      </c>
      <c r="X265" s="36" t="e">
        <f>SUMIFS(СВЦЭМ!#REF!,СВЦЭМ!$A$40:$A$783,$A265,СВЦЭМ!$B$39:$B$782,X$260)+'СЕТ СН'!$F$15</f>
        <v>#REF!</v>
      </c>
      <c r="Y265" s="36" t="e">
        <f>SUMIFS(СВЦЭМ!#REF!,СВЦЭМ!$A$40:$A$783,$A265,СВЦЭМ!$B$39:$B$782,Y$260)+'СЕТ СН'!$F$15</f>
        <v>#REF!</v>
      </c>
    </row>
    <row r="266" spans="1:27" ht="15.75" hidden="1" x14ac:dyDescent="0.2">
      <c r="A266" s="35">
        <f t="shared" si="7"/>
        <v>44445</v>
      </c>
      <c r="B266" s="36" t="e">
        <f>SUMIFS(СВЦЭМ!#REF!,СВЦЭМ!$A$40:$A$783,$A266,СВЦЭМ!$B$39:$B$782,B$260)+'СЕТ СН'!$F$15</f>
        <v>#REF!</v>
      </c>
      <c r="C266" s="36" t="e">
        <f>SUMIFS(СВЦЭМ!#REF!,СВЦЭМ!$A$40:$A$783,$A266,СВЦЭМ!$B$39:$B$782,C$260)+'СЕТ СН'!$F$15</f>
        <v>#REF!</v>
      </c>
      <c r="D266" s="36" t="e">
        <f>SUMIFS(СВЦЭМ!#REF!,СВЦЭМ!$A$40:$A$783,$A266,СВЦЭМ!$B$39:$B$782,D$260)+'СЕТ СН'!$F$15</f>
        <v>#REF!</v>
      </c>
      <c r="E266" s="36" t="e">
        <f>SUMIFS(СВЦЭМ!#REF!,СВЦЭМ!$A$40:$A$783,$A266,СВЦЭМ!$B$39:$B$782,E$260)+'СЕТ СН'!$F$15</f>
        <v>#REF!</v>
      </c>
      <c r="F266" s="36" t="e">
        <f>SUMIFS(СВЦЭМ!#REF!,СВЦЭМ!$A$40:$A$783,$A266,СВЦЭМ!$B$39:$B$782,F$260)+'СЕТ СН'!$F$15</f>
        <v>#REF!</v>
      </c>
      <c r="G266" s="36" t="e">
        <f>SUMIFS(СВЦЭМ!#REF!,СВЦЭМ!$A$40:$A$783,$A266,СВЦЭМ!$B$39:$B$782,G$260)+'СЕТ СН'!$F$15</f>
        <v>#REF!</v>
      </c>
      <c r="H266" s="36" t="e">
        <f>SUMIFS(СВЦЭМ!#REF!,СВЦЭМ!$A$40:$A$783,$A266,СВЦЭМ!$B$39:$B$782,H$260)+'СЕТ СН'!$F$15</f>
        <v>#REF!</v>
      </c>
      <c r="I266" s="36" t="e">
        <f>SUMIFS(СВЦЭМ!#REF!,СВЦЭМ!$A$40:$A$783,$A266,СВЦЭМ!$B$39:$B$782,I$260)+'СЕТ СН'!$F$15</f>
        <v>#REF!</v>
      </c>
      <c r="J266" s="36" t="e">
        <f>SUMIFS(СВЦЭМ!#REF!,СВЦЭМ!$A$40:$A$783,$A266,СВЦЭМ!$B$39:$B$782,J$260)+'СЕТ СН'!$F$15</f>
        <v>#REF!</v>
      </c>
      <c r="K266" s="36" t="e">
        <f>SUMIFS(СВЦЭМ!#REF!,СВЦЭМ!$A$40:$A$783,$A266,СВЦЭМ!$B$39:$B$782,K$260)+'СЕТ СН'!$F$15</f>
        <v>#REF!</v>
      </c>
      <c r="L266" s="36" t="e">
        <f>SUMIFS(СВЦЭМ!#REF!,СВЦЭМ!$A$40:$A$783,$A266,СВЦЭМ!$B$39:$B$782,L$260)+'СЕТ СН'!$F$15</f>
        <v>#REF!</v>
      </c>
      <c r="M266" s="36" t="e">
        <f>SUMIFS(СВЦЭМ!#REF!,СВЦЭМ!$A$40:$A$783,$A266,СВЦЭМ!$B$39:$B$782,M$260)+'СЕТ СН'!$F$15</f>
        <v>#REF!</v>
      </c>
      <c r="N266" s="36" t="e">
        <f>SUMIFS(СВЦЭМ!#REF!,СВЦЭМ!$A$40:$A$783,$A266,СВЦЭМ!$B$39:$B$782,N$260)+'СЕТ СН'!$F$15</f>
        <v>#REF!</v>
      </c>
      <c r="O266" s="36" t="e">
        <f>SUMIFS(СВЦЭМ!#REF!,СВЦЭМ!$A$40:$A$783,$A266,СВЦЭМ!$B$39:$B$782,O$260)+'СЕТ СН'!$F$15</f>
        <v>#REF!</v>
      </c>
      <c r="P266" s="36" t="e">
        <f>SUMIFS(СВЦЭМ!#REF!,СВЦЭМ!$A$40:$A$783,$A266,СВЦЭМ!$B$39:$B$782,P$260)+'СЕТ СН'!$F$15</f>
        <v>#REF!</v>
      </c>
      <c r="Q266" s="36" t="e">
        <f>SUMIFS(СВЦЭМ!#REF!,СВЦЭМ!$A$40:$A$783,$A266,СВЦЭМ!$B$39:$B$782,Q$260)+'СЕТ СН'!$F$15</f>
        <v>#REF!</v>
      </c>
      <c r="R266" s="36" t="e">
        <f>SUMIFS(СВЦЭМ!#REF!,СВЦЭМ!$A$40:$A$783,$A266,СВЦЭМ!$B$39:$B$782,R$260)+'СЕТ СН'!$F$15</f>
        <v>#REF!</v>
      </c>
      <c r="S266" s="36" t="e">
        <f>SUMIFS(СВЦЭМ!#REF!,СВЦЭМ!$A$40:$A$783,$A266,СВЦЭМ!$B$39:$B$782,S$260)+'СЕТ СН'!$F$15</f>
        <v>#REF!</v>
      </c>
      <c r="T266" s="36" t="e">
        <f>SUMIFS(СВЦЭМ!#REF!,СВЦЭМ!$A$40:$A$783,$A266,СВЦЭМ!$B$39:$B$782,T$260)+'СЕТ СН'!$F$15</f>
        <v>#REF!</v>
      </c>
      <c r="U266" s="36" t="e">
        <f>SUMIFS(СВЦЭМ!#REF!,СВЦЭМ!$A$40:$A$783,$A266,СВЦЭМ!$B$39:$B$782,U$260)+'СЕТ СН'!$F$15</f>
        <v>#REF!</v>
      </c>
      <c r="V266" s="36" t="e">
        <f>SUMIFS(СВЦЭМ!#REF!,СВЦЭМ!$A$40:$A$783,$A266,СВЦЭМ!$B$39:$B$782,V$260)+'СЕТ СН'!$F$15</f>
        <v>#REF!</v>
      </c>
      <c r="W266" s="36" t="e">
        <f>SUMIFS(СВЦЭМ!#REF!,СВЦЭМ!$A$40:$A$783,$A266,СВЦЭМ!$B$39:$B$782,W$260)+'СЕТ СН'!$F$15</f>
        <v>#REF!</v>
      </c>
      <c r="X266" s="36" t="e">
        <f>SUMIFS(СВЦЭМ!#REF!,СВЦЭМ!$A$40:$A$783,$A266,СВЦЭМ!$B$39:$B$782,X$260)+'СЕТ СН'!$F$15</f>
        <v>#REF!</v>
      </c>
      <c r="Y266" s="36" t="e">
        <f>SUMIFS(СВЦЭМ!#REF!,СВЦЭМ!$A$40:$A$783,$A266,СВЦЭМ!$B$39:$B$782,Y$260)+'СЕТ СН'!$F$15</f>
        <v>#REF!</v>
      </c>
    </row>
    <row r="267" spans="1:27" ht="15.75" hidden="1" x14ac:dyDescent="0.2">
      <c r="A267" s="35">
        <f t="shared" si="7"/>
        <v>44446</v>
      </c>
      <c r="B267" s="36" t="e">
        <f>SUMIFS(СВЦЭМ!#REF!,СВЦЭМ!$A$40:$A$783,$A267,СВЦЭМ!$B$39:$B$782,B$260)+'СЕТ СН'!$F$15</f>
        <v>#REF!</v>
      </c>
      <c r="C267" s="36" t="e">
        <f>SUMIFS(СВЦЭМ!#REF!,СВЦЭМ!$A$40:$A$783,$A267,СВЦЭМ!$B$39:$B$782,C$260)+'СЕТ СН'!$F$15</f>
        <v>#REF!</v>
      </c>
      <c r="D267" s="36" t="e">
        <f>SUMIFS(СВЦЭМ!#REF!,СВЦЭМ!$A$40:$A$783,$A267,СВЦЭМ!$B$39:$B$782,D$260)+'СЕТ СН'!$F$15</f>
        <v>#REF!</v>
      </c>
      <c r="E267" s="36" t="e">
        <f>SUMIFS(СВЦЭМ!#REF!,СВЦЭМ!$A$40:$A$783,$A267,СВЦЭМ!$B$39:$B$782,E$260)+'СЕТ СН'!$F$15</f>
        <v>#REF!</v>
      </c>
      <c r="F267" s="36" t="e">
        <f>SUMIFS(СВЦЭМ!#REF!,СВЦЭМ!$A$40:$A$783,$A267,СВЦЭМ!$B$39:$B$782,F$260)+'СЕТ СН'!$F$15</f>
        <v>#REF!</v>
      </c>
      <c r="G267" s="36" t="e">
        <f>SUMIFS(СВЦЭМ!#REF!,СВЦЭМ!$A$40:$A$783,$A267,СВЦЭМ!$B$39:$B$782,G$260)+'СЕТ СН'!$F$15</f>
        <v>#REF!</v>
      </c>
      <c r="H267" s="36" t="e">
        <f>SUMIFS(СВЦЭМ!#REF!,СВЦЭМ!$A$40:$A$783,$A267,СВЦЭМ!$B$39:$B$782,H$260)+'СЕТ СН'!$F$15</f>
        <v>#REF!</v>
      </c>
      <c r="I267" s="36" t="e">
        <f>SUMIFS(СВЦЭМ!#REF!,СВЦЭМ!$A$40:$A$783,$A267,СВЦЭМ!$B$39:$B$782,I$260)+'СЕТ СН'!$F$15</f>
        <v>#REF!</v>
      </c>
      <c r="J267" s="36" t="e">
        <f>SUMIFS(СВЦЭМ!#REF!,СВЦЭМ!$A$40:$A$783,$A267,СВЦЭМ!$B$39:$B$782,J$260)+'СЕТ СН'!$F$15</f>
        <v>#REF!</v>
      </c>
      <c r="K267" s="36" t="e">
        <f>SUMIFS(СВЦЭМ!#REF!,СВЦЭМ!$A$40:$A$783,$A267,СВЦЭМ!$B$39:$B$782,K$260)+'СЕТ СН'!$F$15</f>
        <v>#REF!</v>
      </c>
      <c r="L267" s="36" t="e">
        <f>SUMIFS(СВЦЭМ!#REF!,СВЦЭМ!$A$40:$A$783,$A267,СВЦЭМ!$B$39:$B$782,L$260)+'СЕТ СН'!$F$15</f>
        <v>#REF!</v>
      </c>
      <c r="M267" s="36" t="e">
        <f>SUMIFS(СВЦЭМ!#REF!,СВЦЭМ!$A$40:$A$783,$A267,СВЦЭМ!$B$39:$B$782,M$260)+'СЕТ СН'!$F$15</f>
        <v>#REF!</v>
      </c>
      <c r="N267" s="36" t="e">
        <f>SUMIFS(СВЦЭМ!#REF!,СВЦЭМ!$A$40:$A$783,$A267,СВЦЭМ!$B$39:$B$782,N$260)+'СЕТ СН'!$F$15</f>
        <v>#REF!</v>
      </c>
      <c r="O267" s="36" t="e">
        <f>SUMIFS(СВЦЭМ!#REF!,СВЦЭМ!$A$40:$A$783,$A267,СВЦЭМ!$B$39:$B$782,O$260)+'СЕТ СН'!$F$15</f>
        <v>#REF!</v>
      </c>
      <c r="P267" s="36" t="e">
        <f>SUMIFS(СВЦЭМ!#REF!,СВЦЭМ!$A$40:$A$783,$A267,СВЦЭМ!$B$39:$B$782,P$260)+'СЕТ СН'!$F$15</f>
        <v>#REF!</v>
      </c>
      <c r="Q267" s="36" t="e">
        <f>SUMIFS(СВЦЭМ!#REF!,СВЦЭМ!$A$40:$A$783,$A267,СВЦЭМ!$B$39:$B$782,Q$260)+'СЕТ СН'!$F$15</f>
        <v>#REF!</v>
      </c>
      <c r="R267" s="36" t="e">
        <f>SUMIFS(СВЦЭМ!#REF!,СВЦЭМ!$A$40:$A$783,$A267,СВЦЭМ!$B$39:$B$782,R$260)+'СЕТ СН'!$F$15</f>
        <v>#REF!</v>
      </c>
      <c r="S267" s="36" t="e">
        <f>SUMIFS(СВЦЭМ!#REF!,СВЦЭМ!$A$40:$A$783,$A267,СВЦЭМ!$B$39:$B$782,S$260)+'СЕТ СН'!$F$15</f>
        <v>#REF!</v>
      </c>
      <c r="T267" s="36" t="e">
        <f>SUMIFS(СВЦЭМ!#REF!,СВЦЭМ!$A$40:$A$783,$A267,СВЦЭМ!$B$39:$B$782,T$260)+'СЕТ СН'!$F$15</f>
        <v>#REF!</v>
      </c>
      <c r="U267" s="36" t="e">
        <f>SUMIFS(СВЦЭМ!#REF!,СВЦЭМ!$A$40:$A$783,$A267,СВЦЭМ!$B$39:$B$782,U$260)+'СЕТ СН'!$F$15</f>
        <v>#REF!</v>
      </c>
      <c r="V267" s="36" t="e">
        <f>SUMIFS(СВЦЭМ!#REF!,СВЦЭМ!$A$40:$A$783,$A267,СВЦЭМ!$B$39:$B$782,V$260)+'СЕТ СН'!$F$15</f>
        <v>#REF!</v>
      </c>
      <c r="W267" s="36" t="e">
        <f>SUMIFS(СВЦЭМ!#REF!,СВЦЭМ!$A$40:$A$783,$A267,СВЦЭМ!$B$39:$B$782,W$260)+'СЕТ СН'!$F$15</f>
        <v>#REF!</v>
      </c>
      <c r="X267" s="36" t="e">
        <f>SUMIFS(СВЦЭМ!#REF!,СВЦЭМ!$A$40:$A$783,$A267,СВЦЭМ!$B$39:$B$782,X$260)+'СЕТ СН'!$F$15</f>
        <v>#REF!</v>
      </c>
      <c r="Y267" s="36" t="e">
        <f>SUMIFS(СВЦЭМ!#REF!,СВЦЭМ!$A$40:$A$783,$A267,СВЦЭМ!$B$39:$B$782,Y$260)+'СЕТ СН'!$F$15</f>
        <v>#REF!</v>
      </c>
    </row>
    <row r="268" spans="1:27" ht="15.75" hidden="1" x14ac:dyDescent="0.2">
      <c r="A268" s="35">
        <f t="shared" si="7"/>
        <v>44447</v>
      </c>
      <c r="B268" s="36" t="e">
        <f>SUMIFS(СВЦЭМ!#REF!,СВЦЭМ!$A$40:$A$783,$A268,СВЦЭМ!$B$39:$B$782,B$260)+'СЕТ СН'!$F$15</f>
        <v>#REF!</v>
      </c>
      <c r="C268" s="36" t="e">
        <f>SUMIFS(СВЦЭМ!#REF!,СВЦЭМ!$A$40:$A$783,$A268,СВЦЭМ!$B$39:$B$782,C$260)+'СЕТ СН'!$F$15</f>
        <v>#REF!</v>
      </c>
      <c r="D268" s="36" t="e">
        <f>SUMIFS(СВЦЭМ!#REF!,СВЦЭМ!$A$40:$A$783,$A268,СВЦЭМ!$B$39:$B$782,D$260)+'СЕТ СН'!$F$15</f>
        <v>#REF!</v>
      </c>
      <c r="E268" s="36" t="e">
        <f>SUMIFS(СВЦЭМ!#REF!,СВЦЭМ!$A$40:$A$783,$A268,СВЦЭМ!$B$39:$B$782,E$260)+'СЕТ СН'!$F$15</f>
        <v>#REF!</v>
      </c>
      <c r="F268" s="36" t="e">
        <f>SUMIFS(СВЦЭМ!#REF!,СВЦЭМ!$A$40:$A$783,$A268,СВЦЭМ!$B$39:$B$782,F$260)+'СЕТ СН'!$F$15</f>
        <v>#REF!</v>
      </c>
      <c r="G268" s="36" t="e">
        <f>SUMIFS(СВЦЭМ!#REF!,СВЦЭМ!$A$40:$A$783,$A268,СВЦЭМ!$B$39:$B$782,G$260)+'СЕТ СН'!$F$15</f>
        <v>#REF!</v>
      </c>
      <c r="H268" s="36" t="e">
        <f>SUMIFS(СВЦЭМ!#REF!,СВЦЭМ!$A$40:$A$783,$A268,СВЦЭМ!$B$39:$B$782,H$260)+'СЕТ СН'!$F$15</f>
        <v>#REF!</v>
      </c>
      <c r="I268" s="36" t="e">
        <f>SUMIFS(СВЦЭМ!#REF!,СВЦЭМ!$A$40:$A$783,$A268,СВЦЭМ!$B$39:$B$782,I$260)+'СЕТ СН'!$F$15</f>
        <v>#REF!</v>
      </c>
      <c r="J268" s="36" t="e">
        <f>SUMIFS(СВЦЭМ!#REF!,СВЦЭМ!$A$40:$A$783,$A268,СВЦЭМ!$B$39:$B$782,J$260)+'СЕТ СН'!$F$15</f>
        <v>#REF!</v>
      </c>
      <c r="K268" s="36" t="e">
        <f>SUMIFS(СВЦЭМ!#REF!,СВЦЭМ!$A$40:$A$783,$A268,СВЦЭМ!$B$39:$B$782,K$260)+'СЕТ СН'!$F$15</f>
        <v>#REF!</v>
      </c>
      <c r="L268" s="36" t="e">
        <f>SUMIFS(СВЦЭМ!#REF!,СВЦЭМ!$A$40:$A$783,$A268,СВЦЭМ!$B$39:$B$782,L$260)+'СЕТ СН'!$F$15</f>
        <v>#REF!</v>
      </c>
      <c r="M268" s="36" t="e">
        <f>SUMIFS(СВЦЭМ!#REF!,СВЦЭМ!$A$40:$A$783,$A268,СВЦЭМ!$B$39:$B$782,M$260)+'СЕТ СН'!$F$15</f>
        <v>#REF!</v>
      </c>
      <c r="N268" s="36" t="e">
        <f>SUMIFS(СВЦЭМ!#REF!,СВЦЭМ!$A$40:$A$783,$A268,СВЦЭМ!$B$39:$B$782,N$260)+'СЕТ СН'!$F$15</f>
        <v>#REF!</v>
      </c>
      <c r="O268" s="36" t="e">
        <f>SUMIFS(СВЦЭМ!#REF!,СВЦЭМ!$A$40:$A$783,$A268,СВЦЭМ!$B$39:$B$782,O$260)+'СЕТ СН'!$F$15</f>
        <v>#REF!</v>
      </c>
      <c r="P268" s="36" t="e">
        <f>SUMIFS(СВЦЭМ!#REF!,СВЦЭМ!$A$40:$A$783,$A268,СВЦЭМ!$B$39:$B$782,P$260)+'СЕТ СН'!$F$15</f>
        <v>#REF!</v>
      </c>
      <c r="Q268" s="36" t="e">
        <f>SUMIFS(СВЦЭМ!#REF!,СВЦЭМ!$A$40:$A$783,$A268,СВЦЭМ!$B$39:$B$782,Q$260)+'СЕТ СН'!$F$15</f>
        <v>#REF!</v>
      </c>
      <c r="R268" s="36" t="e">
        <f>SUMIFS(СВЦЭМ!#REF!,СВЦЭМ!$A$40:$A$783,$A268,СВЦЭМ!$B$39:$B$782,R$260)+'СЕТ СН'!$F$15</f>
        <v>#REF!</v>
      </c>
      <c r="S268" s="36" t="e">
        <f>SUMIFS(СВЦЭМ!#REF!,СВЦЭМ!$A$40:$A$783,$A268,СВЦЭМ!$B$39:$B$782,S$260)+'СЕТ СН'!$F$15</f>
        <v>#REF!</v>
      </c>
      <c r="T268" s="36" t="e">
        <f>SUMIFS(СВЦЭМ!#REF!,СВЦЭМ!$A$40:$A$783,$A268,СВЦЭМ!$B$39:$B$782,T$260)+'СЕТ СН'!$F$15</f>
        <v>#REF!</v>
      </c>
      <c r="U268" s="36" t="e">
        <f>SUMIFS(СВЦЭМ!#REF!,СВЦЭМ!$A$40:$A$783,$A268,СВЦЭМ!$B$39:$B$782,U$260)+'СЕТ СН'!$F$15</f>
        <v>#REF!</v>
      </c>
      <c r="V268" s="36" t="e">
        <f>SUMIFS(СВЦЭМ!#REF!,СВЦЭМ!$A$40:$A$783,$A268,СВЦЭМ!$B$39:$B$782,V$260)+'СЕТ СН'!$F$15</f>
        <v>#REF!</v>
      </c>
      <c r="W268" s="36" t="e">
        <f>SUMIFS(СВЦЭМ!#REF!,СВЦЭМ!$A$40:$A$783,$A268,СВЦЭМ!$B$39:$B$782,W$260)+'СЕТ СН'!$F$15</f>
        <v>#REF!</v>
      </c>
      <c r="X268" s="36" t="e">
        <f>SUMIFS(СВЦЭМ!#REF!,СВЦЭМ!$A$40:$A$783,$A268,СВЦЭМ!$B$39:$B$782,X$260)+'СЕТ СН'!$F$15</f>
        <v>#REF!</v>
      </c>
      <c r="Y268" s="36" t="e">
        <f>SUMIFS(СВЦЭМ!#REF!,СВЦЭМ!$A$40:$A$783,$A268,СВЦЭМ!$B$39:$B$782,Y$260)+'СЕТ СН'!$F$15</f>
        <v>#REF!</v>
      </c>
    </row>
    <row r="269" spans="1:27" ht="15.75" hidden="1" x14ac:dyDescent="0.2">
      <c r="A269" s="35">
        <f t="shared" si="7"/>
        <v>44448</v>
      </c>
      <c r="B269" s="36" t="e">
        <f>SUMIFS(СВЦЭМ!#REF!,СВЦЭМ!$A$40:$A$783,$A269,СВЦЭМ!$B$39:$B$782,B$260)+'СЕТ СН'!$F$15</f>
        <v>#REF!</v>
      </c>
      <c r="C269" s="36" t="e">
        <f>SUMIFS(СВЦЭМ!#REF!,СВЦЭМ!$A$40:$A$783,$A269,СВЦЭМ!$B$39:$B$782,C$260)+'СЕТ СН'!$F$15</f>
        <v>#REF!</v>
      </c>
      <c r="D269" s="36" t="e">
        <f>SUMIFS(СВЦЭМ!#REF!,СВЦЭМ!$A$40:$A$783,$A269,СВЦЭМ!$B$39:$B$782,D$260)+'СЕТ СН'!$F$15</f>
        <v>#REF!</v>
      </c>
      <c r="E269" s="36" t="e">
        <f>SUMIFS(СВЦЭМ!#REF!,СВЦЭМ!$A$40:$A$783,$A269,СВЦЭМ!$B$39:$B$782,E$260)+'СЕТ СН'!$F$15</f>
        <v>#REF!</v>
      </c>
      <c r="F269" s="36" t="e">
        <f>SUMIFS(СВЦЭМ!#REF!,СВЦЭМ!$A$40:$A$783,$A269,СВЦЭМ!$B$39:$B$782,F$260)+'СЕТ СН'!$F$15</f>
        <v>#REF!</v>
      </c>
      <c r="G269" s="36" t="e">
        <f>SUMIFS(СВЦЭМ!#REF!,СВЦЭМ!$A$40:$A$783,$A269,СВЦЭМ!$B$39:$B$782,G$260)+'СЕТ СН'!$F$15</f>
        <v>#REF!</v>
      </c>
      <c r="H269" s="36" t="e">
        <f>SUMIFS(СВЦЭМ!#REF!,СВЦЭМ!$A$40:$A$783,$A269,СВЦЭМ!$B$39:$B$782,H$260)+'СЕТ СН'!$F$15</f>
        <v>#REF!</v>
      </c>
      <c r="I269" s="36" t="e">
        <f>SUMIFS(СВЦЭМ!#REF!,СВЦЭМ!$A$40:$A$783,$A269,СВЦЭМ!$B$39:$B$782,I$260)+'СЕТ СН'!$F$15</f>
        <v>#REF!</v>
      </c>
      <c r="J269" s="36" t="e">
        <f>SUMIFS(СВЦЭМ!#REF!,СВЦЭМ!$A$40:$A$783,$A269,СВЦЭМ!$B$39:$B$782,J$260)+'СЕТ СН'!$F$15</f>
        <v>#REF!</v>
      </c>
      <c r="K269" s="36" t="e">
        <f>SUMIFS(СВЦЭМ!#REF!,СВЦЭМ!$A$40:$A$783,$A269,СВЦЭМ!$B$39:$B$782,K$260)+'СЕТ СН'!$F$15</f>
        <v>#REF!</v>
      </c>
      <c r="L269" s="36" t="e">
        <f>SUMIFS(СВЦЭМ!#REF!,СВЦЭМ!$A$40:$A$783,$A269,СВЦЭМ!$B$39:$B$782,L$260)+'СЕТ СН'!$F$15</f>
        <v>#REF!</v>
      </c>
      <c r="M269" s="36" t="e">
        <f>SUMIFS(СВЦЭМ!#REF!,СВЦЭМ!$A$40:$A$783,$A269,СВЦЭМ!$B$39:$B$782,M$260)+'СЕТ СН'!$F$15</f>
        <v>#REF!</v>
      </c>
      <c r="N269" s="36" t="e">
        <f>SUMIFS(СВЦЭМ!#REF!,СВЦЭМ!$A$40:$A$783,$A269,СВЦЭМ!$B$39:$B$782,N$260)+'СЕТ СН'!$F$15</f>
        <v>#REF!</v>
      </c>
      <c r="O269" s="36" t="e">
        <f>SUMIFS(СВЦЭМ!#REF!,СВЦЭМ!$A$40:$A$783,$A269,СВЦЭМ!$B$39:$B$782,O$260)+'СЕТ СН'!$F$15</f>
        <v>#REF!</v>
      </c>
      <c r="P269" s="36" t="e">
        <f>SUMIFS(СВЦЭМ!#REF!,СВЦЭМ!$A$40:$A$783,$A269,СВЦЭМ!$B$39:$B$782,P$260)+'СЕТ СН'!$F$15</f>
        <v>#REF!</v>
      </c>
      <c r="Q269" s="36" t="e">
        <f>SUMIFS(СВЦЭМ!#REF!,СВЦЭМ!$A$40:$A$783,$A269,СВЦЭМ!$B$39:$B$782,Q$260)+'СЕТ СН'!$F$15</f>
        <v>#REF!</v>
      </c>
      <c r="R269" s="36" t="e">
        <f>SUMIFS(СВЦЭМ!#REF!,СВЦЭМ!$A$40:$A$783,$A269,СВЦЭМ!$B$39:$B$782,R$260)+'СЕТ СН'!$F$15</f>
        <v>#REF!</v>
      </c>
      <c r="S269" s="36" t="e">
        <f>SUMIFS(СВЦЭМ!#REF!,СВЦЭМ!$A$40:$A$783,$A269,СВЦЭМ!$B$39:$B$782,S$260)+'СЕТ СН'!$F$15</f>
        <v>#REF!</v>
      </c>
      <c r="T269" s="36" t="e">
        <f>SUMIFS(СВЦЭМ!#REF!,СВЦЭМ!$A$40:$A$783,$A269,СВЦЭМ!$B$39:$B$782,T$260)+'СЕТ СН'!$F$15</f>
        <v>#REF!</v>
      </c>
      <c r="U269" s="36" t="e">
        <f>SUMIFS(СВЦЭМ!#REF!,СВЦЭМ!$A$40:$A$783,$A269,СВЦЭМ!$B$39:$B$782,U$260)+'СЕТ СН'!$F$15</f>
        <v>#REF!</v>
      </c>
      <c r="V269" s="36" t="e">
        <f>SUMIFS(СВЦЭМ!#REF!,СВЦЭМ!$A$40:$A$783,$A269,СВЦЭМ!$B$39:$B$782,V$260)+'СЕТ СН'!$F$15</f>
        <v>#REF!</v>
      </c>
      <c r="W269" s="36" t="e">
        <f>SUMIFS(СВЦЭМ!#REF!,СВЦЭМ!$A$40:$A$783,$A269,СВЦЭМ!$B$39:$B$782,W$260)+'СЕТ СН'!$F$15</f>
        <v>#REF!</v>
      </c>
      <c r="X269" s="36" t="e">
        <f>SUMIFS(СВЦЭМ!#REF!,СВЦЭМ!$A$40:$A$783,$A269,СВЦЭМ!$B$39:$B$782,X$260)+'СЕТ СН'!$F$15</f>
        <v>#REF!</v>
      </c>
      <c r="Y269" s="36" t="e">
        <f>SUMIFS(СВЦЭМ!#REF!,СВЦЭМ!$A$40:$A$783,$A269,СВЦЭМ!$B$39:$B$782,Y$260)+'СЕТ СН'!$F$15</f>
        <v>#REF!</v>
      </c>
    </row>
    <row r="270" spans="1:27" ht="15.75" hidden="1" x14ac:dyDescent="0.2">
      <c r="A270" s="35">
        <f t="shared" si="7"/>
        <v>44449</v>
      </c>
      <c r="B270" s="36" t="e">
        <f>SUMIFS(СВЦЭМ!#REF!,СВЦЭМ!$A$40:$A$783,$A270,СВЦЭМ!$B$39:$B$782,B$260)+'СЕТ СН'!$F$15</f>
        <v>#REF!</v>
      </c>
      <c r="C270" s="36" t="e">
        <f>SUMIFS(СВЦЭМ!#REF!,СВЦЭМ!$A$40:$A$783,$A270,СВЦЭМ!$B$39:$B$782,C$260)+'СЕТ СН'!$F$15</f>
        <v>#REF!</v>
      </c>
      <c r="D270" s="36" t="e">
        <f>SUMIFS(СВЦЭМ!#REF!,СВЦЭМ!$A$40:$A$783,$A270,СВЦЭМ!$B$39:$B$782,D$260)+'СЕТ СН'!$F$15</f>
        <v>#REF!</v>
      </c>
      <c r="E270" s="36" t="e">
        <f>SUMIFS(СВЦЭМ!#REF!,СВЦЭМ!$A$40:$A$783,$A270,СВЦЭМ!$B$39:$B$782,E$260)+'СЕТ СН'!$F$15</f>
        <v>#REF!</v>
      </c>
      <c r="F270" s="36" t="e">
        <f>SUMIFS(СВЦЭМ!#REF!,СВЦЭМ!$A$40:$A$783,$A270,СВЦЭМ!$B$39:$B$782,F$260)+'СЕТ СН'!$F$15</f>
        <v>#REF!</v>
      </c>
      <c r="G270" s="36" t="e">
        <f>SUMIFS(СВЦЭМ!#REF!,СВЦЭМ!$A$40:$A$783,$A270,СВЦЭМ!$B$39:$B$782,G$260)+'СЕТ СН'!$F$15</f>
        <v>#REF!</v>
      </c>
      <c r="H270" s="36" t="e">
        <f>SUMIFS(СВЦЭМ!#REF!,СВЦЭМ!$A$40:$A$783,$A270,СВЦЭМ!$B$39:$B$782,H$260)+'СЕТ СН'!$F$15</f>
        <v>#REF!</v>
      </c>
      <c r="I270" s="36" t="e">
        <f>SUMIFS(СВЦЭМ!#REF!,СВЦЭМ!$A$40:$A$783,$A270,СВЦЭМ!$B$39:$B$782,I$260)+'СЕТ СН'!$F$15</f>
        <v>#REF!</v>
      </c>
      <c r="J270" s="36" t="e">
        <f>SUMIFS(СВЦЭМ!#REF!,СВЦЭМ!$A$40:$A$783,$A270,СВЦЭМ!$B$39:$B$782,J$260)+'СЕТ СН'!$F$15</f>
        <v>#REF!</v>
      </c>
      <c r="K270" s="36" t="e">
        <f>SUMIFS(СВЦЭМ!#REF!,СВЦЭМ!$A$40:$A$783,$A270,СВЦЭМ!$B$39:$B$782,K$260)+'СЕТ СН'!$F$15</f>
        <v>#REF!</v>
      </c>
      <c r="L270" s="36" t="e">
        <f>SUMIFS(СВЦЭМ!#REF!,СВЦЭМ!$A$40:$A$783,$A270,СВЦЭМ!$B$39:$B$782,L$260)+'СЕТ СН'!$F$15</f>
        <v>#REF!</v>
      </c>
      <c r="M270" s="36" t="e">
        <f>SUMIFS(СВЦЭМ!#REF!,СВЦЭМ!$A$40:$A$783,$A270,СВЦЭМ!$B$39:$B$782,M$260)+'СЕТ СН'!$F$15</f>
        <v>#REF!</v>
      </c>
      <c r="N270" s="36" t="e">
        <f>SUMIFS(СВЦЭМ!#REF!,СВЦЭМ!$A$40:$A$783,$A270,СВЦЭМ!$B$39:$B$782,N$260)+'СЕТ СН'!$F$15</f>
        <v>#REF!</v>
      </c>
      <c r="O270" s="36" t="e">
        <f>SUMIFS(СВЦЭМ!#REF!,СВЦЭМ!$A$40:$A$783,$A270,СВЦЭМ!$B$39:$B$782,O$260)+'СЕТ СН'!$F$15</f>
        <v>#REF!</v>
      </c>
      <c r="P270" s="36" t="e">
        <f>SUMIFS(СВЦЭМ!#REF!,СВЦЭМ!$A$40:$A$783,$A270,СВЦЭМ!$B$39:$B$782,P$260)+'СЕТ СН'!$F$15</f>
        <v>#REF!</v>
      </c>
      <c r="Q270" s="36" t="e">
        <f>SUMIFS(СВЦЭМ!#REF!,СВЦЭМ!$A$40:$A$783,$A270,СВЦЭМ!$B$39:$B$782,Q$260)+'СЕТ СН'!$F$15</f>
        <v>#REF!</v>
      </c>
      <c r="R270" s="36" t="e">
        <f>SUMIFS(СВЦЭМ!#REF!,СВЦЭМ!$A$40:$A$783,$A270,СВЦЭМ!$B$39:$B$782,R$260)+'СЕТ СН'!$F$15</f>
        <v>#REF!</v>
      </c>
      <c r="S270" s="36" t="e">
        <f>SUMIFS(СВЦЭМ!#REF!,СВЦЭМ!$A$40:$A$783,$A270,СВЦЭМ!$B$39:$B$782,S$260)+'СЕТ СН'!$F$15</f>
        <v>#REF!</v>
      </c>
      <c r="T270" s="36" t="e">
        <f>SUMIFS(СВЦЭМ!#REF!,СВЦЭМ!$A$40:$A$783,$A270,СВЦЭМ!$B$39:$B$782,T$260)+'СЕТ СН'!$F$15</f>
        <v>#REF!</v>
      </c>
      <c r="U270" s="36" t="e">
        <f>SUMIFS(СВЦЭМ!#REF!,СВЦЭМ!$A$40:$A$783,$A270,СВЦЭМ!$B$39:$B$782,U$260)+'СЕТ СН'!$F$15</f>
        <v>#REF!</v>
      </c>
      <c r="V270" s="36" t="e">
        <f>SUMIFS(СВЦЭМ!#REF!,СВЦЭМ!$A$40:$A$783,$A270,СВЦЭМ!$B$39:$B$782,V$260)+'СЕТ СН'!$F$15</f>
        <v>#REF!</v>
      </c>
      <c r="W270" s="36" t="e">
        <f>SUMIFS(СВЦЭМ!#REF!,СВЦЭМ!$A$40:$A$783,$A270,СВЦЭМ!$B$39:$B$782,W$260)+'СЕТ СН'!$F$15</f>
        <v>#REF!</v>
      </c>
      <c r="X270" s="36" t="e">
        <f>SUMIFS(СВЦЭМ!#REF!,СВЦЭМ!$A$40:$A$783,$A270,СВЦЭМ!$B$39:$B$782,X$260)+'СЕТ СН'!$F$15</f>
        <v>#REF!</v>
      </c>
      <c r="Y270" s="36" t="e">
        <f>SUMIFS(СВЦЭМ!#REF!,СВЦЭМ!$A$40:$A$783,$A270,СВЦЭМ!$B$39:$B$782,Y$260)+'СЕТ СН'!$F$15</f>
        <v>#REF!</v>
      </c>
    </row>
    <row r="271" spans="1:27" ht="15.75" hidden="1" x14ac:dyDescent="0.2">
      <c r="A271" s="35">
        <f t="shared" si="7"/>
        <v>44450</v>
      </c>
      <c r="B271" s="36" t="e">
        <f>SUMIFS(СВЦЭМ!#REF!,СВЦЭМ!$A$40:$A$783,$A271,СВЦЭМ!$B$39:$B$782,B$260)+'СЕТ СН'!$F$15</f>
        <v>#REF!</v>
      </c>
      <c r="C271" s="36" t="e">
        <f>SUMIFS(СВЦЭМ!#REF!,СВЦЭМ!$A$40:$A$783,$A271,СВЦЭМ!$B$39:$B$782,C$260)+'СЕТ СН'!$F$15</f>
        <v>#REF!</v>
      </c>
      <c r="D271" s="36" t="e">
        <f>SUMIFS(СВЦЭМ!#REF!,СВЦЭМ!$A$40:$A$783,$A271,СВЦЭМ!$B$39:$B$782,D$260)+'СЕТ СН'!$F$15</f>
        <v>#REF!</v>
      </c>
      <c r="E271" s="36" t="e">
        <f>SUMIFS(СВЦЭМ!#REF!,СВЦЭМ!$A$40:$A$783,$A271,СВЦЭМ!$B$39:$B$782,E$260)+'СЕТ СН'!$F$15</f>
        <v>#REF!</v>
      </c>
      <c r="F271" s="36" t="e">
        <f>SUMIFS(СВЦЭМ!#REF!,СВЦЭМ!$A$40:$A$783,$A271,СВЦЭМ!$B$39:$B$782,F$260)+'СЕТ СН'!$F$15</f>
        <v>#REF!</v>
      </c>
      <c r="G271" s="36" t="e">
        <f>SUMIFS(СВЦЭМ!#REF!,СВЦЭМ!$A$40:$A$783,$A271,СВЦЭМ!$B$39:$B$782,G$260)+'СЕТ СН'!$F$15</f>
        <v>#REF!</v>
      </c>
      <c r="H271" s="36" t="e">
        <f>SUMIFS(СВЦЭМ!#REF!,СВЦЭМ!$A$40:$A$783,$A271,СВЦЭМ!$B$39:$B$782,H$260)+'СЕТ СН'!$F$15</f>
        <v>#REF!</v>
      </c>
      <c r="I271" s="36" t="e">
        <f>SUMIFS(СВЦЭМ!#REF!,СВЦЭМ!$A$40:$A$783,$A271,СВЦЭМ!$B$39:$B$782,I$260)+'СЕТ СН'!$F$15</f>
        <v>#REF!</v>
      </c>
      <c r="J271" s="36" t="e">
        <f>SUMIFS(СВЦЭМ!#REF!,СВЦЭМ!$A$40:$A$783,$A271,СВЦЭМ!$B$39:$B$782,J$260)+'СЕТ СН'!$F$15</f>
        <v>#REF!</v>
      </c>
      <c r="K271" s="36" t="e">
        <f>SUMIFS(СВЦЭМ!#REF!,СВЦЭМ!$A$40:$A$783,$A271,СВЦЭМ!$B$39:$B$782,K$260)+'СЕТ СН'!$F$15</f>
        <v>#REF!</v>
      </c>
      <c r="L271" s="36" t="e">
        <f>SUMIFS(СВЦЭМ!#REF!,СВЦЭМ!$A$40:$A$783,$A271,СВЦЭМ!$B$39:$B$782,L$260)+'СЕТ СН'!$F$15</f>
        <v>#REF!</v>
      </c>
      <c r="M271" s="36" t="e">
        <f>SUMIFS(СВЦЭМ!#REF!,СВЦЭМ!$A$40:$A$783,$A271,СВЦЭМ!$B$39:$B$782,M$260)+'СЕТ СН'!$F$15</f>
        <v>#REF!</v>
      </c>
      <c r="N271" s="36" t="e">
        <f>SUMIFS(СВЦЭМ!#REF!,СВЦЭМ!$A$40:$A$783,$A271,СВЦЭМ!$B$39:$B$782,N$260)+'СЕТ СН'!$F$15</f>
        <v>#REF!</v>
      </c>
      <c r="O271" s="36" t="e">
        <f>SUMIFS(СВЦЭМ!#REF!,СВЦЭМ!$A$40:$A$783,$A271,СВЦЭМ!$B$39:$B$782,O$260)+'СЕТ СН'!$F$15</f>
        <v>#REF!</v>
      </c>
      <c r="P271" s="36" t="e">
        <f>SUMIFS(СВЦЭМ!#REF!,СВЦЭМ!$A$40:$A$783,$A271,СВЦЭМ!$B$39:$B$782,P$260)+'СЕТ СН'!$F$15</f>
        <v>#REF!</v>
      </c>
      <c r="Q271" s="36" t="e">
        <f>SUMIFS(СВЦЭМ!#REF!,СВЦЭМ!$A$40:$A$783,$A271,СВЦЭМ!$B$39:$B$782,Q$260)+'СЕТ СН'!$F$15</f>
        <v>#REF!</v>
      </c>
      <c r="R271" s="36" t="e">
        <f>SUMIFS(СВЦЭМ!#REF!,СВЦЭМ!$A$40:$A$783,$A271,СВЦЭМ!$B$39:$B$782,R$260)+'СЕТ СН'!$F$15</f>
        <v>#REF!</v>
      </c>
      <c r="S271" s="36" t="e">
        <f>SUMIFS(СВЦЭМ!#REF!,СВЦЭМ!$A$40:$A$783,$A271,СВЦЭМ!$B$39:$B$782,S$260)+'СЕТ СН'!$F$15</f>
        <v>#REF!</v>
      </c>
      <c r="T271" s="36" t="e">
        <f>SUMIFS(СВЦЭМ!#REF!,СВЦЭМ!$A$40:$A$783,$A271,СВЦЭМ!$B$39:$B$782,T$260)+'СЕТ СН'!$F$15</f>
        <v>#REF!</v>
      </c>
      <c r="U271" s="36" t="e">
        <f>SUMIFS(СВЦЭМ!#REF!,СВЦЭМ!$A$40:$A$783,$A271,СВЦЭМ!$B$39:$B$782,U$260)+'СЕТ СН'!$F$15</f>
        <v>#REF!</v>
      </c>
      <c r="V271" s="36" t="e">
        <f>SUMIFS(СВЦЭМ!#REF!,СВЦЭМ!$A$40:$A$783,$A271,СВЦЭМ!$B$39:$B$782,V$260)+'СЕТ СН'!$F$15</f>
        <v>#REF!</v>
      </c>
      <c r="W271" s="36" t="e">
        <f>SUMIFS(СВЦЭМ!#REF!,СВЦЭМ!$A$40:$A$783,$A271,СВЦЭМ!$B$39:$B$782,W$260)+'СЕТ СН'!$F$15</f>
        <v>#REF!</v>
      </c>
      <c r="X271" s="36" t="e">
        <f>SUMIFS(СВЦЭМ!#REF!,СВЦЭМ!$A$40:$A$783,$A271,СВЦЭМ!$B$39:$B$782,X$260)+'СЕТ СН'!$F$15</f>
        <v>#REF!</v>
      </c>
      <c r="Y271" s="36" t="e">
        <f>SUMIFS(СВЦЭМ!#REF!,СВЦЭМ!$A$40:$A$783,$A271,СВЦЭМ!$B$39:$B$782,Y$260)+'СЕТ СН'!$F$15</f>
        <v>#REF!</v>
      </c>
    </row>
    <row r="272" spans="1:27" ht="15.75" hidden="1" x14ac:dyDescent="0.2">
      <c r="A272" s="35">
        <f t="shared" si="7"/>
        <v>44451</v>
      </c>
      <c r="B272" s="36" t="e">
        <f>SUMIFS(СВЦЭМ!#REF!,СВЦЭМ!$A$40:$A$783,$A272,СВЦЭМ!$B$39:$B$782,B$260)+'СЕТ СН'!$F$15</f>
        <v>#REF!</v>
      </c>
      <c r="C272" s="36" t="e">
        <f>SUMIFS(СВЦЭМ!#REF!,СВЦЭМ!$A$40:$A$783,$A272,СВЦЭМ!$B$39:$B$782,C$260)+'СЕТ СН'!$F$15</f>
        <v>#REF!</v>
      </c>
      <c r="D272" s="36" t="e">
        <f>SUMIFS(СВЦЭМ!#REF!,СВЦЭМ!$A$40:$A$783,$A272,СВЦЭМ!$B$39:$B$782,D$260)+'СЕТ СН'!$F$15</f>
        <v>#REF!</v>
      </c>
      <c r="E272" s="36" t="e">
        <f>SUMIFS(СВЦЭМ!#REF!,СВЦЭМ!$A$40:$A$783,$A272,СВЦЭМ!$B$39:$B$782,E$260)+'СЕТ СН'!$F$15</f>
        <v>#REF!</v>
      </c>
      <c r="F272" s="36" t="e">
        <f>SUMIFS(СВЦЭМ!#REF!,СВЦЭМ!$A$40:$A$783,$A272,СВЦЭМ!$B$39:$B$782,F$260)+'СЕТ СН'!$F$15</f>
        <v>#REF!</v>
      </c>
      <c r="G272" s="36" t="e">
        <f>SUMIFS(СВЦЭМ!#REF!,СВЦЭМ!$A$40:$A$783,$A272,СВЦЭМ!$B$39:$B$782,G$260)+'СЕТ СН'!$F$15</f>
        <v>#REF!</v>
      </c>
      <c r="H272" s="36" t="e">
        <f>SUMIFS(СВЦЭМ!#REF!,СВЦЭМ!$A$40:$A$783,$A272,СВЦЭМ!$B$39:$B$782,H$260)+'СЕТ СН'!$F$15</f>
        <v>#REF!</v>
      </c>
      <c r="I272" s="36" t="e">
        <f>SUMIFS(СВЦЭМ!#REF!,СВЦЭМ!$A$40:$A$783,$A272,СВЦЭМ!$B$39:$B$782,I$260)+'СЕТ СН'!$F$15</f>
        <v>#REF!</v>
      </c>
      <c r="J272" s="36" t="e">
        <f>SUMIFS(СВЦЭМ!#REF!,СВЦЭМ!$A$40:$A$783,$A272,СВЦЭМ!$B$39:$B$782,J$260)+'СЕТ СН'!$F$15</f>
        <v>#REF!</v>
      </c>
      <c r="K272" s="36" t="e">
        <f>SUMIFS(СВЦЭМ!#REF!,СВЦЭМ!$A$40:$A$783,$A272,СВЦЭМ!$B$39:$B$782,K$260)+'СЕТ СН'!$F$15</f>
        <v>#REF!</v>
      </c>
      <c r="L272" s="36" t="e">
        <f>SUMIFS(СВЦЭМ!#REF!,СВЦЭМ!$A$40:$A$783,$A272,СВЦЭМ!$B$39:$B$782,L$260)+'СЕТ СН'!$F$15</f>
        <v>#REF!</v>
      </c>
      <c r="M272" s="36" t="e">
        <f>SUMIFS(СВЦЭМ!#REF!,СВЦЭМ!$A$40:$A$783,$A272,СВЦЭМ!$B$39:$B$782,M$260)+'СЕТ СН'!$F$15</f>
        <v>#REF!</v>
      </c>
      <c r="N272" s="36" t="e">
        <f>SUMIFS(СВЦЭМ!#REF!,СВЦЭМ!$A$40:$A$783,$A272,СВЦЭМ!$B$39:$B$782,N$260)+'СЕТ СН'!$F$15</f>
        <v>#REF!</v>
      </c>
      <c r="O272" s="36" t="e">
        <f>SUMIFS(СВЦЭМ!#REF!,СВЦЭМ!$A$40:$A$783,$A272,СВЦЭМ!$B$39:$B$782,O$260)+'СЕТ СН'!$F$15</f>
        <v>#REF!</v>
      </c>
      <c r="P272" s="36" t="e">
        <f>SUMIFS(СВЦЭМ!#REF!,СВЦЭМ!$A$40:$A$783,$A272,СВЦЭМ!$B$39:$B$782,P$260)+'СЕТ СН'!$F$15</f>
        <v>#REF!</v>
      </c>
      <c r="Q272" s="36" t="e">
        <f>SUMIFS(СВЦЭМ!#REF!,СВЦЭМ!$A$40:$A$783,$A272,СВЦЭМ!$B$39:$B$782,Q$260)+'СЕТ СН'!$F$15</f>
        <v>#REF!</v>
      </c>
      <c r="R272" s="36" t="e">
        <f>SUMIFS(СВЦЭМ!#REF!,СВЦЭМ!$A$40:$A$783,$A272,СВЦЭМ!$B$39:$B$782,R$260)+'СЕТ СН'!$F$15</f>
        <v>#REF!</v>
      </c>
      <c r="S272" s="36" t="e">
        <f>SUMIFS(СВЦЭМ!#REF!,СВЦЭМ!$A$40:$A$783,$A272,СВЦЭМ!$B$39:$B$782,S$260)+'СЕТ СН'!$F$15</f>
        <v>#REF!</v>
      </c>
      <c r="T272" s="36" t="e">
        <f>SUMIFS(СВЦЭМ!#REF!,СВЦЭМ!$A$40:$A$783,$A272,СВЦЭМ!$B$39:$B$782,T$260)+'СЕТ СН'!$F$15</f>
        <v>#REF!</v>
      </c>
      <c r="U272" s="36" t="e">
        <f>SUMIFS(СВЦЭМ!#REF!,СВЦЭМ!$A$40:$A$783,$A272,СВЦЭМ!$B$39:$B$782,U$260)+'СЕТ СН'!$F$15</f>
        <v>#REF!</v>
      </c>
      <c r="V272" s="36" t="e">
        <f>SUMIFS(СВЦЭМ!#REF!,СВЦЭМ!$A$40:$A$783,$A272,СВЦЭМ!$B$39:$B$782,V$260)+'СЕТ СН'!$F$15</f>
        <v>#REF!</v>
      </c>
      <c r="W272" s="36" t="e">
        <f>SUMIFS(СВЦЭМ!#REF!,СВЦЭМ!$A$40:$A$783,$A272,СВЦЭМ!$B$39:$B$782,W$260)+'СЕТ СН'!$F$15</f>
        <v>#REF!</v>
      </c>
      <c r="X272" s="36" t="e">
        <f>SUMIFS(СВЦЭМ!#REF!,СВЦЭМ!$A$40:$A$783,$A272,СВЦЭМ!$B$39:$B$782,X$260)+'СЕТ СН'!$F$15</f>
        <v>#REF!</v>
      </c>
      <c r="Y272" s="36" t="e">
        <f>SUMIFS(СВЦЭМ!#REF!,СВЦЭМ!$A$40:$A$783,$A272,СВЦЭМ!$B$39:$B$782,Y$260)+'СЕТ СН'!$F$15</f>
        <v>#REF!</v>
      </c>
    </row>
    <row r="273" spans="1:25" ht="15.75" hidden="1" x14ac:dyDescent="0.2">
      <c r="A273" s="35">
        <f t="shared" si="7"/>
        <v>44452</v>
      </c>
      <c r="B273" s="36" t="e">
        <f>SUMIFS(СВЦЭМ!#REF!,СВЦЭМ!$A$40:$A$783,$A273,СВЦЭМ!$B$39:$B$782,B$260)+'СЕТ СН'!$F$15</f>
        <v>#REF!</v>
      </c>
      <c r="C273" s="36" t="e">
        <f>SUMIFS(СВЦЭМ!#REF!,СВЦЭМ!$A$40:$A$783,$A273,СВЦЭМ!$B$39:$B$782,C$260)+'СЕТ СН'!$F$15</f>
        <v>#REF!</v>
      </c>
      <c r="D273" s="36" t="e">
        <f>SUMIFS(СВЦЭМ!#REF!,СВЦЭМ!$A$40:$A$783,$A273,СВЦЭМ!$B$39:$B$782,D$260)+'СЕТ СН'!$F$15</f>
        <v>#REF!</v>
      </c>
      <c r="E273" s="36" t="e">
        <f>SUMIFS(СВЦЭМ!#REF!,СВЦЭМ!$A$40:$A$783,$A273,СВЦЭМ!$B$39:$B$782,E$260)+'СЕТ СН'!$F$15</f>
        <v>#REF!</v>
      </c>
      <c r="F273" s="36" t="e">
        <f>SUMIFS(СВЦЭМ!#REF!,СВЦЭМ!$A$40:$A$783,$A273,СВЦЭМ!$B$39:$B$782,F$260)+'СЕТ СН'!$F$15</f>
        <v>#REF!</v>
      </c>
      <c r="G273" s="36" t="e">
        <f>SUMIFS(СВЦЭМ!#REF!,СВЦЭМ!$A$40:$A$783,$A273,СВЦЭМ!$B$39:$B$782,G$260)+'СЕТ СН'!$F$15</f>
        <v>#REF!</v>
      </c>
      <c r="H273" s="36" t="e">
        <f>SUMIFS(СВЦЭМ!#REF!,СВЦЭМ!$A$40:$A$783,$A273,СВЦЭМ!$B$39:$B$782,H$260)+'СЕТ СН'!$F$15</f>
        <v>#REF!</v>
      </c>
      <c r="I273" s="36" t="e">
        <f>SUMIFS(СВЦЭМ!#REF!,СВЦЭМ!$A$40:$A$783,$A273,СВЦЭМ!$B$39:$B$782,I$260)+'СЕТ СН'!$F$15</f>
        <v>#REF!</v>
      </c>
      <c r="J273" s="36" t="e">
        <f>SUMIFS(СВЦЭМ!#REF!,СВЦЭМ!$A$40:$A$783,$A273,СВЦЭМ!$B$39:$B$782,J$260)+'СЕТ СН'!$F$15</f>
        <v>#REF!</v>
      </c>
      <c r="K273" s="36" t="e">
        <f>SUMIFS(СВЦЭМ!#REF!,СВЦЭМ!$A$40:$A$783,$A273,СВЦЭМ!$B$39:$B$782,K$260)+'СЕТ СН'!$F$15</f>
        <v>#REF!</v>
      </c>
      <c r="L273" s="36" t="e">
        <f>SUMIFS(СВЦЭМ!#REF!,СВЦЭМ!$A$40:$A$783,$A273,СВЦЭМ!$B$39:$B$782,L$260)+'СЕТ СН'!$F$15</f>
        <v>#REF!</v>
      </c>
      <c r="M273" s="36" t="e">
        <f>SUMIFS(СВЦЭМ!#REF!,СВЦЭМ!$A$40:$A$783,$A273,СВЦЭМ!$B$39:$B$782,M$260)+'СЕТ СН'!$F$15</f>
        <v>#REF!</v>
      </c>
      <c r="N273" s="36" t="e">
        <f>SUMIFS(СВЦЭМ!#REF!,СВЦЭМ!$A$40:$A$783,$A273,СВЦЭМ!$B$39:$B$782,N$260)+'СЕТ СН'!$F$15</f>
        <v>#REF!</v>
      </c>
      <c r="O273" s="36" t="e">
        <f>SUMIFS(СВЦЭМ!#REF!,СВЦЭМ!$A$40:$A$783,$A273,СВЦЭМ!$B$39:$B$782,O$260)+'СЕТ СН'!$F$15</f>
        <v>#REF!</v>
      </c>
      <c r="P273" s="36" t="e">
        <f>SUMIFS(СВЦЭМ!#REF!,СВЦЭМ!$A$40:$A$783,$A273,СВЦЭМ!$B$39:$B$782,P$260)+'СЕТ СН'!$F$15</f>
        <v>#REF!</v>
      </c>
      <c r="Q273" s="36" t="e">
        <f>SUMIFS(СВЦЭМ!#REF!,СВЦЭМ!$A$40:$A$783,$A273,СВЦЭМ!$B$39:$B$782,Q$260)+'СЕТ СН'!$F$15</f>
        <v>#REF!</v>
      </c>
      <c r="R273" s="36" t="e">
        <f>SUMIFS(СВЦЭМ!#REF!,СВЦЭМ!$A$40:$A$783,$A273,СВЦЭМ!$B$39:$B$782,R$260)+'СЕТ СН'!$F$15</f>
        <v>#REF!</v>
      </c>
      <c r="S273" s="36" t="e">
        <f>SUMIFS(СВЦЭМ!#REF!,СВЦЭМ!$A$40:$A$783,$A273,СВЦЭМ!$B$39:$B$782,S$260)+'СЕТ СН'!$F$15</f>
        <v>#REF!</v>
      </c>
      <c r="T273" s="36" t="e">
        <f>SUMIFS(СВЦЭМ!#REF!,СВЦЭМ!$A$40:$A$783,$A273,СВЦЭМ!$B$39:$B$782,T$260)+'СЕТ СН'!$F$15</f>
        <v>#REF!</v>
      </c>
      <c r="U273" s="36" t="e">
        <f>SUMIFS(СВЦЭМ!#REF!,СВЦЭМ!$A$40:$A$783,$A273,СВЦЭМ!$B$39:$B$782,U$260)+'СЕТ СН'!$F$15</f>
        <v>#REF!</v>
      </c>
      <c r="V273" s="36" t="e">
        <f>SUMIFS(СВЦЭМ!#REF!,СВЦЭМ!$A$40:$A$783,$A273,СВЦЭМ!$B$39:$B$782,V$260)+'СЕТ СН'!$F$15</f>
        <v>#REF!</v>
      </c>
      <c r="W273" s="36" t="e">
        <f>SUMIFS(СВЦЭМ!#REF!,СВЦЭМ!$A$40:$A$783,$A273,СВЦЭМ!$B$39:$B$782,W$260)+'СЕТ СН'!$F$15</f>
        <v>#REF!</v>
      </c>
      <c r="X273" s="36" t="e">
        <f>SUMIFS(СВЦЭМ!#REF!,СВЦЭМ!$A$40:$A$783,$A273,СВЦЭМ!$B$39:$B$782,X$260)+'СЕТ СН'!$F$15</f>
        <v>#REF!</v>
      </c>
      <c r="Y273" s="36" t="e">
        <f>SUMIFS(СВЦЭМ!#REF!,СВЦЭМ!$A$40:$A$783,$A273,СВЦЭМ!$B$39:$B$782,Y$260)+'СЕТ СН'!$F$15</f>
        <v>#REF!</v>
      </c>
    </row>
    <row r="274" spans="1:25" ht="15.75" hidden="1" x14ac:dyDescent="0.2">
      <c r="A274" s="35">
        <f t="shared" si="7"/>
        <v>44453</v>
      </c>
      <c r="B274" s="36" t="e">
        <f>SUMIFS(СВЦЭМ!#REF!,СВЦЭМ!$A$40:$A$783,$A274,СВЦЭМ!$B$39:$B$782,B$260)+'СЕТ СН'!$F$15</f>
        <v>#REF!</v>
      </c>
      <c r="C274" s="36" t="e">
        <f>SUMIFS(СВЦЭМ!#REF!,СВЦЭМ!$A$40:$A$783,$A274,СВЦЭМ!$B$39:$B$782,C$260)+'СЕТ СН'!$F$15</f>
        <v>#REF!</v>
      </c>
      <c r="D274" s="36" t="e">
        <f>SUMIFS(СВЦЭМ!#REF!,СВЦЭМ!$A$40:$A$783,$A274,СВЦЭМ!$B$39:$B$782,D$260)+'СЕТ СН'!$F$15</f>
        <v>#REF!</v>
      </c>
      <c r="E274" s="36" t="e">
        <f>SUMIFS(СВЦЭМ!#REF!,СВЦЭМ!$A$40:$A$783,$A274,СВЦЭМ!$B$39:$B$782,E$260)+'СЕТ СН'!$F$15</f>
        <v>#REF!</v>
      </c>
      <c r="F274" s="36" t="e">
        <f>SUMIFS(СВЦЭМ!#REF!,СВЦЭМ!$A$40:$A$783,$A274,СВЦЭМ!$B$39:$B$782,F$260)+'СЕТ СН'!$F$15</f>
        <v>#REF!</v>
      </c>
      <c r="G274" s="36" t="e">
        <f>SUMIFS(СВЦЭМ!#REF!,СВЦЭМ!$A$40:$A$783,$A274,СВЦЭМ!$B$39:$B$782,G$260)+'СЕТ СН'!$F$15</f>
        <v>#REF!</v>
      </c>
      <c r="H274" s="36" t="e">
        <f>SUMIFS(СВЦЭМ!#REF!,СВЦЭМ!$A$40:$A$783,$A274,СВЦЭМ!$B$39:$B$782,H$260)+'СЕТ СН'!$F$15</f>
        <v>#REF!</v>
      </c>
      <c r="I274" s="36" t="e">
        <f>SUMIFS(СВЦЭМ!#REF!,СВЦЭМ!$A$40:$A$783,$A274,СВЦЭМ!$B$39:$B$782,I$260)+'СЕТ СН'!$F$15</f>
        <v>#REF!</v>
      </c>
      <c r="J274" s="36" t="e">
        <f>SUMIFS(СВЦЭМ!#REF!,СВЦЭМ!$A$40:$A$783,$A274,СВЦЭМ!$B$39:$B$782,J$260)+'СЕТ СН'!$F$15</f>
        <v>#REF!</v>
      </c>
      <c r="K274" s="36" t="e">
        <f>SUMIFS(СВЦЭМ!#REF!,СВЦЭМ!$A$40:$A$783,$A274,СВЦЭМ!$B$39:$B$782,K$260)+'СЕТ СН'!$F$15</f>
        <v>#REF!</v>
      </c>
      <c r="L274" s="36" t="e">
        <f>SUMIFS(СВЦЭМ!#REF!,СВЦЭМ!$A$40:$A$783,$A274,СВЦЭМ!$B$39:$B$782,L$260)+'СЕТ СН'!$F$15</f>
        <v>#REF!</v>
      </c>
      <c r="M274" s="36" t="e">
        <f>SUMIFS(СВЦЭМ!#REF!,СВЦЭМ!$A$40:$A$783,$A274,СВЦЭМ!$B$39:$B$782,M$260)+'СЕТ СН'!$F$15</f>
        <v>#REF!</v>
      </c>
      <c r="N274" s="36" t="e">
        <f>SUMIFS(СВЦЭМ!#REF!,СВЦЭМ!$A$40:$A$783,$A274,СВЦЭМ!$B$39:$B$782,N$260)+'СЕТ СН'!$F$15</f>
        <v>#REF!</v>
      </c>
      <c r="O274" s="36" t="e">
        <f>SUMIFS(СВЦЭМ!#REF!,СВЦЭМ!$A$40:$A$783,$A274,СВЦЭМ!$B$39:$B$782,O$260)+'СЕТ СН'!$F$15</f>
        <v>#REF!</v>
      </c>
      <c r="P274" s="36" t="e">
        <f>SUMIFS(СВЦЭМ!#REF!,СВЦЭМ!$A$40:$A$783,$A274,СВЦЭМ!$B$39:$B$782,P$260)+'СЕТ СН'!$F$15</f>
        <v>#REF!</v>
      </c>
      <c r="Q274" s="36" t="e">
        <f>SUMIFS(СВЦЭМ!#REF!,СВЦЭМ!$A$40:$A$783,$A274,СВЦЭМ!$B$39:$B$782,Q$260)+'СЕТ СН'!$F$15</f>
        <v>#REF!</v>
      </c>
      <c r="R274" s="36" t="e">
        <f>SUMIFS(СВЦЭМ!#REF!,СВЦЭМ!$A$40:$A$783,$A274,СВЦЭМ!$B$39:$B$782,R$260)+'СЕТ СН'!$F$15</f>
        <v>#REF!</v>
      </c>
      <c r="S274" s="36" t="e">
        <f>SUMIFS(СВЦЭМ!#REF!,СВЦЭМ!$A$40:$A$783,$A274,СВЦЭМ!$B$39:$B$782,S$260)+'СЕТ СН'!$F$15</f>
        <v>#REF!</v>
      </c>
      <c r="T274" s="36" t="e">
        <f>SUMIFS(СВЦЭМ!#REF!,СВЦЭМ!$A$40:$A$783,$A274,СВЦЭМ!$B$39:$B$782,T$260)+'СЕТ СН'!$F$15</f>
        <v>#REF!</v>
      </c>
      <c r="U274" s="36" t="e">
        <f>SUMIFS(СВЦЭМ!#REF!,СВЦЭМ!$A$40:$A$783,$A274,СВЦЭМ!$B$39:$B$782,U$260)+'СЕТ СН'!$F$15</f>
        <v>#REF!</v>
      </c>
      <c r="V274" s="36" t="e">
        <f>SUMIFS(СВЦЭМ!#REF!,СВЦЭМ!$A$40:$A$783,$A274,СВЦЭМ!$B$39:$B$782,V$260)+'СЕТ СН'!$F$15</f>
        <v>#REF!</v>
      </c>
      <c r="W274" s="36" t="e">
        <f>SUMIFS(СВЦЭМ!#REF!,СВЦЭМ!$A$40:$A$783,$A274,СВЦЭМ!$B$39:$B$782,W$260)+'СЕТ СН'!$F$15</f>
        <v>#REF!</v>
      </c>
      <c r="X274" s="36" t="e">
        <f>SUMIFS(СВЦЭМ!#REF!,СВЦЭМ!$A$40:$A$783,$A274,СВЦЭМ!$B$39:$B$782,X$260)+'СЕТ СН'!$F$15</f>
        <v>#REF!</v>
      </c>
      <c r="Y274" s="36" t="e">
        <f>SUMIFS(СВЦЭМ!#REF!,СВЦЭМ!$A$40:$A$783,$A274,СВЦЭМ!$B$39:$B$782,Y$260)+'СЕТ СН'!$F$15</f>
        <v>#REF!</v>
      </c>
    </row>
    <row r="275" spans="1:25" ht="15.75" hidden="1" x14ac:dyDescent="0.2">
      <c r="A275" s="35">
        <f t="shared" si="7"/>
        <v>44454</v>
      </c>
      <c r="B275" s="36" t="e">
        <f>SUMIFS(СВЦЭМ!#REF!,СВЦЭМ!$A$40:$A$783,$A275,СВЦЭМ!$B$39:$B$782,B$260)+'СЕТ СН'!$F$15</f>
        <v>#REF!</v>
      </c>
      <c r="C275" s="36" t="e">
        <f>SUMIFS(СВЦЭМ!#REF!,СВЦЭМ!$A$40:$A$783,$A275,СВЦЭМ!$B$39:$B$782,C$260)+'СЕТ СН'!$F$15</f>
        <v>#REF!</v>
      </c>
      <c r="D275" s="36" t="e">
        <f>SUMIFS(СВЦЭМ!#REF!,СВЦЭМ!$A$40:$A$783,$A275,СВЦЭМ!$B$39:$B$782,D$260)+'СЕТ СН'!$F$15</f>
        <v>#REF!</v>
      </c>
      <c r="E275" s="36" t="e">
        <f>SUMIFS(СВЦЭМ!#REF!,СВЦЭМ!$A$40:$A$783,$A275,СВЦЭМ!$B$39:$B$782,E$260)+'СЕТ СН'!$F$15</f>
        <v>#REF!</v>
      </c>
      <c r="F275" s="36" t="e">
        <f>SUMIFS(СВЦЭМ!#REF!,СВЦЭМ!$A$40:$A$783,$A275,СВЦЭМ!$B$39:$B$782,F$260)+'СЕТ СН'!$F$15</f>
        <v>#REF!</v>
      </c>
      <c r="G275" s="36" t="e">
        <f>SUMIFS(СВЦЭМ!#REF!,СВЦЭМ!$A$40:$A$783,$A275,СВЦЭМ!$B$39:$B$782,G$260)+'СЕТ СН'!$F$15</f>
        <v>#REF!</v>
      </c>
      <c r="H275" s="36" t="e">
        <f>SUMIFS(СВЦЭМ!#REF!,СВЦЭМ!$A$40:$A$783,$A275,СВЦЭМ!$B$39:$B$782,H$260)+'СЕТ СН'!$F$15</f>
        <v>#REF!</v>
      </c>
      <c r="I275" s="36" t="e">
        <f>SUMIFS(СВЦЭМ!#REF!,СВЦЭМ!$A$40:$A$783,$A275,СВЦЭМ!$B$39:$B$782,I$260)+'СЕТ СН'!$F$15</f>
        <v>#REF!</v>
      </c>
      <c r="J275" s="36" t="e">
        <f>SUMIFS(СВЦЭМ!#REF!,СВЦЭМ!$A$40:$A$783,$A275,СВЦЭМ!$B$39:$B$782,J$260)+'СЕТ СН'!$F$15</f>
        <v>#REF!</v>
      </c>
      <c r="K275" s="36" t="e">
        <f>SUMIFS(СВЦЭМ!#REF!,СВЦЭМ!$A$40:$A$783,$A275,СВЦЭМ!$B$39:$B$782,K$260)+'СЕТ СН'!$F$15</f>
        <v>#REF!</v>
      </c>
      <c r="L275" s="36" t="e">
        <f>SUMIFS(СВЦЭМ!#REF!,СВЦЭМ!$A$40:$A$783,$A275,СВЦЭМ!$B$39:$B$782,L$260)+'СЕТ СН'!$F$15</f>
        <v>#REF!</v>
      </c>
      <c r="M275" s="36" t="e">
        <f>SUMIFS(СВЦЭМ!#REF!,СВЦЭМ!$A$40:$A$783,$A275,СВЦЭМ!$B$39:$B$782,M$260)+'СЕТ СН'!$F$15</f>
        <v>#REF!</v>
      </c>
      <c r="N275" s="36" t="e">
        <f>SUMIFS(СВЦЭМ!#REF!,СВЦЭМ!$A$40:$A$783,$A275,СВЦЭМ!$B$39:$B$782,N$260)+'СЕТ СН'!$F$15</f>
        <v>#REF!</v>
      </c>
      <c r="O275" s="36" t="e">
        <f>SUMIFS(СВЦЭМ!#REF!,СВЦЭМ!$A$40:$A$783,$A275,СВЦЭМ!$B$39:$B$782,O$260)+'СЕТ СН'!$F$15</f>
        <v>#REF!</v>
      </c>
      <c r="P275" s="36" t="e">
        <f>SUMIFS(СВЦЭМ!#REF!,СВЦЭМ!$A$40:$A$783,$A275,СВЦЭМ!$B$39:$B$782,P$260)+'СЕТ СН'!$F$15</f>
        <v>#REF!</v>
      </c>
      <c r="Q275" s="36" t="e">
        <f>SUMIFS(СВЦЭМ!#REF!,СВЦЭМ!$A$40:$A$783,$A275,СВЦЭМ!$B$39:$B$782,Q$260)+'СЕТ СН'!$F$15</f>
        <v>#REF!</v>
      </c>
      <c r="R275" s="36" t="e">
        <f>SUMIFS(СВЦЭМ!#REF!,СВЦЭМ!$A$40:$A$783,$A275,СВЦЭМ!$B$39:$B$782,R$260)+'СЕТ СН'!$F$15</f>
        <v>#REF!</v>
      </c>
      <c r="S275" s="36" t="e">
        <f>SUMIFS(СВЦЭМ!#REF!,СВЦЭМ!$A$40:$A$783,$A275,СВЦЭМ!$B$39:$B$782,S$260)+'СЕТ СН'!$F$15</f>
        <v>#REF!</v>
      </c>
      <c r="T275" s="36" t="e">
        <f>SUMIFS(СВЦЭМ!#REF!,СВЦЭМ!$A$40:$A$783,$A275,СВЦЭМ!$B$39:$B$782,T$260)+'СЕТ СН'!$F$15</f>
        <v>#REF!</v>
      </c>
      <c r="U275" s="36" t="e">
        <f>SUMIFS(СВЦЭМ!#REF!,СВЦЭМ!$A$40:$A$783,$A275,СВЦЭМ!$B$39:$B$782,U$260)+'СЕТ СН'!$F$15</f>
        <v>#REF!</v>
      </c>
      <c r="V275" s="36" t="e">
        <f>SUMIFS(СВЦЭМ!#REF!,СВЦЭМ!$A$40:$A$783,$A275,СВЦЭМ!$B$39:$B$782,V$260)+'СЕТ СН'!$F$15</f>
        <v>#REF!</v>
      </c>
      <c r="W275" s="36" t="e">
        <f>SUMIFS(СВЦЭМ!#REF!,СВЦЭМ!$A$40:$A$783,$A275,СВЦЭМ!$B$39:$B$782,W$260)+'СЕТ СН'!$F$15</f>
        <v>#REF!</v>
      </c>
      <c r="X275" s="36" t="e">
        <f>SUMIFS(СВЦЭМ!#REF!,СВЦЭМ!$A$40:$A$783,$A275,СВЦЭМ!$B$39:$B$782,X$260)+'СЕТ СН'!$F$15</f>
        <v>#REF!</v>
      </c>
      <c r="Y275" s="36" t="e">
        <f>SUMIFS(СВЦЭМ!#REF!,СВЦЭМ!$A$40:$A$783,$A275,СВЦЭМ!$B$39:$B$782,Y$260)+'СЕТ СН'!$F$15</f>
        <v>#REF!</v>
      </c>
    </row>
    <row r="276" spans="1:25" ht="15.75" hidden="1" x14ac:dyDescent="0.2">
      <c r="A276" s="35">
        <f t="shared" si="7"/>
        <v>44455</v>
      </c>
      <c r="B276" s="36" t="e">
        <f>SUMIFS(СВЦЭМ!#REF!,СВЦЭМ!$A$40:$A$783,$A276,СВЦЭМ!$B$39:$B$782,B$260)+'СЕТ СН'!$F$15</f>
        <v>#REF!</v>
      </c>
      <c r="C276" s="36" t="e">
        <f>SUMIFS(СВЦЭМ!#REF!,СВЦЭМ!$A$40:$A$783,$A276,СВЦЭМ!$B$39:$B$782,C$260)+'СЕТ СН'!$F$15</f>
        <v>#REF!</v>
      </c>
      <c r="D276" s="36" t="e">
        <f>SUMIFS(СВЦЭМ!#REF!,СВЦЭМ!$A$40:$A$783,$A276,СВЦЭМ!$B$39:$B$782,D$260)+'СЕТ СН'!$F$15</f>
        <v>#REF!</v>
      </c>
      <c r="E276" s="36" t="e">
        <f>SUMIFS(СВЦЭМ!#REF!,СВЦЭМ!$A$40:$A$783,$A276,СВЦЭМ!$B$39:$B$782,E$260)+'СЕТ СН'!$F$15</f>
        <v>#REF!</v>
      </c>
      <c r="F276" s="36" t="e">
        <f>SUMIFS(СВЦЭМ!#REF!,СВЦЭМ!$A$40:$A$783,$A276,СВЦЭМ!$B$39:$B$782,F$260)+'СЕТ СН'!$F$15</f>
        <v>#REF!</v>
      </c>
      <c r="G276" s="36" t="e">
        <f>SUMIFS(СВЦЭМ!#REF!,СВЦЭМ!$A$40:$A$783,$A276,СВЦЭМ!$B$39:$B$782,G$260)+'СЕТ СН'!$F$15</f>
        <v>#REF!</v>
      </c>
      <c r="H276" s="36" t="e">
        <f>SUMIFS(СВЦЭМ!#REF!,СВЦЭМ!$A$40:$A$783,$A276,СВЦЭМ!$B$39:$B$782,H$260)+'СЕТ СН'!$F$15</f>
        <v>#REF!</v>
      </c>
      <c r="I276" s="36" t="e">
        <f>SUMIFS(СВЦЭМ!#REF!,СВЦЭМ!$A$40:$A$783,$A276,СВЦЭМ!$B$39:$B$782,I$260)+'СЕТ СН'!$F$15</f>
        <v>#REF!</v>
      </c>
      <c r="J276" s="36" t="e">
        <f>SUMIFS(СВЦЭМ!#REF!,СВЦЭМ!$A$40:$A$783,$A276,СВЦЭМ!$B$39:$B$782,J$260)+'СЕТ СН'!$F$15</f>
        <v>#REF!</v>
      </c>
      <c r="K276" s="36" t="e">
        <f>SUMIFS(СВЦЭМ!#REF!,СВЦЭМ!$A$40:$A$783,$A276,СВЦЭМ!$B$39:$B$782,K$260)+'СЕТ СН'!$F$15</f>
        <v>#REF!</v>
      </c>
      <c r="L276" s="36" t="e">
        <f>SUMIFS(СВЦЭМ!#REF!,СВЦЭМ!$A$40:$A$783,$A276,СВЦЭМ!$B$39:$B$782,L$260)+'СЕТ СН'!$F$15</f>
        <v>#REF!</v>
      </c>
      <c r="M276" s="36" t="e">
        <f>SUMIFS(СВЦЭМ!#REF!,СВЦЭМ!$A$40:$A$783,$A276,СВЦЭМ!$B$39:$B$782,M$260)+'СЕТ СН'!$F$15</f>
        <v>#REF!</v>
      </c>
      <c r="N276" s="36" t="e">
        <f>SUMIFS(СВЦЭМ!#REF!,СВЦЭМ!$A$40:$A$783,$A276,СВЦЭМ!$B$39:$B$782,N$260)+'СЕТ СН'!$F$15</f>
        <v>#REF!</v>
      </c>
      <c r="O276" s="36" t="e">
        <f>SUMIFS(СВЦЭМ!#REF!,СВЦЭМ!$A$40:$A$783,$A276,СВЦЭМ!$B$39:$B$782,O$260)+'СЕТ СН'!$F$15</f>
        <v>#REF!</v>
      </c>
      <c r="P276" s="36" t="e">
        <f>SUMIFS(СВЦЭМ!#REF!,СВЦЭМ!$A$40:$A$783,$A276,СВЦЭМ!$B$39:$B$782,P$260)+'СЕТ СН'!$F$15</f>
        <v>#REF!</v>
      </c>
      <c r="Q276" s="36" t="e">
        <f>SUMIFS(СВЦЭМ!#REF!,СВЦЭМ!$A$40:$A$783,$A276,СВЦЭМ!$B$39:$B$782,Q$260)+'СЕТ СН'!$F$15</f>
        <v>#REF!</v>
      </c>
      <c r="R276" s="36" t="e">
        <f>SUMIFS(СВЦЭМ!#REF!,СВЦЭМ!$A$40:$A$783,$A276,СВЦЭМ!$B$39:$B$782,R$260)+'СЕТ СН'!$F$15</f>
        <v>#REF!</v>
      </c>
      <c r="S276" s="36" t="e">
        <f>SUMIFS(СВЦЭМ!#REF!,СВЦЭМ!$A$40:$A$783,$A276,СВЦЭМ!$B$39:$B$782,S$260)+'СЕТ СН'!$F$15</f>
        <v>#REF!</v>
      </c>
      <c r="T276" s="36" t="e">
        <f>SUMIFS(СВЦЭМ!#REF!,СВЦЭМ!$A$40:$A$783,$A276,СВЦЭМ!$B$39:$B$782,T$260)+'СЕТ СН'!$F$15</f>
        <v>#REF!</v>
      </c>
      <c r="U276" s="36" t="e">
        <f>SUMIFS(СВЦЭМ!#REF!,СВЦЭМ!$A$40:$A$783,$A276,СВЦЭМ!$B$39:$B$782,U$260)+'СЕТ СН'!$F$15</f>
        <v>#REF!</v>
      </c>
      <c r="V276" s="36" t="e">
        <f>SUMIFS(СВЦЭМ!#REF!,СВЦЭМ!$A$40:$A$783,$A276,СВЦЭМ!$B$39:$B$782,V$260)+'СЕТ СН'!$F$15</f>
        <v>#REF!</v>
      </c>
      <c r="W276" s="36" t="e">
        <f>SUMIFS(СВЦЭМ!#REF!,СВЦЭМ!$A$40:$A$783,$A276,СВЦЭМ!$B$39:$B$782,W$260)+'СЕТ СН'!$F$15</f>
        <v>#REF!</v>
      </c>
      <c r="X276" s="36" t="e">
        <f>SUMIFS(СВЦЭМ!#REF!,СВЦЭМ!$A$40:$A$783,$A276,СВЦЭМ!$B$39:$B$782,X$260)+'СЕТ СН'!$F$15</f>
        <v>#REF!</v>
      </c>
      <c r="Y276" s="36" t="e">
        <f>SUMIFS(СВЦЭМ!#REF!,СВЦЭМ!$A$40:$A$783,$A276,СВЦЭМ!$B$39:$B$782,Y$260)+'СЕТ СН'!$F$15</f>
        <v>#REF!</v>
      </c>
    </row>
    <row r="277" spans="1:25" ht="15.75" hidden="1" x14ac:dyDescent="0.2">
      <c r="A277" s="35">
        <f t="shared" si="7"/>
        <v>44456</v>
      </c>
      <c r="B277" s="36" t="e">
        <f>SUMIFS(СВЦЭМ!#REF!,СВЦЭМ!$A$40:$A$783,$A277,СВЦЭМ!$B$39:$B$782,B$260)+'СЕТ СН'!$F$15</f>
        <v>#REF!</v>
      </c>
      <c r="C277" s="36" t="e">
        <f>SUMIFS(СВЦЭМ!#REF!,СВЦЭМ!$A$40:$A$783,$A277,СВЦЭМ!$B$39:$B$782,C$260)+'СЕТ СН'!$F$15</f>
        <v>#REF!</v>
      </c>
      <c r="D277" s="36" t="e">
        <f>SUMIFS(СВЦЭМ!#REF!,СВЦЭМ!$A$40:$A$783,$A277,СВЦЭМ!$B$39:$B$782,D$260)+'СЕТ СН'!$F$15</f>
        <v>#REF!</v>
      </c>
      <c r="E277" s="36" t="e">
        <f>SUMIFS(СВЦЭМ!#REF!,СВЦЭМ!$A$40:$A$783,$A277,СВЦЭМ!$B$39:$B$782,E$260)+'СЕТ СН'!$F$15</f>
        <v>#REF!</v>
      </c>
      <c r="F277" s="36" t="e">
        <f>SUMIFS(СВЦЭМ!#REF!,СВЦЭМ!$A$40:$A$783,$A277,СВЦЭМ!$B$39:$B$782,F$260)+'СЕТ СН'!$F$15</f>
        <v>#REF!</v>
      </c>
      <c r="G277" s="36" t="e">
        <f>SUMIFS(СВЦЭМ!#REF!,СВЦЭМ!$A$40:$A$783,$A277,СВЦЭМ!$B$39:$B$782,G$260)+'СЕТ СН'!$F$15</f>
        <v>#REF!</v>
      </c>
      <c r="H277" s="36" t="e">
        <f>SUMIFS(СВЦЭМ!#REF!,СВЦЭМ!$A$40:$A$783,$A277,СВЦЭМ!$B$39:$B$782,H$260)+'СЕТ СН'!$F$15</f>
        <v>#REF!</v>
      </c>
      <c r="I277" s="36" t="e">
        <f>SUMIFS(СВЦЭМ!#REF!,СВЦЭМ!$A$40:$A$783,$A277,СВЦЭМ!$B$39:$B$782,I$260)+'СЕТ СН'!$F$15</f>
        <v>#REF!</v>
      </c>
      <c r="J277" s="36" t="e">
        <f>SUMIFS(СВЦЭМ!#REF!,СВЦЭМ!$A$40:$A$783,$A277,СВЦЭМ!$B$39:$B$782,J$260)+'СЕТ СН'!$F$15</f>
        <v>#REF!</v>
      </c>
      <c r="K277" s="36" t="e">
        <f>SUMIFS(СВЦЭМ!#REF!,СВЦЭМ!$A$40:$A$783,$A277,СВЦЭМ!$B$39:$B$782,K$260)+'СЕТ СН'!$F$15</f>
        <v>#REF!</v>
      </c>
      <c r="L277" s="36" t="e">
        <f>SUMIFS(СВЦЭМ!#REF!,СВЦЭМ!$A$40:$A$783,$A277,СВЦЭМ!$B$39:$B$782,L$260)+'СЕТ СН'!$F$15</f>
        <v>#REF!</v>
      </c>
      <c r="M277" s="36" t="e">
        <f>SUMIFS(СВЦЭМ!#REF!,СВЦЭМ!$A$40:$A$783,$A277,СВЦЭМ!$B$39:$B$782,M$260)+'СЕТ СН'!$F$15</f>
        <v>#REF!</v>
      </c>
      <c r="N277" s="36" t="e">
        <f>SUMIFS(СВЦЭМ!#REF!,СВЦЭМ!$A$40:$A$783,$A277,СВЦЭМ!$B$39:$B$782,N$260)+'СЕТ СН'!$F$15</f>
        <v>#REF!</v>
      </c>
      <c r="O277" s="36" t="e">
        <f>SUMIFS(СВЦЭМ!#REF!,СВЦЭМ!$A$40:$A$783,$A277,СВЦЭМ!$B$39:$B$782,O$260)+'СЕТ СН'!$F$15</f>
        <v>#REF!</v>
      </c>
      <c r="P277" s="36" t="e">
        <f>SUMIFS(СВЦЭМ!#REF!,СВЦЭМ!$A$40:$A$783,$A277,СВЦЭМ!$B$39:$B$782,P$260)+'СЕТ СН'!$F$15</f>
        <v>#REF!</v>
      </c>
      <c r="Q277" s="36" t="e">
        <f>SUMIFS(СВЦЭМ!#REF!,СВЦЭМ!$A$40:$A$783,$A277,СВЦЭМ!$B$39:$B$782,Q$260)+'СЕТ СН'!$F$15</f>
        <v>#REF!</v>
      </c>
      <c r="R277" s="36" t="e">
        <f>SUMIFS(СВЦЭМ!#REF!,СВЦЭМ!$A$40:$A$783,$A277,СВЦЭМ!$B$39:$B$782,R$260)+'СЕТ СН'!$F$15</f>
        <v>#REF!</v>
      </c>
      <c r="S277" s="36" t="e">
        <f>SUMIFS(СВЦЭМ!#REF!,СВЦЭМ!$A$40:$A$783,$A277,СВЦЭМ!$B$39:$B$782,S$260)+'СЕТ СН'!$F$15</f>
        <v>#REF!</v>
      </c>
      <c r="T277" s="36" t="e">
        <f>SUMIFS(СВЦЭМ!#REF!,СВЦЭМ!$A$40:$A$783,$A277,СВЦЭМ!$B$39:$B$782,T$260)+'СЕТ СН'!$F$15</f>
        <v>#REF!</v>
      </c>
      <c r="U277" s="36" t="e">
        <f>SUMIFS(СВЦЭМ!#REF!,СВЦЭМ!$A$40:$A$783,$A277,СВЦЭМ!$B$39:$B$782,U$260)+'СЕТ СН'!$F$15</f>
        <v>#REF!</v>
      </c>
      <c r="V277" s="36" t="e">
        <f>SUMIFS(СВЦЭМ!#REF!,СВЦЭМ!$A$40:$A$783,$A277,СВЦЭМ!$B$39:$B$782,V$260)+'СЕТ СН'!$F$15</f>
        <v>#REF!</v>
      </c>
      <c r="W277" s="36" t="e">
        <f>SUMIFS(СВЦЭМ!#REF!,СВЦЭМ!$A$40:$A$783,$A277,СВЦЭМ!$B$39:$B$782,W$260)+'СЕТ СН'!$F$15</f>
        <v>#REF!</v>
      </c>
      <c r="X277" s="36" t="e">
        <f>SUMIFS(СВЦЭМ!#REF!,СВЦЭМ!$A$40:$A$783,$A277,СВЦЭМ!$B$39:$B$782,X$260)+'СЕТ СН'!$F$15</f>
        <v>#REF!</v>
      </c>
      <c r="Y277" s="36" t="e">
        <f>SUMIFS(СВЦЭМ!#REF!,СВЦЭМ!$A$40:$A$783,$A277,СВЦЭМ!$B$39:$B$782,Y$260)+'СЕТ СН'!$F$15</f>
        <v>#REF!</v>
      </c>
    </row>
    <row r="278" spans="1:25" ht="15.75" hidden="1" x14ac:dyDescent="0.2">
      <c r="A278" s="35">
        <f t="shared" si="7"/>
        <v>44457</v>
      </c>
      <c r="B278" s="36" t="e">
        <f>SUMIFS(СВЦЭМ!#REF!,СВЦЭМ!$A$40:$A$783,$A278,СВЦЭМ!$B$39:$B$782,B$260)+'СЕТ СН'!$F$15</f>
        <v>#REF!</v>
      </c>
      <c r="C278" s="36" t="e">
        <f>SUMIFS(СВЦЭМ!#REF!,СВЦЭМ!$A$40:$A$783,$A278,СВЦЭМ!$B$39:$B$782,C$260)+'СЕТ СН'!$F$15</f>
        <v>#REF!</v>
      </c>
      <c r="D278" s="36" t="e">
        <f>SUMIFS(СВЦЭМ!#REF!,СВЦЭМ!$A$40:$A$783,$A278,СВЦЭМ!$B$39:$B$782,D$260)+'СЕТ СН'!$F$15</f>
        <v>#REF!</v>
      </c>
      <c r="E278" s="36" t="e">
        <f>SUMIFS(СВЦЭМ!#REF!,СВЦЭМ!$A$40:$A$783,$A278,СВЦЭМ!$B$39:$B$782,E$260)+'СЕТ СН'!$F$15</f>
        <v>#REF!</v>
      </c>
      <c r="F278" s="36" t="e">
        <f>SUMIFS(СВЦЭМ!#REF!,СВЦЭМ!$A$40:$A$783,$A278,СВЦЭМ!$B$39:$B$782,F$260)+'СЕТ СН'!$F$15</f>
        <v>#REF!</v>
      </c>
      <c r="G278" s="36" t="e">
        <f>SUMIFS(СВЦЭМ!#REF!,СВЦЭМ!$A$40:$A$783,$A278,СВЦЭМ!$B$39:$B$782,G$260)+'СЕТ СН'!$F$15</f>
        <v>#REF!</v>
      </c>
      <c r="H278" s="36" t="e">
        <f>SUMIFS(СВЦЭМ!#REF!,СВЦЭМ!$A$40:$A$783,$A278,СВЦЭМ!$B$39:$B$782,H$260)+'СЕТ СН'!$F$15</f>
        <v>#REF!</v>
      </c>
      <c r="I278" s="36" t="e">
        <f>SUMIFS(СВЦЭМ!#REF!,СВЦЭМ!$A$40:$A$783,$A278,СВЦЭМ!$B$39:$B$782,I$260)+'СЕТ СН'!$F$15</f>
        <v>#REF!</v>
      </c>
      <c r="J278" s="36" t="e">
        <f>SUMIFS(СВЦЭМ!#REF!,СВЦЭМ!$A$40:$A$783,$A278,СВЦЭМ!$B$39:$B$782,J$260)+'СЕТ СН'!$F$15</f>
        <v>#REF!</v>
      </c>
      <c r="K278" s="36" t="e">
        <f>SUMIFS(СВЦЭМ!#REF!,СВЦЭМ!$A$40:$A$783,$A278,СВЦЭМ!$B$39:$B$782,K$260)+'СЕТ СН'!$F$15</f>
        <v>#REF!</v>
      </c>
      <c r="L278" s="36" t="e">
        <f>SUMIFS(СВЦЭМ!#REF!,СВЦЭМ!$A$40:$A$783,$A278,СВЦЭМ!$B$39:$B$782,L$260)+'СЕТ СН'!$F$15</f>
        <v>#REF!</v>
      </c>
      <c r="M278" s="36" t="e">
        <f>SUMIFS(СВЦЭМ!#REF!,СВЦЭМ!$A$40:$A$783,$A278,СВЦЭМ!$B$39:$B$782,M$260)+'СЕТ СН'!$F$15</f>
        <v>#REF!</v>
      </c>
      <c r="N278" s="36" t="e">
        <f>SUMIFS(СВЦЭМ!#REF!,СВЦЭМ!$A$40:$A$783,$A278,СВЦЭМ!$B$39:$B$782,N$260)+'СЕТ СН'!$F$15</f>
        <v>#REF!</v>
      </c>
      <c r="O278" s="36" t="e">
        <f>SUMIFS(СВЦЭМ!#REF!,СВЦЭМ!$A$40:$A$783,$A278,СВЦЭМ!$B$39:$B$782,O$260)+'СЕТ СН'!$F$15</f>
        <v>#REF!</v>
      </c>
      <c r="P278" s="36" t="e">
        <f>SUMIFS(СВЦЭМ!#REF!,СВЦЭМ!$A$40:$A$783,$A278,СВЦЭМ!$B$39:$B$782,P$260)+'СЕТ СН'!$F$15</f>
        <v>#REF!</v>
      </c>
      <c r="Q278" s="36" t="e">
        <f>SUMIFS(СВЦЭМ!#REF!,СВЦЭМ!$A$40:$A$783,$A278,СВЦЭМ!$B$39:$B$782,Q$260)+'СЕТ СН'!$F$15</f>
        <v>#REF!</v>
      </c>
      <c r="R278" s="36" t="e">
        <f>SUMIFS(СВЦЭМ!#REF!,СВЦЭМ!$A$40:$A$783,$A278,СВЦЭМ!$B$39:$B$782,R$260)+'СЕТ СН'!$F$15</f>
        <v>#REF!</v>
      </c>
      <c r="S278" s="36" t="e">
        <f>SUMIFS(СВЦЭМ!#REF!,СВЦЭМ!$A$40:$A$783,$A278,СВЦЭМ!$B$39:$B$782,S$260)+'СЕТ СН'!$F$15</f>
        <v>#REF!</v>
      </c>
      <c r="T278" s="36" t="e">
        <f>SUMIFS(СВЦЭМ!#REF!,СВЦЭМ!$A$40:$A$783,$A278,СВЦЭМ!$B$39:$B$782,T$260)+'СЕТ СН'!$F$15</f>
        <v>#REF!</v>
      </c>
      <c r="U278" s="36" t="e">
        <f>SUMIFS(СВЦЭМ!#REF!,СВЦЭМ!$A$40:$A$783,$A278,СВЦЭМ!$B$39:$B$782,U$260)+'СЕТ СН'!$F$15</f>
        <v>#REF!</v>
      </c>
      <c r="V278" s="36" t="e">
        <f>SUMIFS(СВЦЭМ!#REF!,СВЦЭМ!$A$40:$A$783,$A278,СВЦЭМ!$B$39:$B$782,V$260)+'СЕТ СН'!$F$15</f>
        <v>#REF!</v>
      </c>
      <c r="W278" s="36" t="e">
        <f>SUMIFS(СВЦЭМ!#REF!,СВЦЭМ!$A$40:$A$783,$A278,СВЦЭМ!$B$39:$B$782,W$260)+'СЕТ СН'!$F$15</f>
        <v>#REF!</v>
      </c>
      <c r="X278" s="36" t="e">
        <f>SUMIFS(СВЦЭМ!#REF!,СВЦЭМ!$A$40:$A$783,$A278,СВЦЭМ!$B$39:$B$782,X$260)+'СЕТ СН'!$F$15</f>
        <v>#REF!</v>
      </c>
      <c r="Y278" s="36" t="e">
        <f>SUMIFS(СВЦЭМ!#REF!,СВЦЭМ!$A$40:$A$783,$A278,СВЦЭМ!$B$39:$B$782,Y$260)+'СЕТ СН'!$F$15</f>
        <v>#REF!</v>
      </c>
    </row>
    <row r="279" spans="1:25" ht="15.75" hidden="1" x14ac:dyDescent="0.2">
      <c r="A279" s="35">
        <f t="shared" si="7"/>
        <v>44458</v>
      </c>
      <c r="B279" s="36" t="e">
        <f>SUMIFS(СВЦЭМ!#REF!,СВЦЭМ!$A$40:$A$783,$A279,СВЦЭМ!$B$39:$B$782,B$260)+'СЕТ СН'!$F$15</f>
        <v>#REF!</v>
      </c>
      <c r="C279" s="36" t="e">
        <f>SUMIFS(СВЦЭМ!#REF!,СВЦЭМ!$A$40:$A$783,$A279,СВЦЭМ!$B$39:$B$782,C$260)+'СЕТ СН'!$F$15</f>
        <v>#REF!</v>
      </c>
      <c r="D279" s="36" t="e">
        <f>SUMIFS(СВЦЭМ!#REF!,СВЦЭМ!$A$40:$A$783,$A279,СВЦЭМ!$B$39:$B$782,D$260)+'СЕТ СН'!$F$15</f>
        <v>#REF!</v>
      </c>
      <c r="E279" s="36" t="e">
        <f>SUMIFS(СВЦЭМ!#REF!,СВЦЭМ!$A$40:$A$783,$A279,СВЦЭМ!$B$39:$B$782,E$260)+'СЕТ СН'!$F$15</f>
        <v>#REF!</v>
      </c>
      <c r="F279" s="36" t="e">
        <f>SUMIFS(СВЦЭМ!#REF!,СВЦЭМ!$A$40:$A$783,$A279,СВЦЭМ!$B$39:$B$782,F$260)+'СЕТ СН'!$F$15</f>
        <v>#REF!</v>
      </c>
      <c r="G279" s="36" t="e">
        <f>SUMIFS(СВЦЭМ!#REF!,СВЦЭМ!$A$40:$A$783,$A279,СВЦЭМ!$B$39:$B$782,G$260)+'СЕТ СН'!$F$15</f>
        <v>#REF!</v>
      </c>
      <c r="H279" s="36" t="e">
        <f>SUMIFS(СВЦЭМ!#REF!,СВЦЭМ!$A$40:$A$783,$A279,СВЦЭМ!$B$39:$B$782,H$260)+'СЕТ СН'!$F$15</f>
        <v>#REF!</v>
      </c>
      <c r="I279" s="36" t="e">
        <f>SUMIFS(СВЦЭМ!#REF!,СВЦЭМ!$A$40:$A$783,$A279,СВЦЭМ!$B$39:$B$782,I$260)+'СЕТ СН'!$F$15</f>
        <v>#REF!</v>
      </c>
      <c r="J279" s="36" t="e">
        <f>SUMIFS(СВЦЭМ!#REF!,СВЦЭМ!$A$40:$A$783,$A279,СВЦЭМ!$B$39:$B$782,J$260)+'СЕТ СН'!$F$15</f>
        <v>#REF!</v>
      </c>
      <c r="K279" s="36" t="e">
        <f>SUMIFS(СВЦЭМ!#REF!,СВЦЭМ!$A$40:$A$783,$A279,СВЦЭМ!$B$39:$B$782,K$260)+'СЕТ СН'!$F$15</f>
        <v>#REF!</v>
      </c>
      <c r="L279" s="36" t="e">
        <f>SUMIFS(СВЦЭМ!#REF!,СВЦЭМ!$A$40:$A$783,$A279,СВЦЭМ!$B$39:$B$782,L$260)+'СЕТ СН'!$F$15</f>
        <v>#REF!</v>
      </c>
      <c r="M279" s="36" t="e">
        <f>SUMIFS(СВЦЭМ!#REF!,СВЦЭМ!$A$40:$A$783,$A279,СВЦЭМ!$B$39:$B$782,M$260)+'СЕТ СН'!$F$15</f>
        <v>#REF!</v>
      </c>
      <c r="N279" s="36" t="e">
        <f>SUMIFS(СВЦЭМ!#REF!,СВЦЭМ!$A$40:$A$783,$A279,СВЦЭМ!$B$39:$B$782,N$260)+'СЕТ СН'!$F$15</f>
        <v>#REF!</v>
      </c>
      <c r="O279" s="36" t="e">
        <f>SUMIFS(СВЦЭМ!#REF!,СВЦЭМ!$A$40:$A$783,$A279,СВЦЭМ!$B$39:$B$782,O$260)+'СЕТ СН'!$F$15</f>
        <v>#REF!</v>
      </c>
      <c r="P279" s="36" t="e">
        <f>SUMIFS(СВЦЭМ!#REF!,СВЦЭМ!$A$40:$A$783,$A279,СВЦЭМ!$B$39:$B$782,P$260)+'СЕТ СН'!$F$15</f>
        <v>#REF!</v>
      </c>
      <c r="Q279" s="36" t="e">
        <f>SUMIFS(СВЦЭМ!#REF!,СВЦЭМ!$A$40:$A$783,$A279,СВЦЭМ!$B$39:$B$782,Q$260)+'СЕТ СН'!$F$15</f>
        <v>#REF!</v>
      </c>
      <c r="R279" s="36" t="e">
        <f>SUMIFS(СВЦЭМ!#REF!,СВЦЭМ!$A$40:$A$783,$A279,СВЦЭМ!$B$39:$B$782,R$260)+'СЕТ СН'!$F$15</f>
        <v>#REF!</v>
      </c>
      <c r="S279" s="36" t="e">
        <f>SUMIFS(СВЦЭМ!#REF!,СВЦЭМ!$A$40:$A$783,$A279,СВЦЭМ!$B$39:$B$782,S$260)+'СЕТ СН'!$F$15</f>
        <v>#REF!</v>
      </c>
      <c r="T279" s="36" t="e">
        <f>SUMIFS(СВЦЭМ!#REF!,СВЦЭМ!$A$40:$A$783,$A279,СВЦЭМ!$B$39:$B$782,T$260)+'СЕТ СН'!$F$15</f>
        <v>#REF!</v>
      </c>
      <c r="U279" s="36" t="e">
        <f>SUMIFS(СВЦЭМ!#REF!,СВЦЭМ!$A$40:$A$783,$A279,СВЦЭМ!$B$39:$B$782,U$260)+'СЕТ СН'!$F$15</f>
        <v>#REF!</v>
      </c>
      <c r="V279" s="36" t="e">
        <f>SUMIFS(СВЦЭМ!#REF!,СВЦЭМ!$A$40:$A$783,$A279,СВЦЭМ!$B$39:$B$782,V$260)+'СЕТ СН'!$F$15</f>
        <v>#REF!</v>
      </c>
      <c r="W279" s="36" t="e">
        <f>SUMIFS(СВЦЭМ!#REF!,СВЦЭМ!$A$40:$A$783,$A279,СВЦЭМ!$B$39:$B$782,W$260)+'СЕТ СН'!$F$15</f>
        <v>#REF!</v>
      </c>
      <c r="X279" s="36" t="e">
        <f>SUMIFS(СВЦЭМ!#REF!,СВЦЭМ!$A$40:$A$783,$A279,СВЦЭМ!$B$39:$B$782,X$260)+'СЕТ СН'!$F$15</f>
        <v>#REF!</v>
      </c>
      <c r="Y279" s="36" t="e">
        <f>SUMIFS(СВЦЭМ!#REF!,СВЦЭМ!$A$40:$A$783,$A279,СВЦЭМ!$B$39:$B$782,Y$260)+'СЕТ СН'!$F$15</f>
        <v>#REF!</v>
      </c>
    </row>
    <row r="280" spans="1:25" ht="15.75" hidden="1" x14ac:dyDescent="0.2">
      <c r="A280" s="35">
        <f t="shared" si="7"/>
        <v>44459</v>
      </c>
      <c r="B280" s="36" t="e">
        <f>SUMIFS(СВЦЭМ!#REF!,СВЦЭМ!$A$40:$A$783,$A280,СВЦЭМ!$B$39:$B$782,B$260)+'СЕТ СН'!$F$15</f>
        <v>#REF!</v>
      </c>
      <c r="C280" s="36" t="e">
        <f>SUMIFS(СВЦЭМ!#REF!,СВЦЭМ!$A$40:$A$783,$A280,СВЦЭМ!$B$39:$B$782,C$260)+'СЕТ СН'!$F$15</f>
        <v>#REF!</v>
      </c>
      <c r="D280" s="36" t="e">
        <f>SUMIFS(СВЦЭМ!#REF!,СВЦЭМ!$A$40:$A$783,$A280,СВЦЭМ!$B$39:$B$782,D$260)+'СЕТ СН'!$F$15</f>
        <v>#REF!</v>
      </c>
      <c r="E280" s="36" t="e">
        <f>SUMIFS(СВЦЭМ!#REF!,СВЦЭМ!$A$40:$A$783,$A280,СВЦЭМ!$B$39:$B$782,E$260)+'СЕТ СН'!$F$15</f>
        <v>#REF!</v>
      </c>
      <c r="F280" s="36" t="e">
        <f>SUMIFS(СВЦЭМ!#REF!,СВЦЭМ!$A$40:$A$783,$A280,СВЦЭМ!$B$39:$B$782,F$260)+'СЕТ СН'!$F$15</f>
        <v>#REF!</v>
      </c>
      <c r="G280" s="36" t="e">
        <f>SUMIFS(СВЦЭМ!#REF!,СВЦЭМ!$A$40:$A$783,$A280,СВЦЭМ!$B$39:$B$782,G$260)+'СЕТ СН'!$F$15</f>
        <v>#REF!</v>
      </c>
      <c r="H280" s="36" t="e">
        <f>SUMIFS(СВЦЭМ!#REF!,СВЦЭМ!$A$40:$A$783,$A280,СВЦЭМ!$B$39:$B$782,H$260)+'СЕТ СН'!$F$15</f>
        <v>#REF!</v>
      </c>
      <c r="I280" s="36" t="e">
        <f>SUMIFS(СВЦЭМ!#REF!,СВЦЭМ!$A$40:$A$783,$A280,СВЦЭМ!$B$39:$B$782,I$260)+'СЕТ СН'!$F$15</f>
        <v>#REF!</v>
      </c>
      <c r="J280" s="36" t="e">
        <f>SUMIFS(СВЦЭМ!#REF!,СВЦЭМ!$A$40:$A$783,$A280,СВЦЭМ!$B$39:$B$782,J$260)+'СЕТ СН'!$F$15</f>
        <v>#REF!</v>
      </c>
      <c r="K280" s="36" t="e">
        <f>SUMIFS(СВЦЭМ!#REF!,СВЦЭМ!$A$40:$A$783,$A280,СВЦЭМ!$B$39:$B$782,K$260)+'СЕТ СН'!$F$15</f>
        <v>#REF!</v>
      </c>
      <c r="L280" s="36" t="e">
        <f>SUMIFS(СВЦЭМ!#REF!,СВЦЭМ!$A$40:$A$783,$A280,СВЦЭМ!$B$39:$B$782,L$260)+'СЕТ СН'!$F$15</f>
        <v>#REF!</v>
      </c>
      <c r="M280" s="36" t="e">
        <f>SUMIFS(СВЦЭМ!#REF!,СВЦЭМ!$A$40:$A$783,$A280,СВЦЭМ!$B$39:$B$782,M$260)+'СЕТ СН'!$F$15</f>
        <v>#REF!</v>
      </c>
      <c r="N280" s="36" t="e">
        <f>SUMIFS(СВЦЭМ!#REF!,СВЦЭМ!$A$40:$A$783,$A280,СВЦЭМ!$B$39:$B$782,N$260)+'СЕТ СН'!$F$15</f>
        <v>#REF!</v>
      </c>
      <c r="O280" s="36" t="e">
        <f>SUMIFS(СВЦЭМ!#REF!,СВЦЭМ!$A$40:$A$783,$A280,СВЦЭМ!$B$39:$B$782,O$260)+'СЕТ СН'!$F$15</f>
        <v>#REF!</v>
      </c>
      <c r="P280" s="36" t="e">
        <f>SUMIFS(СВЦЭМ!#REF!,СВЦЭМ!$A$40:$A$783,$A280,СВЦЭМ!$B$39:$B$782,P$260)+'СЕТ СН'!$F$15</f>
        <v>#REF!</v>
      </c>
      <c r="Q280" s="36" t="e">
        <f>SUMIFS(СВЦЭМ!#REF!,СВЦЭМ!$A$40:$A$783,$A280,СВЦЭМ!$B$39:$B$782,Q$260)+'СЕТ СН'!$F$15</f>
        <v>#REF!</v>
      </c>
      <c r="R280" s="36" t="e">
        <f>SUMIFS(СВЦЭМ!#REF!,СВЦЭМ!$A$40:$A$783,$A280,СВЦЭМ!$B$39:$B$782,R$260)+'СЕТ СН'!$F$15</f>
        <v>#REF!</v>
      </c>
      <c r="S280" s="36" t="e">
        <f>SUMIFS(СВЦЭМ!#REF!,СВЦЭМ!$A$40:$A$783,$A280,СВЦЭМ!$B$39:$B$782,S$260)+'СЕТ СН'!$F$15</f>
        <v>#REF!</v>
      </c>
      <c r="T280" s="36" t="e">
        <f>SUMIFS(СВЦЭМ!#REF!,СВЦЭМ!$A$40:$A$783,$A280,СВЦЭМ!$B$39:$B$782,T$260)+'СЕТ СН'!$F$15</f>
        <v>#REF!</v>
      </c>
      <c r="U280" s="36" t="e">
        <f>SUMIFS(СВЦЭМ!#REF!,СВЦЭМ!$A$40:$A$783,$A280,СВЦЭМ!$B$39:$B$782,U$260)+'СЕТ СН'!$F$15</f>
        <v>#REF!</v>
      </c>
      <c r="V280" s="36" t="e">
        <f>SUMIFS(СВЦЭМ!#REF!,СВЦЭМ!$A$40:$A$783,$A280,СВЦЭМ!$B$39:$B$782,V$260)+'СЕТ СН'!$F$15</f>
        <v>#REF!</v>
      </c>
      <c r="W280" s="36" t="e">
        <f>SUMIFS(СВЦЭМ!#REF!,СВЦЭМ!$A$40:$A$783,$A280,СВЦЭМ!$B$39:$B$782,W$260)+'СЕТ СН'!$F$15</f>
        <v>#REF!</v>
      </c>
      <c r="X280" s="36" t="e">
        <f>SUMIFS(СВЦЭМ!#REF!,СВЦЭМ!$A$40:$A$783,$A280,СВЦЭМ!$B$39:$B$782,X$260)+'СЕТ СН'!$F$15</f>
        <v>#REF!</v>
      </c>
      <c r="Y280" s="36" t="e">
        <f>SUMIFS(СВЦЭМ!#REF!,СВЦЭМ!$A$40:$A$783,$A280,СВЦЭМ!$B$39:$B$782,Y$260)+'СЕТ СН'!$F$15</f>
        <v>#REF!</v>
      </c>
    </row>
    <row r="281" spans="1:25" ht="15.75" hidden="1" x14ac:dyDescent="0.2">
      <c r="A281" s="35">
        <f t="shared" si="7"/>
        <v>44460</v>
      </c>
      <c r="B281" s="36" t="e">
        <f>SUMIFS(СВЦЭМ!#REF!,СВЦЭМ!$A$40:$A$783,$A281,СВЦЭМ!$B$39:$B$782,B$260)+'СЕТ СН'!$F$15</f>
        <v>#REF!</v>
      </c>
      <c r="C281" s="36" t="e">
        <f>SUMIFS(СВЦЭМ!#REF!,СВЦЭМ!$A$40:$A$783,$A281,СВЦЭМ!$B$39:$B$782,C$260)+'СЕТ СН'!$F$15</f>
        <v>#REF!</v>
      </c>
      <c r="D281" s="36" t="e">
        <f>SUMIFS(СВЦЭМ!#REF!,СВЦЭМ!$A$40:$A$783,$A281,СВЦЭМ!$B$39:$B$782,D$260)+'СЕТ СН'!$F$15</f>
        <v>#REF!</v>
      </c>
      <c r="E281" s="36" t="e">
        <f>SUMIFS(СВЦЭМ!#REF!,СВЦЭМ!$A$40:$A$783,$A281,СВЦЭМ!$B$39:$B$782,E$260)+'СЕТ СН'!$F$15</f>
        <v>#REF!</v>
      </c>
      <c r="F281" s="36" t="e">
        <f>SUMIFS(СВЦЭМ!#REF!,СВЦЭМ!$A$40:$A$783,$A281,СВЦЭМ!$B$39:$B$782,F$260)+'СЕТ СН'!$F$15</f>
        <v>#REF!</v>
      </c>
      <c r="G281" s="36" t="e">
        <f>SUMIFS(СВЦЭМ!#REF!,СВЦЭМ!$A$40:$A$783,$A281,СВЦЭМ!$B$39:$B$782,G$260)+'СЕТ СН'!$F$15</f>
        <v>#REF!</v>
      </c>
      <c r="H281" s="36" t="e">
        <f>SUMIFS(СВЦЭМ!#REF!,СВЦЭМ!$A$40:$A$783,$A281,СВЦЭМ!$B$39:$B$782,H$260)+'СЕТ СН'!$F$15</f>
        <v>#REF!</v>
      </c>
      <c r="I281" s="36" t="e">
        <f>SUMIFS(СВЦЭМ!#REF!,СВЦЭМ!$A$40:$A$783,$A281,СВЦЭМ!$B$39:$B$782,I$260)+'СЕТ СН'!$F$15</f>
        <v>#REF!</v>
      </c>
      <c r="J281" s="36" t="e">
        <f>SUMIFS(СВЦЭМ!#REF!,СВЦЭМ!$A$40:$A$783,$A281,СВЦЭМ!$B$39:$B$782,J$260)+'СЕТ СН'!$F$15</f>
        <v>#REF!</v>
      </c>
      <c r="K281" s="36" t="e">
        <f>SUMIFS(СВЦЭМ!#REF!,СВЦЭМ!$A$40:$A$783,$A281,СВЦЭМ!$B$39:$B$782,K$260)+'СЕТ СН'!$F$15</f>
        <v>#REF!</v>
      </c>
      <c r="L281" s="36" t="e">
        <f>SUMIFS(СВЦЭМ!#REF!,СВЦЭМ!$A$40:$A$783,$A281,СВЦЭМ!$B$39:$B$782,L$260)+'СЕТ СН'!$F$15</f>
        <v>#REF!</v>
      </c>
      <c r="M281" s="36" t="e">
        <f>SUMIFS(СВЦЭМ!#REF!,СВЦЭМ!$A$40:$A$783,$A281,СВЦЭМ!$B$39:$B$782,M$260)+'СЕТ СН'!$F$15</f>
        <v>#REF!</v>
      </c>
      <c r="N281" s="36" t="e">
        <f>SUMIFS(СВЦЭМ!#REF!,СВЦЭМ!$A$40:$A$783,$A281,СВЦЭМ!$B$39:$B$782,N$260)+'СЕТ СН'!$F$15</f>
        <v>#REF!</v>
      </c>
      <c r="O281" s="36" t="e">
        <f>SUMIFS(СВЦЭМ!#REF!,СВЦЭМ!$A$40:$A$783,$A281,СВЦЭМ!$B$39:$B$782,O$260)+'СЕТ СН'!$F$15</f>
        <v>#REF!</v>
      </c>
      <c r="P281" s="36" t="e">
        <f>SUMIFS(СВЦЭМ!#REF!,СВЦЭМ!$A$40:$A$783,$A281,СВЦЭМ!$B$39:$B$782,P$260)+'СЕТ СН'!$F$15</f>
        <v>#REF!</v>
      </c>
      <c r="Q281" s="36" t="e">
        <f>SUMIFS(СВЦЭМ!#REF!,СВЦЭМ!$A$40:$A$783,$A281,СВЦЭМ!$B$39:$B$782,Q$260)+'СЕТ СН'!$F$15</f>
        <v>#REF!</v>
      </c>
      <c r="R281" s="36" t="e">
        <f>SUMIFS(СВЦЭМ!#REF!,СВЦЭМ!$A$40:$A$783,$A281,СВЦЭМ!$B$39:$B$782,R$260)+'СЕТ СН'!$F$15</f>
        <v>#REF!</v>
      </c>
      <c r="S281" s="36" t="e">
        <f>SUMIFS(СВЦЭМ!#REF!,СВЦЭМ!$A$40:$A$783,$A281,СВЦЭМ!$B$39:$B$782,S$260)+'СЕТ СН'!$F$15</f>
        <v>#REF!</v>
      </c>
      <c r="T281" s="36" t="e">
        <f>SUMIFS(СВЦЭМ!#REF!,СВЦЭМ!$A$40:$A$783,$A281,СВЦЭМ!$B$39:$B$782,T$260)+'СЕТ СН'!$F$15</f>
        <v>#REF!</v>
      </c>
      <c r="U281" s="36" t="e">
        <f>SUMIFS(СВЦЭМ!#REF!,СВЦЭМ!$A$40:$A$783,$A281,СВЦЭМ!$B$39:$B$782,U$260)+'СЕТ СН'!$F$15</f>
        <v>#REF!</v>
      </c>
      <c r="V281" s="36" t="e">
        <f>SUMIFS(СВЦЭМ!#REF!,СВЦЭМ!$A$40:$A$783,$A281,СВЦЭМ!$B$39:$B$782,V$260)+'СЕТ СН'!$F$15</f>
        <v>#REF!</v>
      </c>
      <c r="W281" s="36" t="e">
        <f>SUMIFS(СВЦЭМ!#REF!,СВЦЭМ!$A$40:$A$783,$A281,СВЦЭМ!$B$39:$B$782,W$260)+'СЕТ СН'!$F$15</f>
        <v>#REF!</v>
      </c>
      <c r="X281" s="36" t="e">
        <f>SUMIFS(СВЦЭМ!#REF!,СВЦЭМ!$A$40:$A$783,$A281,СВЦЭМ!$B$39:$B$782,X$260)+'СЕТ СН'!$F$15</f>
        <v>#REF!</v>
      </c>
      <c r="Y281" s="36" t="e">
        <f>SUMIFS(СВЦЭМ!#REF!,СВЦЭМ!$A$40:$A$783,$A281,СВЦЭМ!$B$39:$B$782,Y$260)+'СЕТ СН'!$F$15</f>
        <v>#REF!</v>
      </c>
    </row>
    <row r="282" spans="1:25" ht="15.75" hidden="1" x14ac:dyDescent="0.2">
      <c r="A282" s="35">
        <f t="shared" si="7"/>
        <v>44461</v>
      </c>
      <c r="B282" s="36" t="e">
        <f>SUMIFS(СВЦЭМ!#REF!,СВЦЭМ!$A$40:$A$783,$A282,СВЦЭМ!$B$39:$B$782,B$260)+'СЕТ СН'!$F$15</f>
        <v>#REF!</v>
      </c>
      <c r="C282" s="36" t="e">
        <f>SUMIFS(СВЦЭМ!#REF!,СВЦЭМ!$A$40:$A$783,$A282,СВЦЭМ!$B$39:$B$782,C$260)+'СЕТ СН'!$F$15</f>
        <v>#REF!</v>
      </c>
      <c r="D282" s="36" t="e">
        <f>SUMIFS(СВЦЭМ!#REF!,СВЦЭМ!$A$40:$A$783,$A282,СВЦЭМ!$B$39:$B$782,D$260)+'СЕТ СН'!$F$15</f>
        <v>#REF!</v>
      </c>
      <c r="E282" s="36" t="e">
        <f>SUMIFS(СВЦЭМ!#REF!,СВЦЭМ!$A$40:$A$783,$A282,СВЦЭМ!$B$39:$B$782,E$260)+'СЕТ СН'!$F$15</f>
        <v>#REF!</v>
      </c>
      <c r="F282" s="36" t="e">
        <f>SUMIFS(СВЦЭМ!#REF!,СВЦЭМ!$A$40:$A$783,$A282,СВЦЭМ!$B$39:$B$782,F$260)+'СЕТ СН'!$F$15</f>
        <v>#REF!</v>
      </c>
      <c r="G282" s="36" t="e">
        <f>SUMIFS(СВЦЭМ!#REF!,СВЦЭМ!$A$40:$A$783,$A282,СВЦЭМ!$B$39:$B$782,G$260)+'СЕТ СН'!$F$15</f>
        <v>#REF!</v>
      </c>
      <c r="H282" s="36" t="e">
        <f>SUMIFS(СВЦЭМ!#REF!,СВЦЭМ!$A$40:$A$783,$A282,СВЦЭМ!$B$39:$B$782,H$260)+'СЕТ СН'!$F$15</f>
        <v>#REF!</v>
      </c>
      <c r="I282" s="36" t="e">
        <f>SUMIFS(СВЦЭМ!#REF!,СВЦЭМ!$A$40:$A$783,$A282,СВЦЭМ!$B$39:$B$782,I$260)+'СЕТ СН'!$F$15</f>
        <v>#REF!</v>
      </c>
      <c r="J282" s="36" t="e">
        <f>SUMIFS(СВЦЭМ!#REF!,СВЦЭМ!$A$40:$A$783,$A282,СВЦЭМ!$B$39:$B$782,J$260)+'СЕТ СН'!$F$15</f>
        <v>#REF!</v>
      </c>
      <c r="K282" s="36" t="e">
        <f>SUMIFS(СВЦЭМ!#REF!,СВЦЭМ!$A$40:$A$783,$A282,СВЦЭМ!$B$39:$B$782,K$260)+'СЕТ СН'!$F$15</f>
        <v>#REF!</v>
      </c>
      <c r="L282" s="36" t="e">
        <f>SUMIFS(СВЦЭМ!#REF!,СВЦЭМ!$A$40:$A$783,$A282,СВЦЭМ!$B$39:$B$782,L$260)+'СЕТ СН'!$F$15</f>
        <v>#REF!</v>
      </c>
      <c r="M282" s="36" t="e">
        <f>SUMIFS(СВЦЭМ!#REF!,СВЦЭМ!$A$40:$A$783,$A282,СВЦЭМ!$B$39:$B$782,M$260)+'СЕТ СН'!$F$15</f>
        <v>#REF!</v>
      </c>
      <c r="N282" s="36" t="e">
        <f>SUMIFS(СВЦЭМ!#REF!,СВЦЭМ!$A$40:$A$783,$A282,СВЦЭМ!$B$39:$B$782,N$260)+'СЕТ СН'!$F$15</f>
        <v>#REF!</v>
      </c>
      <c r="O282" s="36" t="e">
        <f>SUMIFS(СВЦЭМ!#REF!,СВЦЭМ!$A$40:$A$783,$A282,СВЦЭМ!$B$39:$B$782,O$260)+'СЕТ СН'!$F$15</f>
        <v>#REF!</v>
      </c>
      <c r="P282" s="36" t="e">
        <f>SUMIFS(СВЦЭМ!#REF!,СВЦЭМ!$A$40:$A$783,$A282,СВЦЭМ!$B$39:$B$782,P$260)+'СЕТ СН'!$F$15</f>
        <v>#REF!</v>
      </c>
      <c r="Q282" s="36" t="e">
        <f>SUMIFS(СВЦЭМ!#REF!,СВЦЭМ!$A$40:$A$783,$A282,СВЦЭМ!$B$39:$B$782,Q$260)+'СЕТ СН'!$F$15</f>
        <v>#REF!</v>
      </c>
      <c r="R282" s="36" t="e">
        <f>SUMIFS(СВЦЭМ!#REF!,СВЦЭМ!$A$40:$A$783,$A282,СВЦЭМ!$B$39:$B$782,R$260)+'СЕТ СН'!$F$15</f>
        <v>#REF!</v>
      </c>
      <c r="S282" s="36" t="e">
        <f>SUMIFS(СВЦЭМ!#REF!,СВЦЭМ!$A$40:$A$783,$A282,СВЦЭМ!$B$39:$B$782,S$260)+'СЕТ СН'!$F$15</f>
        <v>#REF!</v>
      </c>
      <c r="T282" s="36" t="e">
        <f>SUMIFS(СВЦЭМ!#REF!,СВЦЭМ!$A$40:$A$783,$A282,СВЦЭМ!$B$39:$B$782,T$260)+'СЕТ СН'!$F$15</f>
        <v>#REF!</v>
      </c>
      <c r="U282" s="36" t="e">
        <f>SUMIFS(СВЦЭМ!#REF!,СВЦЭМ!$A$40:$A$783,$A282,СВЦЭМ!$B$39:$B$782,U$260)+'СЕТ СН'!$F$15</f>
        <v>#REF!</v>
      </c>
      <c r="V282" s="36" t="e">
        <f>SUMIFS(СВЦЭМ!#REF!,СВЦЭМ!$A$40:$A$783,$A282,СВЦЭМ!$B$39:$B$782,V$260)+'СЕТ СН'!$F$15</f>
        <v>#REF!</v>
      </c>
      <c r="W282" s="36" t="e">
        <f>SUMIFS(СВЦЭМ!#REF!,СВЦЭМ!$A$40:$A$783,$A282,СВЦЭМ!$B$39:$B$782,W$260)+'СЕТ СН'!$F$15</f>
        <v>#REF!</v>
      </c>
      <c r="X282" s="36" t="e">
        <f>SUMIFS(СВЦЭМ!#REF!,СВЦЭМ!$A$40:$A$783,$A282,СВЦЭМ!$B$39:$B$782,X$260)+'СЕТ СН'!$F$15</f>
        <v>#REF!</v>
      </c>
      <c r="Y282" s="36" t="e">
        <f>SUMIFS(СВЦЭМ!#REF!,СВЦЭМ!$A$40:$A$783,$A282,СВЦЭМ!$B$39:$B$782,Y$260)+'СЕТ СН'!$F$15</f>
        <v>#REF!</v>
      </c>
    </row>
    <row r="283" spans="1:25" ht="15.75" hidden="1" x14ac:dyDescent="0.2">
      <c r="A283" s="35">
        <f t="shared" si="7"/>
        <v>44462</v>
      </c>
      <c r="B283" s="36" t="e">
        <f>SUMIFS(СВЦЭМ!#REF!,СВЦЭМ!$A$40:$A$783,$A283,СВЦЭМ!$B$39:$B$782,B$260)+'СЕТ СН'!$F$15</f>
        <v>#REF!</v>
      </c>
      <c r="C283" s="36" t="e">
        <f>SUMIFS(СВЦЭМ!#REF!,СВЦЭМ!$A$40:$A$783,$A283,СВЦЭМ!$B$39:$B$782,C$260)+'СЕТ СН'!$F$15</f>
        <v>#REF!</v>
      </c>
      <c r="D283" s="36" t="e">
        <f>SUMIFS(СВЦЭМ!#REF!,СВЦЭМ!$A$40:$A$783,$A283,СВЦЭМ!$B$39:$B$782,D$260)+'СЕТ СН'!$F$15</f>
        <v>#REF!</v>
      </c>
      <c r="E283" s="36" t="e">
        <f>SUMIFS(СВЦЭМ!#REF!,СВЦЭМ!$A$40:$A$783,$A283,СВЦЭМ!$B$39:$B$782,E$260)+'СЕТ СН'!$F$15</f>
        <v>#REF!</v>
      </c>
      <c r="F283" s="36" t="e">
        <f>SUMIFS(СВЦЭМ!#REF!,СВЦЭМ!$A$40:$A$783,$A283,СВЦЭМ!$B$39:$B$782,F$260)+'СЕТ СН'!$F$15</f>
        <v>#REF!</v>
      </c>
      <c r="G283" s="36" t="e">
        <f>SUMIFS(СВЦЭМ!#REF!,СВЦЭМ!$A$40:$A$783,$A283,СВЦЭМ!$B$39:$B$782,G$260)+'СЕТ СН'!$F$15</f>
        <v>#REF!</v>
      </c>
      <c r="H283" s="36" t="e">
        <f>SUMIFS(СВЦЭМ!#REF!,СВЦЭМ!$A$40:$A$783,$A283,СВЦЭМ!$B$39:$B$782,H$260)+'СЕТ СН'!$F$15</f>
        <v>#REF!</v>
      </c>
      <c r="I283" s="36" t="e">
        <f>SUMIFS(СВЦЭМ!#REF!,СВЦЭМ!$A$40:$A$783,$A283,СВЦЭМ!$B$39:$B$782,I$260)+'СЕТ СН'!$F$15</f>
        <v>#REF!</v>
      </c>
      <c r="J283" s="36" t="e">
        <f>SUMIFS(СВЦЭМ!#REF!,СВЦЭМ!$A$40:$A$783,$A283,СВЦЭМ!$B$39:$B$782,J$260)+'СЕТ СН'!$F$15</f>
        <v>#REF!</v>
      </c>
      <c r="K283" s="36" t="e">
        <f>SUMIFS(СВЦЭМ!#REF!,СВЦЭМ!$A$40:$A$783,$A283,СВЦЭМ!$B$39:$B$782,K$260)+'СЕТ СН'!$F$15</f>
        <v>#REF!</v>
      </c>
      <c r="L283" s="36" t="e">
        <f>SUMIFS(СВЦЭМ!#REF!,СВЦЭМ!$A$40:$A$783,$A283,СВЦЭМ!$B$39:$B$782,L$260)+'СЕТ СН'!$F$15</f>
        <v>#REF!</v>
      </c>
      <c r="M283" s="36" t="e">
        <f>SUMIFS(СВЦЭМ!#REF!,СВЦЭМ!$A$40:$A$783,$A283,СВЦЭМ!$B$39:$B$782,M$260)+'СЕТ СН'!$F$15</f>
        <v>#REF!</v>
      </c>
      <c r="N283" s="36" t="e">
        <f>SUMIFS(СВЦЭМ!#REF!,СВЦЭМ!$A$40:$A$783,$A283,СВЦЭМ!$B$39:$B$782,N$260)+'СЕТ СН'!$F$15</f>
        <v>#REF!</v>
      </c>
      <c r="O283" s="36" t="e">
        <f>SUMIFS(СВЦЭМ!#REF!,СВЦЭМ!$A$40:$A$783,$A283,СВЦЭМ!$B$39:$B$782,O$260)+'СЕТ СН'!$F$15</f>
        <v>#REF!</v>
      </c>
      <c r="P283" s="36" t="e">
        <f>SUMIFS(СВЦЭМ!#REF!,СВЦЭМ!$A$40:$A$783,$A283,СВЦЭМ!$B$39:$B$782,P$260)+'СЕТ СН'!$F$15</f>
        <v>#REF!</v>
      </c>
      <c r="Q283" s="36" t="e">
        <f>SUMIFS(СВЦЭМ!#REF!,СВЦЭМ!$A$40:$A$783,$A283,СВЦЭМ!$B$39:$B$782,Q$260)+'СЕТ СН'!$F$15</f>
        <v>#REF!</v>
      </c>
      <c r="R283" s="36" t="e">
        <f>SUMIFS(СВЦЭМ!#REF!,СВЦЭМ!$A$40:$A$783,$A283,СВЦЭМ!$B$39:$B$782,R$260)+'СЕТ СН'!$F$15</f>
        <v>#REF!</v>
      </c>
      <c r="S283" s="36" t="e">
        <f>SUMIFS(СВЦЭМ!#REF!,СВЦЭМ!$A$40:$A$783,$A283,СВЦЭМ!$B$39:$B$782,S$260)+'СЕТ СН'!$F$15</f>
        <v>#REF!</v>
      </c>
      <c r="T283" s="36" t="e">
        <f>SUMIFS(СВЦЭМ!#REF!,СВЦЭМ!$A$40:$A$783,$A283,СВЦЭМ!$B$39:$B$782,T$260)+'СЕТ СН'!$F$15</f>
        <v>#REF!</v>
      </c>
      <c r="U283" s="36" t="e">
        <f>SUMIFS(СВЦЭМ!#REF!,СВЦЭМ!$A$40:$A$783,$A283,СВЦЭМ!$B$39:$B$782,U$260)+'СЕТ СН'!$F$15</f>
        <v>#REF!</v>
      </c>
      <c r="V283" s="36" t="e">
        <f>SUMIFS(СВЦЭМ!#REF!,СВЦЭМ!$A$40:$A$783,$A283,СВЦЭМ!$B$39:$B$782,V$260)+'СЕТ СН'!$F$15</f>
        <v>#REF!</v>
      </c>
      <c r="W283" s="36" t="e">
        <f>SUMIFS(СВЦЭМ!#REF!,СВЦЭМ!$A$40:$A$783,$A283,СВЦЭМ!$B$39:$B$782,W$260)+'СЕТ СН'!$F$15</f>
        <v>#REF!</v>
      </c>
      <c r="X283" s="36" t="e">
        <f>SUMIFS(СВЦЭМ!#REF!,СВЦЭМ!$A$40:$A$783,$A283,СВЦЭМ!$B$39:$B$782,X$260)+'СЕТ СН'!$F$15</f>
        <v>#REF!</v>
      </c>
      <c r="Y283" s="36" t="e">
        <f>SUMIFS(СВЦЭМ!#REF!,СВЦЭМ!$A$40:$A$783,$A283,СВЦЭМ!$B$39:$B$782,Y$260)+'СЕТ СН'!$F$15</f>
        <v>#REF!</v>
      </c>
    </row>
    <row r="284" spans="1:25" ht="15.75" hidden="1" x14ac:dyDescent="0.2">
      <c r="A284" s="35">
        <f t="shared" si="7"/>
        <v>44463</v>
      </c>
      <c r="B284" s="36" t="e">
        <f>SUMIFS(СВЦЭМ!#REF!,СВЦЭМ!$A$40:$A$783,$A284,СВЦЭМ!$B$39:$B$782,B$260)+'СЕТ СН'!$F$15</f>
        <v>#REF!</v>
      </c>
      <c r="C284" s="36" t="e">
        <f>SUMIFS(СВЦЭМ!#REF!,СВЦЭМ!$A$40:$A$783,$A284,СВЦЭМ!$B$39:$B$782,C$260)+'СЕТ СН'!$F$15</f>
        <v>#REF!</v>
      </c>
      <c r="D284" s="36" t="e">
        <f>SUMIFS(СВЦЭМ!#REF!,СВЦЭМ!$A$40:$A$783,$A284,СВЦЭМ!$B$39:$B$782,D$260)+'СЕТ СН'!$F$15</f>
        <v>#REF!</v>
      </c>
      <c r="E284" s="36" t="e">
        <f>SUMIFS(СВЦЭМ!#REF!,СВЦЭМ!$A$40:$A$783,$A284,СВЦЭМ!$B$39:$B$782,E$260)+'СЕТ СН'!$F$15</f>
        <v>#REF!</v>
      </c>
      <c r="F284" s="36" t="e">
        <f>SUMIFS(СВЦЭМ!#REF!,СВЦЭМ!$A$40:$A$783,$A284,СВЦЭМ!$B$39:$B$782,F$260)+'СЕТ СН'!$F$15</f>
        <v>#REF!</v>
      </c>
      <c r="G284" s="36" t="e">
        <f>SUMIFS(СВЦЭМ!#REF!,СВЦЭМ!$A$40:$A$783,$A284,СВЦЭМ!$B$39:$B$782,G$260)+'СЕТ СН'!$F$15</f>
        <v>#REF!</v>
      </c>
      <c r="H284" s="36" t="e">
        <f>SUMIFS(СВЦЭМ!#REF!,СВЦЭМ!$A$40:$A$783,$A284,СВЦЭМ!$B$39:$B$782,H$260)+'СЕТ СН'!$F$15</f>
        <v>#REF!</v>
      </c>
      <c r="I284" s="36" t="e">
        <f>SUMIFS(СВЦЭМ!#REF!,СВЦЭМ!$A$40:$A$783,$A284,СВЦЭМ!$B$39:$B$782,I$260)+'СЕТ СН'!$F$15</f>
        <v>#REF!</v>
      </c>
      <c r="J284" s="36" t="e">
        <f>SUMIFS(СВЦЭМ!#REF!,СВЦЭМ!$A$40:$A$783,$A284,СВЦЭМ!$B$39:$B$782,J$260)+'СЕТ СН'!$F$15</f>
        <v>#REF!</v>
      </c>
      <c r="K284" s="36" t="e">
        <f>SUMIFS(СВЦЭМ!#REF!,СВЦЭМ!$A$40:$A$783,$A284,СВЦЭМ!$B$39:$B$782,K$260)+'СЕТ СН'!$F$15</f>
        <v>#REF!</v>
      </c>
      <c r="L284" s="36" t="e">
        <f>SUMIFS(СВЦЭМ!#REF!,СВЦЭМ!$A$40:$A$783,$A284,СВЦЭМ!$B$39:$B$782,L$260)+'СЕТ СН'!$F$15</f>
        <v>#REF!</v>
      </c>
      <c r="M284" s="36" t="e">
        <f>SUMIFS(СВЦЭМ!#REF!,СВЦЭМ!$A$40:$A$783,$A284,СВЦЭМ!$B$39:$B$782,M$260)+'СЕТ СН'!$F$15</f>
        <v>#REF!</v>
      </c>
      <c r="N284" s="36" t="e">
        <f>SUMIFS(СВЦЭМ!#REF!,СВЦЭМ!$A$40:$A$783,$A284,СВЦЭМ!$B$39:$B$782,N$260)+'СЕТ СН'!$F$15</f>
        <v>#REF!</v>
      </c>
      <c r="O284" s="36" t="e">
        <f>SUMIFS(СВЦЭМ!#REF!,СВЦЭМ!$A$40:$A$783,$A284,СВЦЭМ!$B$39:$B$782,O$260)+'СЕТ СН'!$F$15</f>
        <v>#REF!</v>
      </c>
      <c r="P284" s="36" t="e">
        <f>SUMIFS(СВЦЭМ!#REF!,СВЦЭМ!$A$40:$A$783,$A284,СВЦЭМ!$B$39:$B$782,P$260)+'СЕТ СН'!$F$15</f>
        <v>#REF!</v>
      </c>
      <c r="Q284" s="36" t="e">
        <f>SUMIFS(СВЦЭМ!#REF!,СВЦЭМ!$A$40:$A$783,$A284,СВЦЭМ!$B$39:$B$782,Q$260)+'СЕТ СН'!$F$15</f>
        <v>#REF!</v>
      </c>
      <c r="R284" s="36" t="e">
        <f>SUMIFS(СВЦЭМ!#REF!,СВЦЭМ!$A$40:$A$783,$A284,СВЦЭМ!$B$39:$B$782,R$260)+'СЕТ СН'!$F$15</f>
        <v>#REF!</v>
      </c>
      <c r="S284" s="36" t="e">
        <f>SUMIFS(СВЦЭМ!#REF!,СВЦЭМ!$A$40:$A$783,$A284,СВЦЭМ!$B$39:$B$782,S$260)+'СЕТ СН'!$F$15</f>
        <v>#REF!</v>
      </c>
      <c r="T284" s="36" t="e">
        <f>SUMIFS(СВЦЭМ!#REF!,СВЦЭМ!$A$40:$A$783,$A284,СВЦЭМ!$B$39:$B$782,T$260)+'СЕТ СН'!$F$15</f>
        <v>#REF!</v>
      </c>
      <c r="U284" s="36" t="e">
        <f>SUMIFS(СВЦЭМ!#REF!,СВЦЭМ!$A$40:$A$783,$A284,СВЦЭМ!$B$39:$B$782,U$260)+'СЕТ СН'!$F$15</f>
        <v>#REF!</v>
      </c>
      <c r="V284" s="36" t="e">
        <f>SUMIFS(СВЦЭМ!#REF!,СВЦЭМ!$A$40:$A$783,$A284,СВЦЭМ!$B$39:$B$782,V$260)+'СЕТ СН'!$F$15</f>
        <v>#REF!</v>
      </c>
      <c r="W284" s="36" t="e">
        <f>SUMIFS(СВЦЭМ!#REF!,СВЦЭМ!$A$40:$A$783,$A284,СВЦЭМ!$B$39:$B$782,W$260)+'СЕТ СН'!$F$15</f>
        <v>#REF!</v>
      </c>
      <c r="X284" s="36" t="e">
        <f>SUMIFS(СВЦЭМ!#REF!,СВЦЭМ!$A$40:$A$783,$A284,СВЦЭМ!$B$39:$B$782,X$260)+'СЕТ СН'!$F$15</f>
        <v>#REF!</v>
      </c>
      <c r="Y284" s="36" t="e">
        <f>SUMIFS(СВЦЭМ!#REF!,СВЦЭМ!$A$40:$A$783,$A284,СВЦЭМ!$B$39:$B$782,Y$260)+'СЕТ СН'!$F$15</f>
        <v>#REF!</v>
      </c>
    </row>
    <row r="285" spans="1:25" ht="15.75" hidden="1" x14ac:dyDescent="0.2">
      <c r="A285" s="35">
        <f t="shared" si="7"/>
        <v>44464</v>
      </c>
      <c r="B285" s="36" t="e">
        <f>SUMIFS(СВЦЭМ!#REF!,СВЦЭМ!$A$40:$A$783,$A285,СВЦЭМ!$B$39:$B$782,B$260)+'СЕТ СН'!$F$15</f>
        <v>#REF!</v>
      </c>
      <c r="C285" s="36" t="e">
        <f>SUMIFS(СВЦЭМ!#REF!,СВЦЭМ!$A$40:$A$783,$A285,СВЦЭМ!$B$39:$B$782,C$260)+'СЕТ СН'!$F$15</f>
        <v>#REF!</v>
      </c>
      <c r="D285" s="36" t="e">
        <f>SUMIFS(СВЦЭМ!#REF!,СВЦЭМ!$A$40:$A$783,$A285,СВЦЭМ!$B$39:$B$782,D$260)+'СЕТ СН'!$F$15</f>
        <v>#REF!</v>
      </c>
      <c r="E285" s="36" t="e">
        <f>SUMIFS(СВЦЭМ!#REF!,СВЦЭМ!$A$40:$A$783,$A285,СВЦЭМ!$B$39:$B$782,E$260)+'СЕТ СН'!$F$15</f>
        <v>#REF!</v>
      </c>
      <c r="F285" s="36" t="e">
        <f>SUMIFS(СВЦЭМ!#REF!,СВЦЭМ!$A$40:$A$783,$A285,СВЦЭМ!$B$39:$B$782,F$260)+'СЕТ СН'!$F$15</f>
        <v>#REF!</v>
      </c>
      <c r="G285" s="36" t="e">
        <f>SUMIFS(СВЦЭМ!#REF!,СВЦЭМ!$A$40:$A$783,$A285,СВЦЭМ!$B$39:$B$782,G$260)+'СЕТ СН'!$F$15</f>
        <v>#REF!</v>
      </c>
      <c r="H285" s="36" t="e">
        <f>SUMIFS(СВЦЭМ!#REF!,СВЦЭМ!$A$40:$A$783,$A285,СВЦЭМ!$B$39:$B$782,H$260)+'СЕТ СН'!$F$15</f>
        <v>#REF!</v>
      </c>
      <c r="I285" s="36" t="e">
        <f>SUMIFS(СВЦЭМ!#REF!,СВЦЭМ!$A$40:$A$783,$A285,СВЦЭМ!$B$39:$B$782,I$260)+'СЕТ СН'!$F$15</f>
        <v>#REF!</v>
      </c>
      <c r="J285" s="36" t="e">
        <f>SUMIFS(СВЦЭМ!#REF!,СВЦЭМ!$A$40:$A$783,$A285,СВЦЭМ!$B$39:$B$782,J$260)+'СЕТ СН'!$F$15</f>
        <v>#REF!</v>
      </c>
      <c r="K285" s="36" t="e">
        <f>SUMIFS(СВЦЭМ!#REF!,СВЦЭМ!$A$40:$A$783,$A285,СВЦЭМ!$B$39:$B$782,K$260)+'СЕТ СН'!$F$15</f>
        <v>#REF!</v>
      </c>
      <c r="L285" s="36" t="e">
        <f>SUMIFS(СВЦЭМ!#REF!,СВЦЭМ!$A$40:$A$783,$A285,СВЦЭМ!$B$39:$B$782,L$260)+'СЕТ СН'!$F$15</f>
        <v>#REF!</v>
      </c>
      <c r="M285" s="36" t="e">
        <f>SUMIFS(СВЦЭМ!#REF!,СВЦЭМ!$A$40:$A$783,$A285,СВЦЭМ!$B$39:$B$782,M$260)+'СЕТ СН'!$F$15</f>
        <v>#REF!</v>
      </c>
      <c r="N285" s="36" t="e">
        <f>SUMIFS(СВЦЭМ!#REF!,СВЦЭМ!$A$40:$A$783,$A285,СВЦЭМ!$B$39:$B$782,N$260)+'СЕТ СН'!$F$15</f>
        <v>#REF!</v>
      </c>
      <c r="O285" s="36" t="e">
        <f>SUMIFS(СВЦЭМ!#REF!,СВЦЭМ!$A$40:$A$783,$A285,СВЦЭМ!$B$39:$B$782,O$260)+'СЕТ СН'!$F$15</f>
        <v>#REF!</v>
      </c>
      <c r="P285" s="36" t="e">
        <f>SUMIFS(СВЦЭМ!#REF!,СВЦЭМ!$A$40:$A$783,$A285,СВЦЭМ!$B$39:$B$782,P$260)+'СЕТ СН'!$F$15</f>
        <v>#REF!</v>
      </c>
      <c r="Q285" s="36" t="e">
        <f>SUMIFS(СВЦЭМ!#REF!,СВЦЭМ!$A$40:$A$783,$A285,СВЦЭМ!$B$39:$B$782,Q$260)+'СЕТ СН'!$F$15</f>
        <v>#REF!</v>
      </c>
      <c r="R285" s="36" t="e">
        <f>SUMIFS(СВЦЭМ!#REF!,СВЦЭМ!$A$40:$A$783,$A285,СВЦЭМ!$B$39:$B$782,R$260)+'СЕТ СН'!$F$15</f>
        <v>#REF!</v>
      </c>
      <c r="S285" s="36" t="e">
        <f>SUMIFS(СВЦЭМ!#REF!,СВЦЭМ!$A$40:$A$783,$A285,СВЦЭМ!$B$39:$B$782,S$260)+'СЕТ СН'!$F$15</f>
        <v>#REF!</v>
      </c>
      <c r="T285" s="36" t="e">
        <f>SUMIFS(СВЦЭМ!#REF!,СВЦЭМ!$A$40:$A$783,$A285,СВЦЭМ!$B$39:$B$782,T$260)+'СЕТ СН'!$F$15</f>
        <v>#REF!</v>
      </c>
      <c r="U285" s="36" t="e">
        <f>SUMIFS(СВЦЭМ!#REF!,СВЦЭМ!$A$40:$A$783,$A285,СВЦЭМ!$B$39:$B$782,U$260)+'СЕТ СН'!$F$15</f>
        <v>#REF!</v>
      </c>
      <c r="V285" s="36" t="e">
        <f>SUMIFS(СВЦЭМ!#REF!,СВЦЭМ!$A$40:$A$783,$A285,СВЦЭМ!$B$39:$B$782,V$260)+'СЕТ СН'!$F$15</f>
        <v>#REF!</v>
      </c>
      <c r="W285" s="36" t="e">
        <f>SUMIFS(СВЦЭМ!#REF!,СВЦЭМ!$A$40:$A$783,$A285,СВЦЭМ!$B$39:$B$782,W$260)+'СЕТ СН'!$F$15</f>
        <v>#REF!</v>
      </c>
      <c r="X285" s="36" t="e">
        <f>SUMIFS(СВЦЭМ!#REF!,СВЦЭМ!$A$40:$A$783,$A285,СВЦЭМ!$B$39:$B$782,X$260)+'СЕТ СН'!$F$15</f>
        <v>#REF!</v>
      </c>
      <c r="Y285" s="36" t="e">
        <f>SUMIFS(СВЦЭМ!#REF!,СВЦЭМ!$A$40:$A$783,$A285,СВЦЭМ!$B$39:$B$782,Y$260)+'СЕТ СН'!$F$15</f>
        <v>#REF!</v>
      </c>
    </row>
    <row r="286" spans="1:25" ht="15.75" hidden="1" x14ac:dyDescent="0.2">
      <c r="A286" s="35">
        <f t="shared" si="7"/>
        <v>44465</v>
      </c>
      <c r="B286" s="36" t="e">
        <f>SUMIFS(СВЦЭМ!#REF!,СВЦЭМ!$A$40:$A$783,$A286,СВЦЭМ!$B$39:$B$782,B$260)+'СЕТ СН'!$F$15</f>
        <v>#REF!</v>
      </c>
      <c r="C286" s="36" t="e">
        <f>SUMIFS(СВЦЭМ!#REF!,СВЦЭМ!$A$40:$A$783,$A286,СВЦЭМ!$B$39:$B$782,C$260)+'СЕТ СН'!$F$15</f>
        <v>#REF!</v>
      </c>
      <c r="D286" s="36" t="e">
        <f>SUMIFS(СВЦЭМ!#REF!,СВЦЭМ!$A$40:$A$783,$A286,СВЦЭМ!$B$39:$B$782,D$260)+'СЕТ СН'!$F$15</f>
        <v>#REF!</v>
      </c>
      <c r="E286" s="36" t="e">
        <f>SUMIFS(СВЦЭМ!#REF!,СВЦЭМ!$A$40:$A$783,$A286,СВЦЭМ!$B$39:$B$782,E$260)+'СЕТ СН'!$F$15</f>
        <v>#REF!</v>
      </c>
      <c r="F286" s="36" t="e">
        <f>SUMIFS(СВЦЭМ!#REF!,СВЦЭМ!$A$40:$A$783,$A286,СВЦЭМ!$B$39:$B$782,F$260)+'СЕТ СН'!$F$15</f>
        <v>#REF!</v>
      </c>
      <c r="G286" s="36" t="e">
        <f>SUMIFS(СВЦЭМ!#REF!,СВЦЭМ!$A$40:$A$783,$A286,СВЦЭМ!$B$39:$B$782,G$260)+'СЕТ СН'!$F$15</f>
        <v>#REF!</v>
      </c>
      <c r="H286" s="36" t="e">
        <f>SUMIFS(СВЦЭМ!#REF!,СВЦЭМ!$A$40:$A$783,$A286,СВЦЭМ!$B$39:$B$782,H$260)+'СЕТ СН'!$F$15</f>
        <v>#REF!</v>
      </c>
      <c r="I286" s="36" t="e">
        <f>SUMIFS(СВЦЭМ!#REF!,СВЦЭМ!$A$40:$A$783,$A286,СВЦЭМ!$B$39:$B$782,I$260)+'СЕТ СН'!$F$15</f>
        <v>#REF!</v>
      </c>
      <c r="J286" s="36" t="e">
        <f>SUMIFS(СВЦЭМ!#REF!,СВЦЭМ!$A$40:$A$783,$A286,СВЦЭМ!$B$39:$B$782,J$260)+'СЕТ СН'!$F$15</f>
        <v>#REF!</v>
      </c>
      <c r="K286" s="36" t="e">
        <f>SUMIFS(СВЦЭМ!#REF!,СВЦЭМ!$A$40:$A$783,$A286,СВЦЭМ!$B$39:$B$782,K$260)+'СЕТ СН'!$F$15</f>
        <v>#REF!</v>
      </c>
      <c r="L286" s="36" t="e">
        <f>SUMIFS(СВЦЭМ!#REF!,СВЦЭМ!$A$40:$A$783,$A286,СВЦЭМ!$B$39:$B$782,L$260)+'СЕТ СН'!$F$15</f>
        <v>#REF!</v>
      </c>
      <c r="M286" s="36" t="e">
        <f>SUMIFS(СВЦЭМ!#REF!,СВЦЭМ!$A$40:$A$783,$A286,СВЦЭМ!$B$39:$B$782,M$260)+'СЕТ СН'!$F$15</f>
        <v>#REF!</v>
      </c>
      <c r="N286" s="36" t="e">
        <f>SUMIFS(СВЦЭМ!#REF!,СВЦЭМ!$A$40:$A$783,$A286,СВЦЭМ!$B$39:$B$782,N$260)+'СЕТ СН'!$F$15</f>
        <v>#REF!</v>
      </c>
      <c r="O286" s="36" t="e">
        <f>SUMIFS(СВЦЭМ!#REF!,СВЦЭМ!$A$40:$A$783,$A286,СВЦЭМ!$B$39:$B$782,O$260)+'СЕТ СН'!$F$15</f>
        <v>#REF!</v>
      </c>
      <c r="P286" s="36" t="e">
        <f>SUMIFS(СВЦЭМ!#REF!,СВЦЭМ!$A$40:$A$783,$A286,СВЦЭМ!$B$39:$B$782,P$260)+'СЕТ СН'!$F$15</f>
        <v>#REF!</v>
      </c>
      <c r="Q286" s="36" t="e">
        <f>SUMIFS(СВЦЭМ!#REF!,СВЦЭМ!$A$40:$A$783,$A286,СВЦЭМ!$B$39:$B$782,Q$260)+'СЕТ СН'!$F$15</f>
        <v>#REF!</v>
      </c>
      <c r="R286" s="36" t="e">
        <f>SUMIFS(СВЦЭМ!#REF!,СВЦЭМ!$A$40:$A$783,$A286,СВЦЭМ!$B$39:$B$782,R$260)+'СЕТ СН'!$F$15</f>
        <v>#REF!</v>
      </c>
      <c r="S286" s="36" t="e">
        <f>SUMIFS(СВЦЭМ!#REF!,СВЦЭМ!$A$40:$A$783,$A286,СВЦЭМ!$B$39:$B$782,S$260)+'СЕТ СН'!$F$15</f>
        <v>#REF!</v>
      </c>
      <c r="T286" s="36" t="e">
        <f>SUMIFS(СВЦЭМ!#REF!,СВЦЭМ!$A$40:$A$783,$A286,СВЦЭМ!$B$39:$B$782,T$260)+'СЕТ СН'!$F$15</f>
        <v>#REF!</v>
      </c>
      <c r="U286" s="36" t="e">
        <f>SUMIFS(СВЦЭМ!#REF!,СВЦЭМ!$A$40:$A$783,$A286,СВЦЭМ!$B$39:$B$782,U$260)+'СЕТ СН'!$F$15</f>
        <v>#REF!</v>
      </c>
      <c r="V286" s="36" t="e">
        <f>SUMIFS(СВЦЭМ!#REF!,СВЦЭМ!$A$40:$A$783,$A286,СВЦЭМ!$B$39:$B$782,V$260)+'СЕТ СН'!$F$15</f>
        <v>#REF!</v>
      </c>
      <c r="W286" s="36" t="e">
        <f>SUMIFS(СВЦЭМ!#REF!,СВЦЭМ!$A$40:$A$783,$A286,СВЦЭМ!$B$39:$B$782,W$260)+'СЕТ СН'!$F$15</f>
        <v>#REF!</v>
      </c>
      <c r="X286" s="36" t="e">
        <f>SUMIFS(СВЦЭМ!#REF!,СВЦЭМ!$A$40:$A$783,$A286,СВЦЭМ!$B$39:$B$782,X$260)+'СЕТ СН'!$F$15</f>
        <v>#REF!</v>
      </c>
      <c r="Y286" s="36" t="e">
        <f>SUMIFS(СВЦЭМ!#REF!,СВЦЭМ!$A$40:$A$783,$A286,СВЦЭМ!$B$39:$B$782,Y$260)+'СЕТ СН'!$F$15</f>
        <v>#REF!</v>
      </c>
    </row>
    <row r="287" spans="1:25" ht="15.75" hidden="1" x14ac:dyDescent="0.2">
      <c r="A287" s="35">
        <f t="shared" si="7"/>
        <v>44466</v>
      </c>
      <c r="B287" s="36" t="e">
        <f>SUMIFS(СВЦЭМ!#REF!,СВЦЭМ!$A$40:$A$783,$A287,СВЦЭМ!$B$39:$B$782,B$260)+'СЕТ СН'!$F$15</f>
        <v>#REF!</v>
      </c>
      <c r="C287" s="36" t="e">
        <f>SUMIFS(СВЦЭМ!#REF!,СВЦЭМ!$A$40:$A$783,$A287,СВЦЭМ!$B$39:$B$782,C$260)+'СЕТ СН'!$F$15</f>
        <v>#REF!</v>
      </c>
      <c r="D287" s="36" t="e">
        <f>SUMIFS(СВЦЭМ!#REF!,СВЦЭМ!$A$40:$A$783,$A287,СВЦЭМ!$B$39:$B$782,D$260)+'СЕТ СН'!$F$15</f>
        <v>#REF!</v>
      </c>
      <c r="E287" s="36" t="e">
        <f>SUMIFS(СВЦЭМ!#REF!,СВЦЭМ!$A$40:$A$783,$A287,СВЦЭМ!$B$39:$B$782,E$260)+'СЕТ СН'!$F$15</f>
        <v>#REF!</v>
      </c>
      <c r="F287" s="36" t="e">
        <f>SUMIFS(СВЦЭМ!#REF!,СВЦЭМ!$A$40:$A$783,$A287,СВЦЭМ!$B$39:$B$782,F$260)+'СЕТ СН'!$F$15</f>
        <v>#REF!</v>
      </c>
      <c r="G287" s="36" t="e">
        <f>SUMIFS(СВЦЭМ!#REF!,СВЦЭМ!$A$40:$A$783,$A287,СВЦЭМ!$B$39:$B$782,G$260)+'СЕТ СН'!$F$15</f>
        <v>#REF!</v>
      </c>
      <c r="H287" s="36" t="e">
        <f>SUMIFS(СВЦЭМ!#REF!,СВЦЭМ!$A$40:$A$783,$A287,СВЦЭМ!$B$39:$B$782,H$260)+'СЕТ СН'!$F$15</f>
        <v>#REF!</v>
      </c>
      <c r="I287" s="36" t="e">
        <f>SUMIFS(СВЦЭМ!#REF!,СВЦЭМ!$A$40:$A$783,$A287,СВЦЭМ!$B$39:$B$782,I$260)+'СЕТ СН'!$F$15</f>
        <v>#REF!</v>
      </c>
      <c r="J287" s="36" t="e">
        <f>SUMIFS(СВЦЭМ!#REF!,СВЦЭМ!$A$40:$A$783,$A287,СВЦЭМ!$B$39:$B$782,J$260)+'СЕТ СН'!$F$15</f>
        <v>#REF!</v>
      </c>
      <c r="K287" s="36" t="e">
        <f>SUMIFS(СВЦЭМ!#REF!,СВЦЭМ!$A$40:$A$783,$A287,СВЦЭМ!$B$39:$B$782,K$260)+'СЕТ СН'!$F$15</f>
        <v>#REF!</v>
      </c>
      <c r="L287" s="36" t="e">
        <f>SUMIFS(СВЦЭМ!#REF!,СВЦЭМ!$A$40:$A$783,$A287,СВЦЭМ!$B$39:$B$782,L$260)+'СЕТ СН'!$F$15</f>
        <v>#REF!</v>
      </c>
      <c r="M287" s="36" t="e">
        <f>SUMIFS(СВЦЭМ!#REF!,СВЦЭМ!$A$40:$A$783,$A287,СВЦЭМ!$B$39:$B$782,M$260)+'СЕТ СН'!$F$15</f>
        <v>#REF!</v>
      </c>
      <c r="N287" s="36" t="e">
        <f>SUMIFS(СВЦЭМ!#REF!,СВЦЭМ!$A$40:$A$783,$A287,СВЦЭМ!$B$39:$B$782,N$260)+'СЕТ СН'!$F$15</f>
        <v>#REF!</v>
      </c>
      <c r="O287" s="36" t="e">
        <f>SUMIFS(СВЦЭМ!#REF!,СВЦЭМ!$A$40:$A$783,$A287,СВЦЭМ!$B$39:$B$782,O$260)+'СЕТ СН'!$F$15</f>
        <v>#REF!</v>
      </c>
      <c r="P287" s="36" t="e">
        <f>SUMIFS(СВЦЭМ!#REF!,СВЦЭМ!$A$40:$A$783,$A287,СВЦЭМ!$B$39:$B$782,P$260)+'СЕТ СН'!$F$15</f>
        <v>#REF!</v>
      </c>
      <c r="Q287" s="36" t="e">
        <f>SUMIFS(СВЦЭМ!#REF!,СВЦЭМ!$A$40:$A$783,$A287,СВЦЭМ!$B$39:$B$782,Q$260)+'СЕТ СН'!$F$15</f>
        <v>#REF!</v>
      </c>
      <c r="R287" s="36" t="e">
        <f>SUMIFS(СВЦЭМ!#REF!,СВЦЭМ!$A$40:$A$783,$A287,СВЦЭМ!$B$39:$B$782,R$260)+'СЕТ СН'!$F$15</f>
        <v>#REF!</v>
      </c>
      <c r="S287" s="36" t="e">
        <f>SUMIFS(СВЦЭМ!#REF!,СВЦЭМ!$A$40:$A$783,$A287,СВЦЭМ!$B$39:$B$782,S$260)+'СЕТ СН'!$F$15</f>
        <v>#REF!</v>
      </c>
      <c r="T287" s="36" t="e">
        <f>SUMIFS(СВЦЭМ!#REF!,СВЦЭМ!$A$40:$A$783,$A287,СВЦЭМ!$B$39:$B$782,T$260)+'СЕТ СН'!$F$15</f>
        <v>#REF!</v>
      </c>
      <c r="U287" s="36" t="e">
        <f>SUMIFS(СВЦЭМ!#REF!,СВЦЭМ!$A$40:$A$783,$A287,СВЦЭМ!$B$39:$B$782,U$260)+'СЕТ СН'!$F$15</f>
        <v>#REF!</v>
      </c>
      <c r="V287" s="36" t="e">
        <f>SUMIFS(СВЦЭМ!#REF!,СВЦЭМ!$A$40:$A$783,$A287,СВЦЭМ!$B$39:$B$782,V$260)+'СЕТ СН'!$F$15</f>
        <v>#REF!</v>
      </c>
      <c r="W287" s="36" t="e">
        <f>SUMIFS(СВЦЭМ!#REF!,СВЦЭМ!$A$40:$A$783,$A287,СВЦЭМ!$B$39:$B$782,W$260)+'СЕТ СН'!$F$15</f>
        <v>#REF!</v>
      </c>
      <c r="X287" s="36" t="e">
        <f>SUMIFS(СВЦЭМ!#REF!,СВЦЭМ!$A$40:$A$783,$A287,СВЦЭМ!$B$39:$B$782,X$260)+'СЕТ СН'!$F$15</f>
        <v>#REF!</v>
      </c>
      <c r="Y287" s="36" t="e">
        <f>SUMIFS(СВЦЭМ!#REF!,СВЦЭМ!$A$40:$A$783,$A287,СВЦЭМ!$B$39:$B$782,Y$260)+'СЕТ СН'!$F$15</f>
        <v>#REF!</v>
      </c>
    </row>
    <row r="288" spans="1:25" ht="15.75" hidden="1" x14ac:dyDescent="0.2">
      <c r="A288" s="35">
        <f t="shared" si="7"/>
        <v>44467</v>
      </c>
      <c r="B288" s="36" t="e">
        <f>SUMIFS(СВЦЭМ!#REF!,СВЦЭМ!$A$40:$A$783,$A288,СВЦЭМ!$B$39:$B$782,B$260)+'СЕТ СН'!$F$15</f>
        <v>#REF!</v>
      </c>
      <c r="C288" s="36" t="e">
        <f>SUMIFS(СВЦЭМ!#REF!,СВЦЭМ!$A$40:$A$783,$A288,СВЦЭМ!$B$39:$B$782,C$260)+'СЕТ СН'!$F$15</f>
        <v>#REF!</v>
      </c>
      <c r="D288" s="36" t="e">
        <f>SUMIFS(СВЦЭМ!#REF!,СВЦЭМ!$A$40:$A$783,$A288,СВЦЭМ!$B$39:$B$782,D$260)+'СЕТ СН'!$F$15</f>
        <v>#REF!</v>
      </c>
      <c r="E288" s="36" t="e">
        <f>SUMIFS(СВЦЭМ!#REF!,СВЦЭМ!$A$40:$A$783,$A288,СВЦЭМ!$B$39:$B$782,E$260)+'СЕТ СН'!$F$15</f>
        <v>#REF!</v>
      </c>
      <c r="F288" s="36" t="e">
        <f>SUMIFS(СВЦЭМ!#REF!,СВЦЭМ!$A$40:$A$783,$A288,СВЦЭМ!$B$39:$B$782,F$260)+'СЕТ СН'!$F$15</f>
        <v>#REF!</v>
      </c>
      <c r="G288" s="36" t="e">
        <f>SUMIFS(СВЦЭМ!#REF!,СВЦЭМ!$A$40:$A$783,$A288,СВЦЭМ!$B$39:$B$782,G$260)+'СЕТ СН'!$F$15</f>
        <v>#REF!</v>
      </c>
      <c r="H288" s="36" t="e">
        <f>SUMIFS(СВЦЭМ!#REF!,СВЦЭМ!$A$40:$A$783,$A288,СВЦЭМ!$B$39:$B$782,H$260)+'СЕТ СН'!$F$15</f>
        <v>#REF!</v>
      </c>
      <c r="I288" s="36" t="e">
        <f>SUMIFS(СВЦЭМ!#REF!,СВЦЭМ!$A$40:$A$783,$A288,СВЦЭМ!$B$39:$B$782,I$260)+'СЕТ СН'!$F$15</f>
        <v>#REF!</v>
      </c>
      <c r="J288" s="36" t="e">
        <f>SUMIFS(СВЦЭМ!#REF!,СВЦЭМ!$A$40:$A$783,$A288,СВЦЭМ!$B$39:$B$782,J$260)+'СЕТ СН'!$F$15</f>
        <v>#REF!</v>
      </c>
      <c r="K288" s="36" t="e">
        <f>SUMIFS(СВЦЭМ!#REF!,СВЦЭМ!$A$40:$A$783,$A288,СВЦЭМ!$B$39:$B$782,K$260)+'СЕТ СН'!$F$15</f>
        <v>#REF!</v>
      </c>
      <c r="L288" s="36" t="e">
        <f>SUMIFS(СВЦЭМ!#REF!,СВЦЭМ!$A$40:$A$783,$A288,СВЦЭМ!$B$39:$B$782,L$260)+'СЕТ СН'!$F$15</f>
        <v>#REF!</v>
      </c>
      <c r="M288" s="36" t="e">
        <f>SUMIFS(СВЦЭМ!#REF!,СВЦЭМ!$A$40:$A$783,$A288,СВЦЭМ!$B$39:$B$782,M$260)+'СЕТ СН'!$F$15</f>
        <v>#REF!</v>
      </c>
      <c r="N288" s="36" t="e">
        <f>SUMIFS(СВЦЭМ!#REF!,СВЦЭМ!$A$40:$A$783,$A288,СВЦЭМ!$B$39:$B$782,N$260)+'СЕТ СН'!$F$15</f>
        <v>#REF!</v>
      </c>
      <c r="O288" s="36" t="e">
        <f>SUMIFS(СВЦЭМ!#REF!,СВЦЭМ!$A$40:$A$783,$A288,СВЦЭМ!$B$39:$B$782,O$260)+'СЕТ СН'!$F$15</f>
        <v>#REF!</v>
      </c>
      <c r="P288" s="36" t="e">
        <f>SUMIFS(СВЦЭМ!#REF!,СВЦЭМ!$A$40:$A$783,$A288,СВЦЭМ!$B$39:$B$782,P$260)+'СЕТ СН'!$F$15</f>
        <v>#REF!</v>
      </c>
      <c r="Q288" s="36" t="e">
        <f>SUMIFS(СВЦЭМ!#REF!,СВЦЭМ!$A$40:$A$783,$A288,СВЦЭМ!$B$39:$B$782,Q$260)+'СЕТ СН'!$F$15</f>
        <v>#REF!</v>
      </c>
      <c r="R288" s="36" t="e">
        <f>SUMIFS(СВЦЭМ!#REF!,СВЦЭМ!$A$40:$A$783,$A288,СВЦЭМ!$B$39:$B$782,R$260)+'СЕТ СН'!$F$15</f>
        <v>#REF!</v>
      </c>
      <c r="S288" s="36" t="e">
        <f>SUMIFS(СВЦЭМ!#REF!,СВЦЭМ!$A$40:$A$783,$A288,СВЦЭМ!$B$39:$B$782,S$260)+'СЕТ СН'!$F$15</f>
        <v>#REF!</v>
      </c>
      <c r="T288" s="36" t="e">
        <f>SUMIFS(СВЦЭМ!#REF!,СВЦЭМ!$A$40:$A$783,$A288,СВЦЭМ!$B$39:$B$782,T$260)+'СЕТ СН'!$F$15</f>
        <v>#REF!</v>
      </c>
      <c r="U288" s="36" t="e">
        <f>SUMIFS(СВЦЭМ!#REF!,СВЦЭМ!$A$40:$A$783,$A288,СВЦЭМ!$B$39:$B$782,U$260)+'СЕТ СН'!$F$15</f>
        <v>#REF!</v>
      </c>
      <c r="V288" s="36" t="e">
        <f>SUMIFS(СВЦЭМ!#REF!,СВЦЭМ!$A$40:$A$783,$A288,СВЦЭМ!$B$39:$B$782,V$260)+'СЕТ СН'!$F$15</f>
        <v>#REF!</v>
      </c>
      <c r="W288" s="36" t="e">
        <f>SUMIFS(СВЦЭМ!#REF!,СВЦЭМ!$A$40:$A$783,$A288,СВЦЭМ!$B$39:$B$782,W$260)+'СЕТ СН'!$F$15</f>
        <v>#REF!</v>
      </c>
      <c r="X288" s="36" t="e">
        <f>SUMIFS(СВЦЭМ!#REF!,СВЦЭМ!$A$40:$A$783,$A288,СВЦЭМ!$B$39:$B$782,X$260)+'СЕТ СН'!$F$15</f>
        <v>#REF!</v>
      </c>
      <c r="Y288" s="36" t="e">
        <f>SUMIFS(СВЦЭМ!#REF!,СВЦЭМ!$A$40:$A$783,$A288,СВЦЭМ!$B$39:$B$782,Y$260)+'СЕТ СН'!$F$15</f>
        <v>#REF!</v>
      </c>
    </row>
    <row r="289" spans="1:27" ht="15.75" hidden="1" x14ac:dyDescent="0.2">
      <c r="A289" s="35">
        <f t="shared" si="7"/>
        <v>44468</v>
      </c>
      <c r="B289" s="36" t="e">
        <f>SUMIFS(СВЦЭМ!#REF!,СВЦЭМ!$A$40:$A$783,$A289,СВЦЭМ!$B$39:$B$782,B$260)+'СЕТ СН'!$F$15</f>
        <v>#REF!</v>
      </c>
      <c r="C289" s="36" t="e">
        <f>SUMIFS(СВЦЭМ!#REF!,СВЦЭМ!$A$40:$A$783,$A289,СВЦЭМ!$B$39:$B$782,C$260)+'СЕТ СН'!$F$15</f>
        <v>#REF!</v>
      </c>
      <c r="D289" s="36" t="e">
        <f>SUMIFS(СВЦЭМ!#REF!,СВЦЭМ!$A$40:$A$783,$A289,СВЦЭМ!$B$39:$B$782,D$260)+'СЕТ СН'!$F$15</f>
        <v>#REF!</v>
      </c>
      <c r="E289" s="36" t="e">
        <f>SUMIFS(СВЦЭМ!#REF!,СВЦЭМ!$A$40:$A$783,$A289,СВЦЭМ!$B$39:$B$782,E$260)+'СЕТ СН'!$F$15</f>
        <v>#REF!</v>
      </c>
      <c r="F289" s="36" t="e">
        <f>SUMIFS(СВЦЭМ!#REF!,СВЦЭМ!$A$40:$A$783,$A289,СВЦЭМ!$B$39:$B$782,F$260)+'СЕТ СН'!$F$15</f>
        <v>#REF!</v>
      </c>
      <c r="G289" s="36" t="e">
        <f>SUMIFS(СВЦЭМ!#REF!,СВЦЭМ!$A$40:$A$783,$A289,СВЦЭМ!$B$39:$B$782,G$260)+'СЕТ СН'!$F$15</f>
        <v>#REF!</v>
      </c>
      <c r="H289" s="36" t="e">
        <f>SUMIFS(СВЦЭМ!#REF!,СВЦЭМ!$A$40:$A$783,$A289,СВЦЭМ!$B$39:$B$782,H$260)+'СЕТ СН'!$F$15</f>
        <v>#REF!</v>
      </c>
      <c r="I289" s="36" t="e">
        <f>SUMIFS(СВЦЭМ!#REF!,СВЦЭМ!$A$40:$A$783,$A289,СВЦЭМ!$B$39:$B$782,I$260)+'СЕТ СН'!$F$15</f>
        <v>#REF!</v>
      </c>
      <c r="J289" s="36" t="e">
        <f>SUMIFS(СВЦЭМ!#REF!,СВЦЭМ!$A$40:$A$783,$A289,СВЦЭМ!$B$39:$B$782,J$260)+'СЕТ СН'!$F$15</f>
        <v>#REF!</v>
      </c>
      <c r="K289" s="36" t="e">
        <f>SUMIFS(СВЦЭМ!#REF!,СВЦЭМ!$A$40:$A$783,$A289,СВЦЭМ!$B$39:$B$782,K$260)+'СЕТ СН'!$F$15</f>
        <v>#REF!</v>
      </c>
      <c r="L289" s="36" t="e">
        <f>SUMIFS(СВЦЭМ!#REF!,СВЦЭМ!$A$40:$A$783,$A289,СВЦЭМ!$B$39:$B$782,L$260)+'СЕТ СН'!$F$15</f>
        <v>#REF!</v>
      </c>
      <c r="M289" s="36" t="e">
        <f>SUMIFS(СВЦЭМ!#REF!,СВЦЭМ!$A$40:$A$783,$A289,СВЦЭМ!$B$39:$B$782,M$260)+'СЕТ СН'!$F$15</f>
        <v>#REF!</v>
      </c>
      <c r="N289" s="36" t="e">
        <f>SUMIFS(СВЦЭМ!#REF!,СВЦЭМ!$A$40:$A$783,$A289,СВЦЭМ!$B$39:$B$782,N$260)+'СЕТ СН'!$F$15</f>
        <v>#REF!</v>
      </c>
      <c r="O289" s="36" t="e">
        <f>SUMIFS(СВЦЭМ!#REF!,СВЦЭМ!$A$40:$A$783,$A289,СВЦЭМ!$B$39:$B$782,O$260)+'СЕТ СН'!$F$15</f>
        <v>#REF!</v>
      </c>
      <c r="P289" s="36" t="e">
        <f>SUMIFS(СВЦЭМ!#REF!,СВЦЭМ!$A$40:$A$783,$A289,СВЦЭМ!$B$39:$B$782,P$260)+'СЕТ СН'!$F$15</f>
        <v>#REF!</v>
      </c>
      <c r="Q289" s="36" t="e">
        <f>SUMIFS(СВЦЭМ!#REF!,СВЦЭМ!$A$40:$A$783,$A289,СВЦЭМ!$B$39:$B$782,Q$260)+'СЕТ СН'!$F$15</f>
        <v>#REF!</v>
      </c>
      <c r="R289" s="36" t="e">
        <f>SUMIFS(СВЦЭМ!#REF!,СВЦЭМ!$A$40:$A$783,$A289,СВЦЭМ!$B$39:$B$782,R$260)+'СЕТ СН'!$F$15</f>
        <v>#REF!</v>
      </c>
      <c r="S289" s="36" t="e">
        <f>SUMIFS(СВЦЭМ!#REF!,СВЦЭМ!$A$40:$A$783,$A289,СВЦЭМ!$B$39:$B$782,S$260)+'СЕТ СН'!$F$15</f>
        <v>#REF!</v>
      </c>
      <c r="T289" s="36" t="e">
        <f>SUMIFS(СВЦЭМ!#REF!,СВЦЭМ!$A$40:$A$783,$A289,СВЦЭМ!$B$39:$B$782,T$260)+'СЕТ СН'!$F$15</f>
        <v>#REF!</v>
      </c>
      <c r="U289" s="36" t="e">
        <f>SUMIFS(СВЦЭМ!#REF!,СВЦЭМ!$A$40:$A$783,$A289,СВЦЭМ!$B$39:$B$782,U$260)+'СЕТ СН'!$F$15</f>
        <v>#REF!</v>
      </c>
      <c r="V289" s="36" t="e">
        <f>SUMIFS(СВЦЭМ!#REF!,СВЦЭМ!$A$40:$A$783,$A289,СВЦЭМ!$B$39:$B$782,V$260)+'СЕТ СН'!$F$15</f>
        <v>#REF!</v>
      </c>
      <c r="W289" s="36" t="e">
        <f>SUMIFS(СВЦЭМ!#REF!,СВЦЭМ!$A$40:$A$783,$A289,СВЦЭМ!$B$39:$B$782,W$260)+'СЕТ СН'!$F$15</f>
        <v>#REF!</v>
      </c>
      <c r="X289" s="36" t="e">
        <f>SUMIFS(СВЦЭМ!#REF!,СВЦЭМ!$A$40:$A$783,$A289,СВЦЭМ!$B$39:$B$782,X$260)+'СЕТ СН'!$F$15</f>
        <v>#REF!</v>
      </c>
      <c r="Y289" s="36" t="e">
        <f>SUMIFS(СВЦЭМ!#REF!,СВЦЭМ!$A$40:$A$783,$A289,СВЦЭМ!$B$39:$B$782,Y$260)+'СЕТ СН'!$F$15</f>
        <v>#REF!</v>
      </c>
    </row>
    <row r="290" spans="1:27" ht="15.75" hidden="1" x14ac:dyDescent="0.2">
      <c r="A290" s="35">
        <f t="shared" si="7"/>
        <v>44469</v>
      </c>
      <c r="B290" s="36" t="e">
        <f>SUMIFS(СВЦЭМ!#REF!,СВЦЭМ!$A$40:$A$783,$A290,СВЦЭМ!$B$39:$B$782,B$260)+'СЕТ СН'!$F$15</f>
        <v>#REF!</v>
      </c>
      <c r="C290" s="36" t="e">
        <f>SUMIFS(СВЦЭМ!#REF!,СВЦЭМ!$A$40:$A$783,$A290,СВЦЭМ!$B$39:$B$782,C$260)+'СЕТ СН'!$F$15</f>
        <v>#REF!</v>
      </c>
      <c r="D290" s="36" t="e">
        <f>SUMIFS(СВЦЭМ!#REF!,СВЦЭМ!$A$40:$A$783,$A290,СВЦЭМ!$B$39:$B$782,D$260)+'СЕТ СН'!$F$15</f>
        <v>#REF!</v>
      </c>
      <c r="E290" s="36" t="e">
        <f>SUMIFS(СВЦЭМ!#REF!,СВЦЭМ!$A$40:$A$783,$A290,СВЦЭМ!$B$39:$B$782,E$260)+'СЕТ СН'!$F$15</f>
        <v>#REF!</v>
      </c>
      <c r="F290" s="36" t="e">
        <f>SUMIFS(СВЦЭМ!#REF!,СВЦЭМ!$A$40:$A$783,$A290,СВЦЭМ!$B$39:$B$782,F$260)+'СЕТ СН'!$F$15</f>
        <v>#REF!</v>
      </c>
      <c r="G290" s="36" t="e">
        <f>SUMIFS(СВЦЭМ!#REF!,СВЦЭМ!$A$40:$A$783,$A290,СВЦЭМ!$B$39:$B$782,G$260)+'СЕТ СН'!$F$15</f>
        <v>#REF!</v>
      </c>
      <c r="H290" s="36" t="e">
        <f>SUMIFS(СВЦЭМ!#REF!,СВЦЭМ!$A$40:$A$783,$A290,СВЦЭМ!$B$39:$B$782,H$260)+'СЕТ СН'!$F$15</f>
        <v>#REF!</v>
      </c>
      <c r="I290" s="36" t="e">
        <f>SUMIFS(СВЦЭМ!#REF!,СВЦЭМ!$A$40:$A$783,$A290,СВЦЭМ!$B$39:$B$782,I$260)+'СЕТ СН'!$F$15</f>
        <v>#REF!</v>
      </c>
      <c r="J290" s="36" t="e">
        <f>SUMIFS(СВЦЭМ!#REF!,СВЦЭМ!$A$40:$A$783,$A290,СВЦЭМ!$B$39:$B$782,J$260)+'СЕТ СН'!$F$15</f>
        <v>#REF!</v>
      </c>
      <c r="K290" s="36" t="e">
        <f>SUMIFS(СВЦЭМ!#REF!,СВЦЭМ!$A$40:$A$783,$A290,СВЦЭМ!$B$39:$B$782,K$260)+'СЕТ СН'!$F$15</f>
        <v>#REF!</v>
      </c>
      <c r="L290" s="36" t="e">
        <f>SUMIFS(СВЦЭМ!#REF!,СВЦЭМ!$A$40:$A$783,$A290,СВЦЭМ!$B$39:$B$782,L$260)+'СЕТ СН'!$F$15</f>
        <v>#REF!</v>
      </c>
      <c r="M290" s="36" t="e">
        <f>SUMIFS(СВЦЭМ!#REF!,СВЦЭМ!$A$40:$A$783,$A290,СВЦЭМ!$B$39:$B$782,M$260)+'СЕТ СН'!$F$15</f>
        <v>#REF!</v>
      </c>
      <c r="N290" s="36" t="e">
        <f>SUMIFS(СВЦЭМ!#REF!,СВЦЭМ!$A$40:$A$783,$A290,СВЦЭМ!$B$39:$B$782,N$260)+'СЕТ СН'!$F$15</f>
        <v>#REF!</v>
      </c>
      <c r="O290" s="36" t="e">
        <f>SUMIFS(СВЦЭМ!#REF!,СВЦЭМ!$A$40:$A$783,$A290,СВЦЭМ!$B$39:$B$782,O$260)+'СЕТ СН'!$F$15</f>
        <v>#REF!</v>
      </c>
      <c r="P290" s="36" t="e">
        <f>SUMIFS(СВЦЭМ!#REF!,СВЦЭМ!$A$40:$A$783,$A290,СВЦЭМ!$B$39:$B$782,P$260)+'СЕТ СН'!$F$15</f>
        <v>#REF!</v>
      </c>
      <c r="Q290" s="36" t="e">
        <f>SUMIFS(СВЦЭМ!#REF!,СВЦЭМ!$A$40:$A$783,$A290,СВЦЭМ!$B$39:$B$782,Q$260)+'СЕТ СН'!$F$15</f>
        <v>#REF!</v>
      </c>
      <c r="R290" s="36" t="e">
        <f>SUMIFS(СВЦЭМ!#REF!,СВЦЭМ!$A$40:$A$783,$A290,СВЦЭМ!$B$39:$B$782,R$260)+'СЕТ СН'!$F$15</f>
        <v>#REF!</v>
      </c>
      <c r="S290" s="36" t="e">
        <f>SUMIFS(СВЦЭМ!#REF!,СВЦЭМ!$A$40:$A$783,$A290,СВЦЭМ!$B$39:$B$782,S$260)+'СЕТ СН'!$F$15</f>
        <v>#REF!</v>
      </c>
      <c r="T290" s="36" t="e">
        <f>SUMIFS(СВЦЭМ!#REF!,СВЦЭМ!$A$40:$A$783,$A290,СВЦЭМ!$B$39:$B$782,T$260)+'СЕТ СН'!$F$15</f>
        <v>#REF!</v>
      </c>
      <c r="U290" s="36" t="e">
        <f>SUMIFS(СВЦЭМ!#REF!,СВЦЭМ!$A$40:$A$783,$A290,СВЦЭМ!$B$39:$B$782,U$260)+'СЕТ СН'!$F$15</f>
        <v>#REF!</v>
      </c>
      <c r="V290" s="36" t="e">
        <f>SUMIFS(СВЦЭМ!#REF!,СВЦЭМ!$A$40:$A$783,$A290,СВЦЭМ!$B$39:$B$782,V$260)+'СЕТ СН'!$F$15</f>
        <v>#REF!</v>
      </c>
      <c r="W290" s="36" t="e">
        <f>SUMIFS(СВЦЭМ!#REF!,СВЦЭМ!$A$40:$A$783,$A290,СВЦЭМ!$B$39:$B$782,W$260)+'СЕТ СН'!$F$15</f>
        <v>#REF!</v>
      </c>
      <c r="X290" s="36" t="e">
        <f>SUMIFS(СВЦЭМ!#REF!,СВЦЭМ!$A$40:$A$783,$A290,СВЦЭМ!$B$39:$B$782,X$260)+'СЕТ СН'!$F$15</f>
        <v>#REF!</v>
      </c>
      <c r="Y290" s="36" t="e">
        <f>SUMIFS(СВЦЭМ!#REF!,СВЦЭМ!$A$40:$A$783,$A290,СВЦЭМ!$B$39:$B$782,Y$260)+'СЕТ СН'!$F$15</f>
        <v>#REF!</v>
      </c>
    </row>
    <row r="291" spans="1:27" ht="15.75" hidden="1" x14ac:dyDescent="0.2">
      <c r="A291" s="35">
        <f t="shared" si="7"/>
        <v>44470</v>
      </c>
      <c r="B291" s="36" t="e">
        <f>SUMIFS(СВЦЭМ!#REF!,СВЦЭМ!$A$40:$A$783,$A291,СВЦЭМ!$B$39:$B$782,B$260)+'СЕТ СН'!$F$15</f>
        <v>#REF!</v>
      </c>
      <c r="C291" s="36" t="e">
        <f>SUMIFS(СВЦЭМ!#REF!,СВЦЭМ!$A$40:$A$783,$A291,СВЦЭМ!$B$39:$B$782,C$260)+'СЕТ СН'!$F$15</f>
        <v>#REF!</v>
      </c>
      <c r="D291" s="36" t="e">
        <f>SUMIFS(СВЦЭМ!#REF!,СВЦЭМ!$A$40:$A$783,$A291,СВЦЭМ!$B$39:$B$782,D$260)+'СЕТ СН'!$F$15</f>
        <v>#REF!</v>
      </c>
      <c r="E291" s="36" t="e">
        <f>SUMIFS(СВЦЭМ!#REF!,СВЦЭМ!$A$40:$A$783,$A291,СВЦЭМ!$B$39:$B$782,E$260)+'СЕТ СН'!$F$15</f>
        <v>#REF!</v>
      </c>
      <c r="F291" s="36" t="e">
        <f>SUMIFS(СВЦЭМ!#REF!,СВЦЭМ!$A$40:$A$783,$A291,СВЦЭМ!$B$39:$B$782,F$260)+'СЕТ СН'!$F$15</f>
        <v>#REF!</v>
      </c>
      <c r="G291" s="36" t="e">
        <f>SUMIFS(СВЦЭМ!#REF!,СВЦЭМ!$A$40:$A$783,$A291,СВЦЭМ!$B$39:$B$782,G$260)+'СЕТ СН'!$F$15</f>
        <v>#REF!</v>
      </c>
      <c r="H291" s="36" t="e">
        <f>SUMIFS(СВЦЭМ!#REF!,СВЦЭМ!$A$40:$A$783,$A291,СВЦЭМ!$B$39:$B$782,H$260)+'СЕТ СН'!$F$15</f>
        <v>#REF!</v>
      </c>
      <c r="I291" s="36" t="e">
        <f>SUMIFS(СВЦЭМ!#REF!,СВЦЭМ!$A$40:$A$783,$A291,СВЦЭМ!$B$39:$B$782,I$260)+'СЕТ СН'!$F$15</f>
        <v>#REF!</v>
      </c>
      <c r="J291" s="36" t="e">
        <f>SUMIFS(СВЦЭМ!#REF!,СВЦЭМ!$A$40:$A$783,$A291,СВЦЭМ!$B$39:$B$782,J$260)+'СЕТ СН'!$F$15</f>
        <v>#REF!</v>
      </c>
      <c r="K291" s="36" t="e">
        <f>SUMIFS(СВЦЭМ!#REF!,СВЦЭМ!$A$40:$A$783,$A291,СВЦЭМ!$B$39:$B$782,K$260)+'СЕТ СН'!$F$15</f>
        <v>#REF!</v>
      </c>
      <c r="L291" s="36" t="e">
        <f>SUMIFS(СВЦЭМ!#REF!,СВЦЭМ!$A$40:$A$783,$A291,СВЦЭМ!$B$39:$B$782,L$260)+'СЕТ СН'!$F$15</f>
        <v>#REF!</v>
      </c>
      <c r="M291" s="36" t="e">
        <f>SUMIFS(СВЦЭМ!#REF!,СВЦЭМ!$A$40:$A$783,$A291,СВЦЭМ!$B$39:$B$782,M$260)+'СЕТ СН'!$F$15</f>
        <v>#REF!</v>
      </c>
      <c r="N291" s="36" t="e">
        <f>SUMIFS(СВЦЭМ!#REF!,СВЦЭМ!$A$40:$A$783,$A291,СВЦЭМ!$B$39:$B$782,N$260)+'СЕТ СН'!$F$15</f>
        <v>#REF!</v>
      </c>
      <c r="O291" s="36" t="e">
        <f>SUMIFS(СВЦЭМ!#REF!,СВЦЭМ!$A$40:$A$783,$A291,СВЦЭМ!$B$39:$B$782,O$260)+'СЕТ СН'!$F$15</f>
        <v>#REF!</v>
      </c>
      <c r="P291" s="36" t="e">
        <f>SUMIFS(СВЦЭМ!#REF!,СВЦЭМ!$A$40:$A$783,$A291,СВЦЭМ!$B$39:$B$782,P$260)+'СЕТ СН'!$F$15</f>
        <v>#REF!</v>
      </c>
      <c r="Q291" s="36" t="e">
        <f>SUMIFS(СВЦЭМ!#REF!,СВЦЭМ!$A$40:$A$783,$A291,СВЦЭМ!$B$39:$B$782,Q$260)+'СЕТ СН'!$F$15</f>
        <v>#REF!</v>
      </c>
      <c r="R291" s="36" t="e">
        <f>SUMIFS(СВЦЭМ!#REF!,СВЦЭМ!$A$40:$A$783,$A291,СВЦЭМ!$B$39:$B$782,R$260)+'СЕТ СН'!$F$15</f>
        <v>#REF!</v>
      </c>
      <c r="S291" s="36" t="e">
        <f>SUMIFS(СВЦЭМ!#REF!,СВЦЭМ!$A$40:$A$783,$A291,СВЦЭМ!$B$39:$B$782,S$260)+'СЕТ СН'!$F$15</f>
        <v>#REF!</v>
      </c>
      <c r="T291" s="36" t="e">
        <f>SUMIFS(СВЦЭМ!#REF!,СВЦЭМ!$A$40:$A$783,$A291,СВЦЭМ!$B$39:$B$782,T$260)+'СЕТ СН'!$F$15</f>
        <v>#REF!</v>
      </c>
      <c r="U291" s="36" t="e">
        <f>SUMIFS(СВЦЭМ!#REF!,СВЦЭМ!$A$40:$A$783,$A291,СВЦЭМ!$B$39:$B$782,U$260)+'СЕТ СН'!$F$15</f>
        <v>#REF!</v>
      </c>
      <c r="V291" s="36" t="e">
        <f>SUMIFS(СВЦЭМ!#REF!,СВЦЭМ!$A$40:$A$783,$A291,СВЦЭМ!$B$39:$B$782,V$260)+'СЕТ СН'!$F$15</f>
        <v>#REF!</v>
      </c>
      <c r="W291" s="36" t="e">
        <f>SUMIFS(СВЦЭМ!#REF!,СВЦЭМ!$A$40:$A$783,$A291,СВЦЭМ!$B$39:$B$782,W$260)+'СЕТ СН'!$F$15</f>
        <v>#REF!</v>
      </c>
      <c r="X291" s="36" t="e">
        <f>SUMIFS(СВЦЭМ!#REF!,СВЦЭМ!$A$40:$A$783,$A291,СВЦЭМ!$B$39:$B$782,X$260)+'СЕТ СН'!$F$15</f>
        <v>#REF!</v>
      </c>
      <c r="Y291" s="36" t="e">
        <f>SUMIFS(СВЦЭМ!#REF!,СВЦЭМ!$A$40:$A$783,$A291,СВЦЭМ!$B$39:$B$782,Y$260)+'СЕТ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01.09.2021</v>
      </c>
      <c r="B297" s="36" t="e">
        <f>SUMIFS(СВЦЭМ!#REF!,СВЦЭМ!$A$40:$A$783,$A297,СВЦЭМ!$B$39:$B$782,B$296)+'СЕТ СН'!$F$16</f>
        <v>#REF!</v>
      </c>
      <c r="C297" s="36" t="e">
        <f>SUMIFS(СВЦЭМ!#REF!,СВЦЭМ!$A$40:$A$783,$A297,СВЦЭМ!$B$39:$B$782,C$296)+'СЕТ СН'!$F$16</f>
        <v>#REF!</v>
      </c>
      <c r="D297" s="36" t="e">
        <f>SUMIFS(СВЦЭМ!#REF!,СВЦЭМ!$A$40:$A$783,$A297,СВЦЭМ!$B$39:$B$782,D$296)+'СЕТ СН'!$F$16</f>
        <v>#REF!</v>
      </c>
      <c r="E297" s="36" t="e">
        <f>SUMIFS(СВЦЭМ!#REF!,СВЦЭМ!$A$40:$A$783,$A297,СВЦЭМ!$B$39:$B$782,E$296)+'СЕТ СН'!$F$16</f>
        <v>#REF!</v>
      </c>
      <c r="F297" s="36" t="e">
        <f>SUMIFS(СВЦЭМ!#REF!,СВЦЭМ!$A$40:$A$783,$A297,СВЦЭМ!$B$39:$B$782,F$296)+'СЕТ СН'!$F$16</f>
        <v>#REF!</v>
      </c>
      <c r="G297" s="36" t="e">
        <f>SUMIFS(СВЦЭМ!#REF!,СВЦЭМ!$A$40:$A$783,$A297,СВЦЭМ!$B$39:$B$782,G$296)+'СЕТ СН'!$F$16</f>
        <v>#REF!</v>
      </c>
      <c r="H297" s="36" t="e">
        <f>SUMIFS(СВЦЭМ!#REF!,СВЦЭМ!$A$40:$A$783,$A297,СВЦЭМ!$B$39:$B$782,H$296)+'СЕТ СН'!$F$16</f>
        <v>#REF!</v>
      </c>
      <c r="I297" s="36" t="e">
        <f>SUMIFS(СВЦЭМ!#REF!,СВЦЭМ!$A$40:$A$783,$A297,СВЦЭМ!$B$39:$B$782,I$296)+'СЕТ СН'!$F$16</f>
        <v>#REF!</v>
      </c>
      <c r="J297" s="36" t="e">
        <f>SUMIFS(СВЦЭМ!#REF!,СВЦЭМ!$A$40:$A$783,$A297,СВЦЭМ!$B$39:$B$782,J$296)+'СЕТ СН'!$F$16</f>
        <v>#REF!</v>
      </c>
      <c r="K297" s="36" t="e">
        <f>SUMIFS(СВЦЭМ!#REF!,СВЦЭМ!$A$40:$A$783,$A297,СВЦЭМ!$B$39:$B$782,K$296)+'СЕТ СН'!$F$16</f>
        <v>#REF!</v>
      </c>
      <c r="L297" s="36" t="e">
        <f>SUMIFS(СВЦЭМ!#REF!,СВЦЭМ!$A$40:$A$783,$A297,СВЦЭМ!$B$39:$B$782,L$296)+'СЕТ СН'!$F$16</f>
        <v>#REF!</v>
      </c>
      <c r="M297" s="36" t="e">
        <f>SUMIFS(СВЦЭМ!#REF!,СВЦЭМ!$A$40:$A$783,$A297,СВЦЭМ!$B$39:$B$782,M$296)+'СЕТ СН'!$F$16</f>
        <v>#REF!</v>
      </c>
      <c r="N297" s="36" t="e">
        <f>SUMIFS(СВЦЭМ!#REF!,СВЦЭМ!$A$40:$A$783,$A297,СВЦЭМ!$B$39:$B$782,N$296)+'СЕТ СН'!$F$16</f>
        <v>#REF!</v>
      </c>
      <c r="O297" s="36" t="e">
        <f>SUMIFS(СВЦЭМ!#REF!,СВЦЭМ!$A$40:$A$783,$A297,СВЦЭМ!$B$39:$B$782,O$296)+'СЕТ СН'!$F$16</f>
        <v>#REF!</v>
      </c>
      <c r="P297" s="36" t="e">
        <f>SUMIFS(СВЦЭМ!#REF!,СВЦЭМ!$A$40:$A$783,$A297,СВЦЭМ!$B$39:$B$782,P$296)+'СЕТ СН'!$F$16</f>
        <v>#REF!</v>
      </c>
      <c r="Q297" s="36" t="e">
        <f>SUMIFS(СВЦЭМ!#REF!,СВЦЭМ!$A$40:$A$783,$A297,СВЦЭМ!$B$39:$B$782,Q$296)+'СЕТ СН'!$F$16</f>
        <v>#REF!</v>
      </c>
      <c r="R297" s="36" t="e">
        <f>SUMIFS(СВЦЭМ!#REF!,СВЦЭМ!$A$40:$A$783,$A297,СВЦЭМ!$B$39:$B$782,R$296)+'СЕТ СН'!$F$16</f>
        <v>#REF!</v>
      </c>
      <c r="S297" s="36" t="e">
        <f>SUMIFS(СВЦЭМ!#REF!,СВЦЭМ!$A$40:$A$783,$A297,СВЦЭМ!$B$39:$B$782,S$296)+'СЕТ СН'!$F$16</f>
        <v>#REF!</v>
      </c>
      <c r="T297" s="36" t="e">
        <f>SUMIFS(СВЦЭМ!#REF!,СВЦЭМ!$A$40:$A$783,$A297,СВЦЭМ!$B$39:$B$782,T$296)+'СЕТ СН'!$F$16</f>
        <v>#REF!</v>
      </c>
      <c r="U297" s="36" t="e">
        <f>SUMIFS(СВЦЭМ!#REF!,СВЦЭМ!$A$40:$A$783,$A297,СВЦЭМ!$B$39:$B$782,U$296)+'СЕТ СН'!$F$16</f>
        <v>#REF!</v>
      </c>
      <c r="V297" s="36" t="e">
        <f>SUMIFS(СВЦЭМ!#REF!,СВЦЭМ!$A$40:$A$783,$A297,СВЦЭМ!$B$39:$B$782,V$296)+'СЕТ СН'!$F$16</f>
        <v>#REF!</v>
      </c>
      <c r="W297" s="36" t="e">
        <f>SUMIFS(СВЦЭМ!#REF!,СВЦЭМ!$A$40:$A$783,$A297,СВЦЭМ!$B$39:$B$782,W$296)+'СЕТ СН'!$F$16</f>
        <v>#REF!</v>
      </c>
      <c r="X297" s="36" t="e">
        <f>SUMIFS(СВЦЭМ!#REF!,СВЦЭМ!$A$40:$A$783,$A297,СВЦЭМ!$B$39:$B$782,X$296)+'СЕТ СН'!$F$16</f>
        <v>#REF!</v>
      </c>
      <c r="Y297" s="36" t="e">
        <f>SUMIFS(СВЦЭМ!#REF!,СВЦЭМ!$A$40:$A$783,$A297,СВЦЭМ!$B$39:$B$782,Y$296)+'СЕТ СН'!$F$16</f>
        <v>#REF!</v>
      </c>
      <c r="AA297" s="45"/>
    </row>
    <row r="298" spans="1:27" ht="15.75" hidden="1" x14ac:dyDescent="0.2">
      <c r="A298" s="35">
        <f>A297+1</f>
        <v>44441</v>
      </c>
      <c r="B298" s="36" t="e">
        <f>SUMIFS(СВЦЭМ!#REF!,СВЦЭМ!$A$40:$A$783,$A298,СВЦЭМ!$B$39:$B$782,B$296)+'СЕТ СН'!$F$16</f>
        <v>#REF!</v>
      </c>
      <c r="C298" s="36" t="e">
        <f>SUMIFS(СВЦЭМ!#REF!,СВЦЭМ!$A$40:$A$783,$A298,СВЦЭМ!$B$39:$B$782,C$296)+'СЕТ СН'!$F$16</f>
        <v>#REF!</v>
      </c>
      <c r="D298" s="36" t="e">
        <f>SUMIFS(СВЦЭМ!#REF!,СВЦЭМ!$A$40:$A$783,$A298,СВЦЭМ!$B$39:$B$782,D$296)+'СЕТ СН'!$F$16</f>
        <v>#REF!</v>
      </c>
      <c r="E298" s="36" t="e">
        <f>SUMIFS(СВЦЭМ!#REF!,СВЦЭМ!$A$40:$A$783,$A298,СВЦЭМ!$B$39:$B$782,E$296)+'СЕТ СН'!$F$16</f>
        <v>#REF!</v>
      </c>
      <c r="F298" s="36" t="e">
        <f>SUMIFS(СВЦЭМ!#REF!,СВЦЭМ!$A$40:$A$783,$A298,СВЦЭМ!$B$39:$B$782,F$296)+'СЕТ СН'!$F$16</f>
        <v>#REF!</v>
      </c>
      <c r="G298" s="36" t="e">
        <f>SUMIFS(СВЦЭМ!#REF!,СВЦЭМ!$A$40:$A$783,$A298,СВЦЭМ!$B$39:$B$782,G$296)+'СЕТ СН'!$F$16</f>
        <v>#REF!</v>
      </c>
      <c r="H298" s="36" t="e">
        <f>SUMIFS(СВЦЭМ!#REF!,СВЦЭМ!$A$40:$A$783,$A298,СВЦЭМ!$B$39:$B$782,H$296)+'СЕТ СН'!$F$16</f>
        <v>#REF!</v>
      </c>
      <c r="I298" s="36" t="e">
        <f>SUMIFS(СВЦЭМ!#REF!,СВЦЭМ!$A$40:$A$783,$A298,СВЦЭМ!$B$39:$B$782,I$296)+'СЕТ СН'!$F$16</f>
        <v>#REF!</v>
      </c>
      <c r="J298" s="36" t="e">
        <f>SUMIFS(СВЦЭМ!#REF!,СВЦЭМ!$A$40:$A$783,$A298,СВЦЭМ!$B$39:$B$782,J$296)+'СЕТ СН'!$F$16</f>
        <v>#REF!</v>
      </c>
      <c r="K298" s="36" t="e">
        <f>SUMIFS(СВЦЭМ!#REF!,СВЦЭМ!$A$40:$A$783,$A298,СВЦЭМ!$B$39:$B$782,K$296)+'СЕТ СН'!$F$16</f>
        <v>#REF!</v>
      </c>
      <c r="L298" s="36" t="e">
        <f>SUMIFS(СВЦЭМ!#REF!,СВЦЭМ!$A$40:$A$783,$A298,СВЦЭМ!$B$39:$B$782,L$296)+'СЕТ СН'!$F$16</f>
        <v>#REF!</v>
      </c>
      <c r="M298" s="36" t="e">
        <f>SUMIFS(СВЦЭМ!#REF!,СВЦЭМ!$A$40:$A$783,$A298,СВЦЭМ!$B$39:$B$782,M$296)+'СЕТ СН'!$F$16</f>
        <v>#REF!</v>
      </c>
      <c r="N298" s="36" t="e">
        <f>SUMIFS(СВЦЭМ!#REF!,СВЦЭМ!$A$40:$A$783,$A298,СВЦЭМ!$B$39:$B$782,N$296)+'СЕТ СН'!$F$16</f>
        <v>#REF!</v>
      </c>
      <c r="O298" s="36" t="e">
        <f>SUMIFS(СВЦЭМ!#REF!,СВЦЭМ!$A$40:$A$783,$A298,СВЦЭМ!$B$39:$B$782,O$296)+'СЕТ СН'!$F$16</f>
        <v>#REF!</v>
      </c>
      <c r="P298" s="36" t="e">
        <f>SUMIFS(СВЦЭМ!#REF!,СВЦЭМ!$A$40:$A$783,$A298,СВЦЭМ!$B$39:$B$782,P$296)+'СЕТ СН'!$F$16</f>
        <v>#REF!</v>
      </c>
      <c r="Q298" s="36" t="e">
        <f>SUMIFS(СВЦЭМ!#REF!,СВЦЭМ!$A$40:$A$783,$A298,СВЦЭМ!$B$39:$B$782,Q$296)+'СЕТ СН'!$F$16</f>
        <v>#REF!</v>
      </c>
      <c r="R298" s="36" t="e">
        <f>SUMIFS(СВЦЭМ!#REF!,СВЦЭМ!$A$40:$A$783,$A298,СВЦЭМ!$B$39:$B$782,R$296)+'СЕТ СН'!$F$16</f>
        <v>#REF!</v>
      </c>
      <c r="S298" s="36" t="e">
        <f>SUMIFS(СВЦЭМ!#REF!,СВЦЭМ!$A$40:$A$783,$A298,СВЦЭМ!$B$39:$B$782,S$296)+'СЕТ СН'!$F$16</f>
        <v>#REF!</v>
      </c>
      <c r="T298" s="36" t="e">
        <f>SUMIFS(СВЦЭМ!#REF!,СВЦЭМ!$A$40:$A$783,$A298,СВЦЭМ!$B$39:$B$782,T$296)+'СЕТ СН'!$F$16</f>
        <v>#REF!</v>
      </c>
      <c r="U298" s="36" t="e">
        <f>SUMIFS(СВЦЭМ!#REF!,СВЦЭМ!$A$40:$A$783,$A298,СВЦЭМ!$B$39:$B$782,U$296)+'СЕТ СН'!$F$16</f>
        <v>#REF!</v>
      </c>
      <c r="V298" s="36" t="e">
        <f>SUMIFS(СВЦЭМ!#REF!,СВЦЭМ!$A$40:$A$783,$A298,СВЦЭМ!$B$39:$B$782,V$296)+'СЕТ СН'!$F$16</f>
        <v>#REF!</v>
      </c>
      <c r="W298" s="36" t="e">
        <f>SUMIFS(СВЦЭМ!#REF!,СВЦЭМ!$A$40:$A$783,$A298,СВЦЭМ!$B$39:$B$782,W$296)+'СЕТ СН'!$F$16</f>
        <v>#REF!</v>
      </c>
      <c r="X298" s="36" t="e">
        <f>SUMIFS(СВЦЭМ!#REF!,СВЦЭМ!$A$40:$A$783,$A298,СВЦЭМ!$B$39:$B$782,X$296)+'СЕТ СН'!$F$16</f>
        <v>#REF!</v>
      </c>
      <c r="Y298" s="36" t="e">
        <f>SUMIFS(СВЦЭМ!#REF!,СВЦЭМ!$A$40:$A$783,$A298,СВЦЭМ!$B$39:$B$782,Y$296)+'СЕТ СН'!$F$16</f>
        <v>#REF!</v>
      </c>
    </row>
    <row r="299" spans="1:27" ht="15.75" hidden="1" x14ac:dyDescent="0.2">
      <c r="A299" s="35">
        <f t="shared" ref="A299:A327" si="8">A298+1</f>
        <v>44442</v>
      </c>
      <c r="B299" s="36" t="e">
        <f>SUMIFS(СВЦЭМ!#REF!,СВЦЭМ!$A$40:$A$783,$A299,СВЦЭМ!$B$39:$B$782,B$296)+'СЕТ СН'!$F$16</f>
        <v>#REF!</v>
      </c>
      <c r="C299" s="36" t="e">
        <f>SUMIFS(СВЦЭМ!#REF!,СВЦЭМ!$A$40:$A$783,$A299,СВЦЭМ!$B$39:$B$782,C$296)+'СЕТ СН'!$F$16</f>
        <v>#REF!</v>
      </c>
      <c r="D299" s="36" t="e">
        <f>SUMIFS(СВЦЭМ!#REF!,СВЦЭМ!$A$40:$A$783,$A299,СВЦЭМ!$B$39:$B$782,D$296)+'СЕТ СН'!$F$16</f>
        <v>#REF!</v>
      </c>
      <c r="E299" s="36" t="e">
        <f>SUMIFS(СВЦЭМ!#REF!,СВЦЭМ!$A$40:$A$783,$A299,СВЦЭМ!$B$39:$B$782,E$296)+'СЕТ СН'!$F$16</f>
        <v>#REF!</v>
      </c>
      <c r="F299" s="36" t="e">
        <f>SUMIFS(СВЦЭМ!#REF!,СВЦЭМ!$A$40:$A$783,$A299,СВЦЭМ!$B$39:$B$782,F$296)+'СЕТ СН'!$F$16</f>
        <v>#REF!</v>
      </c>
      <c r="G299" s="36" t="e">
        <f>SUMIFS(СВЦЭМ!#REF!,СВЦЭМ!$A$40:$A$783,$A299,СВЦЭМ!$B$39:$B$782,G$296)+'СЕТ СН'!$F$16</f>
        <v>#REF!</v>
      </c>
      <c r="H299" s="36" t="e">
        <f>SUMIFS(СВЦЭМ!#REF!,СВЦЭМ!$A$40:$A$783,$A299,СВЦЭМ!$B$39:$B$782,H$296)+'СЕТ СН'!$F$16</f>
        <v>#REF!</v>
      </c>
      <c r="I299" s="36" t="e">
        <f>SUMIFS(СВЦЭМ!#REF!,СВЦЭМ!$A$40:$A$783,$A299,СВЦЭМ!$B$39:$B$782,I$296)+'СЕТ СН'!$F$16</f>
        <v>#REF!</v>
      </c>
      <c r="J299" s="36" t="e">
        <f>SUMIFS(СВЦЭМ!#REF!,СВЦЭМ!$A$40:$A$783,$A299,СВЦЭМ!$B$39:$B$782,J$296)+'СЕТ СН'!$F$16</f>
        <v>#REF!</v>
      </c>
      <c r="K299" s="36" t="e">
        <f>SUMIFS(СВЦЭМ!#REF!,СВЦЭМ!$A$40:$A$783,$A299,СВЦЭМ!$B$39:$B$782,K$296)+'СЕТ СН'!$F$16</f>
        <v>#REF!</v>
      </c>
      <c r="L299" s="36" t="e">
        <f>SUMIFS(СВЦЭМ!#REF!,СВЦЭМ!$A$40:$A$783,$A299,СВЦЭМ!$B$39:$B$782,L$296)+'СЕТ СН'!$F$16</f>
        <v>#REF!</v>
      </c>
      <c r="M299" s="36" t="e">
        <f>SUMIFS(СВЦЭМ!#REF!,СВЦЭМ!$A$40:$A$783,$A299,СВЦЭМ!$B$39:$B$782,M$296)+'СЕТ СН'!$F$16</f>
        <v>#REF!</v>
      </c>
      <c r="N299" s="36" t="e">
        <f>SUMIFS(СВЦЭМ!#REF!,СВЦЭМ!$A$40:$A$783,$A299,СВЦЭМ!$B$39:$B$782,N$296)+'СЕТ СН'!$F$16</f>
        <v>#REF!</v>
      </c>
      <c r="O299" s="36" t="e">
        <f>SUMIFS(СВЦЭМ!#REF!,СВЦЭМ!$A$40:$A$783,$A299,СВЦЭМ!$B$39:$B$782,O$296)+'СЕТ СН'!$F$16</f>
        <v>#REF!</v>
      </c>
      <c r="P299" s="36" t="e">
        <f>SUMIFS(СВЦЭМ!#REF!,СВЦЭМ!$A$40:$A$783,$A299,СВЦЭМ!$B$39:$B$782,P$296)+'СЕТ СН'!$F$16</f>
        <v>#REF!</v>
      </c>
      <c r="Q299" s="36" t="e">
        <f>SUMIFS(СВЦЭМ!#REF!,СВЦЭМ!$A$40:$A$783,$A299,СВЦЭМ!$B$39:$B$782,Q$296)+'СЕТ СН'!$F$16</f>
        <v>#REF!</v>
      </c>
      <c r="R299" s="36" t="e">
        <f>SUMIFS(СВЦЭМ!#REF!,СВЦЭМ!$A$40:$A$783,$A299,СВЦЭМ!$B$39:$B$782,R$296)+'СЕТ СН'!$F$16</f>
        <v>#REF!</v>
      </c>
      <c r="S299" s="36" t="e">
        <f>SUMIFS(СВЦЭМ!#REF!,СВЦЭМ!$A$40:$A$783,$A299,СВЦЭМ!$B$39:$B$782,S$296)+'СЕТ СН'!$F$16</f>
        <v>#REF!</v>
      </c>
      <c r="T299" s="36" t="e">
        <f>SUMIFS(СВЦЭМ!#REF!,СВЦЭМ!$A$40:$A$783,$A299,СВЦЭМ!$B$39:$B$782,T$296)+'СЕТ СН'!$F$16</f>
        <v>#REF!</v>
      </c>
      <c r="U299" s="36" t="e">
        <f>SUMIFS(СВЦЭМ!#REF!,СВЦЭМ!$A$40:$A$783,$A299,СВЦЭМ!$B$39:$B$782,U$296)+'СЕТ СН'!$F$16</f>
        <v>#REF!</v>
      </c>
      <c r="V299" s="36" t="e">
        <f>SUMIFS(СВЦЭМ!#REF!,СВЦЭМ!$A$40:$A$783,$A299,СВЦЭМ!$B$39:$B$782,V$296)+'СЕТ СН'!$F$16</f>
        <v>#REF!</v>
      </c>
      <c r="W299" s="36" t="e">
        <f>SUMIFS(СВЦЭМ!#REF!,СВЦЭМ!$A$40:$A$783,$A299,СВЦЭМ!$B$39:$B$782,W$296)+'СЕТ СН'!$F$16</f>
        <v>#REF!</v>
      </c>
      <c r="X299" s="36" t="e">
        <f>SUMIFS(СВЦЭМ!#REF!,СВЦЭМ!$A$40:$A$783,$A299,СВЦЭМ!$B$39:$B$782,X$296)+'СЕТ СН'!$F$16</f>
        <v>#REF!</v>
      </c>
      <c r="Y299" s="36" t="e">
        <f>SUMIFS(СВЦЭМ!#REF!,СВЦЭМ!$A$40:$A$783,$A299,СВЦЭМ!$B$39:$B$782,Y$296)+'СЕТ СН'!$F$16</f>
        <v>#REF!</v>
      </c>
    </row>
    <row r="300" spans="1:27" ht="15.75" hidden="1" x14ac:dyDescent="0.2">
      <c r="A300" s="35">
        <f t="shared" si="8"/>
        <v>44443</v>
      </c>
      <c r="B300" s="36" t="e">
        <f>SUMIFS(СВЦЭМ!#REF!,СВЦЭМ!$A$40:$A$783,$A300,СВЦЭМ!$B$39:$B$782,B$296)+'СЕТ СН'!$F$16</f>
        <v>#REF!</v>
      </c>
      <c r="C300" s="36" t="e">
        <f>SUMIFS(СВЦЭМ!#REF!,СВЦЭМ!$A$40:$A$783,$A300,СВЦЭМ!$B$39:$B$782,C$296)+'СЕТ СН'!$F$16</f>
        <v>#REF!</v>
      </c>
      <c r="D300" s="36" t="e">
        <f>SUMIFS(СВЦЭМ!#REF!,СВЦЭМ!$A$40:$A$783,$A300,СВЦЭМ!$B$39:$B$782,D$296)+'СЕТ СН'!$F$16</f>
        <v>#REF!</v>
      </c>
      <c r="E300" s="36" t="e">
        <f>SUMIFS(СВЦЭМ!#REF!,СВЦЭМ!$A$40:$A$783,$A300,СВЦЭМ!$B$39:$B$782,E$296)+'СЕТ СН'!$F$16</f>
        <v>#REF!</v>
      </c>
      <c r="F300" s="36" t="e">
        <f>SUMIFS(СВЦЭМ!#REF!,СВЦЭМ!$A$40:$A$783,$A300,СВЦЭМ!$B$39:$B$782,F$296)+'СЕТ СН'!$F$16</f>
        <v>#REF!</v>
      </c>
      <c r="G300" s="36" t="e">
        <f>SUMIFS(СВЦЭМ!#REF!,СВЦЭМ!$A$40:$A$783,$A300,СВЦЭМ!$B$39:$B$782,G$296)+'СЕТ СН'!$F$16</f>
        <v>#REF!</v>
      </c>
      <c r="H300" s="36" t="e">
        <f>SUMIFS(СВЦЭМ!#REF!,СВЦЭМ!$A$40:$A$783,$A300,СВЦЭМ!$B$39:$B$782,H$296)+'СЕТ СН'!$F$16</f>
        <v>#REF!</v>
      </c>
      <c r="I300" s="36" t="e">
        <f>SUMIFS(СВЦЭМ!#REF!,СВЦЭМ!$A$40:$A$783,$A300,СВЦЭМ!$B$39:$B$782,I$296)+'СЕТ СН'!$F$16</f>
        <v>#REF!</v>
      </c>
      <c r="J300" s="36" t="e">
        <f>SUMIFS(СВЦЭМ!#REF!,СВЦЭМ!$A$40:$A$783,$A300,СВЦЭМ!$B$39:$B$782,J$296)+'СЕТ СН'!$F$16</f>
        <v>#REF!</v>
      </c>
      <c r="K300" s="36" t="e">
        <f>SUMIFS(СВЦЭМ!#REF!,СВЦЭМ!$A$40:$A$783,$A300,СВЦЭМ!$B$39:$B$782,K$296)+'СЕТ СН'!$F$16</f>
        <v>#REF!</v>
      </c>
      <c r="L300" s="36" t="e">
        <f>SUMIFS(СВЦЭМ!#REF!,СВЦЭМ!$A$40:$A$783,$A300,СВЦЭМ!$B$39:$B$782,L$296)+'СЕТ СН'!$F$16</f>
        <v>#REF!</v>
      </c>
      <c r="M300" s="36" t="e">
        <f>SUMIFS(СВЦЭМ!#REF!,СВЦЭМ!$A$40:$A$783,$A300,СВЦЭМ!$B$39:$B$782,M$296)+'СЕТ СН'!$F$16</f>
        <v>#REF!</v>
      </c>
      <c r="N300" s="36" t="e">
        <f>SUMIFS(СВЦЭМ!#REF!,СВЦЭМ!$A$40:$A$783,$A300,СВЦЭМ!$B$39:$B$782,N$296)+'СЕТ СН'!$F$16</f>
        <v>#REF!</v>
      </c>
      <c r="O300" s="36" t="e">
        <f>SUMIFS(СВЦЭМ!#REF!,СВЦЭМ!$A$40:$A$783,$A300,СВЦЭМ!$B$39:$B$782,O$296)+'СЕТ СН'!$F$16</f>
        <v>#REF!</v>
      </c>
      <c r="P300" s="36" t="e">
        <f>SUMIFS(СВЦЭМ!#REF!,СВЦЭМ!$A$40:$A$783,$A300,СВЦЭМ!$B$39:$B$782,P$296)+'СЕТ СН'!$F$16</f>
        <v>#REF!</v>
      </c>
      <c r="Q300" s="36" t="e">
        <f>SUMIFS(СВЦЭМ!#REF!,СВЦЭМ!$A$40:$A$783,$A300,СВЦЭМ!$B$39:$B$782,Q$296)+'СЕТ СН'!$F$16</f>
        <v>#REF!</v>
      </c>
      <c r="R300" s="36" t="e">
        <f>SUMIFS(СВЦЭМ!#REF!,СВЦЭМ!$A$40:$A$783,$A300,СВЦЭМ!$B$39:$B$782,R$296)+'СЕТ СН'!$F$16</f>
        <v>#REF!</v>
      </c>
      <c r="S300" s="36" t="e">
        <f>SUMIFS(СВЦЭМ!#REF!,СВЦЭМ!$A$40:$A$783,$A300,СВЦЭМ!$B$39:$B$782,S$296)+'СЕТ СН'!$F$16</f>
        <v>#REF!</v>
      </c>
      <c r="T300" s="36" t="e">
        <f>SUMIFS(СВЦЭМ!#REF!,СВЦЭМ!$A$40:$A$783,$A300,СВЦЭМ!$B$39:$B$782,T$296)+'СЕТ СН'!$F$16</f>
        <v>#REF!</v>
      </c>
      <c r="U300" s="36" t="e">
        <f>SUMIFS(СВЦЭМ!#REF!,СВЦЭМ!$A$40:$A$783,$A300,СВЦЭМ!$B$39:$B$782,U$296)+'СЕТ СН'!$F$16</f>
        <v>#REF!</v>
      </c>
      <c r="V300" s="36" t="e">
        <f>SUMIFS(СВЦЭМ!#REF!,СВЦЭМ!$A$40:$A$783,$A300,СВЦЭМ!$B$39:$B$782,V$296)+'СЕТ СН'!$F$16</f>
        <v>#REF!</v>
      </c>
      <c r="W300" s="36" t="e">
        <f>SUMIFS(СВЦЭМ!#REF!,СВЦЭМ!$A$40:$A$783,$A300,СВЦЭМ!$B$39:$B$782,W$296)+'СЕТ СН'!$F$16</f>
        <v>#REF!</v>
      </c>
      <c r="X300" s="36" t="e">
        <f>SUMIFS(СВЦЭМ!#REF!,СВЦЭМ!$A$40:$A$783,$A300,СВЦЭМ!$B$39:$B$782,X$296)+'СЕТ СН'!$F$16</f>
        <v>#REF!</v>
      </c>
      <c r="Y300" s="36" t="e">
        <f>SUMIFS(СВЦЭМ!#REF!,СВЦЭМ!$A$40:$A$783,$A300,СВЦЭМ!$B$39:$B$782,Y$296)+'СЕТ СН'!$F$16</f>
        <v>#REF!</v>
      </c>
    </row>
    <row r="301" spans="1:27" ht="15.75" hidden="1" x14ac:dyDescent="0.2">
      <c r="A301" s="35">
        <f t="shared" si="8"/>
        <v>44444</v>
      </c>
      <c r="B301" s="36" t="e">
        <f>SUMIFS(СВЦЭМ!#REF!,СВЦЭМ!$A$40:$A$783,$A301,СВЦЭМ!$B$39:$B$782,B$296)+'СЕТ СН'!$F$16</f>
        <v>#REF!</v>
      </c>
      <c r="C301" s="36" t="e">
        <f>SUMIFS(СВЦЭМ!#REF!,СВЦЭМ!$A$40:$A$783,$A301,СВЦЭМ!$B$39:$B$782,C$296)+'СЕТ СН'!$F$16</f>
        <v>#REF!</v>
      </c>
      <c r="D301" s="36" t="e">
        <f>SUMIFS(СВЦЭМ!#REF!,СВЦЭМ!$A$40:$A$783,$A301,СВЦЭМ!$B$39:$B$782,D$296)+'СЕТ СН'!$F$16</f>
        <v>#REF!</v>
      </c>
      <c r="E301" s="36" t="e">
        <f>SUMIFS(СВЦЭМ!#REF!,СВЦЭМ!$A$40:$A$783,$A301,СВЦЭМ!$B$39:$B$782,E$296)+'СЕТ СН'!$F$16</f>
        <v>#REF!</v>
      </c>
      <c r="F301" s="36" t="e">
        <f>SUMIFS(СВЦЭМ!#REF!,СВЦЭМ!$A$40:$A$783,$A301,СВЦЭМ!$B$39:$B$782,F$296)+'СЕТ СН'!$F$16</f>
        <v>#REF!</v>
      </c>
      <c r="G301" s="36" t="e">
        <f>SUMIFS(СВЦЭМ!#REF!,СВЦЭМ!$A$40:$A$783,$A301,СВЦЭМ!$B$39:$B$782,G$296)+'СЕТ СН'!$F$16</f>
        <v>#REF!</v>
      </c>
      <c r="H301" s="36" t="e">
        <f>SUMIFS(СВЦЭМ!#REF!,СВЦЭМ!$A$40:$A$783,$A301,СВЦЭМ!$B$39:$B$782,H$296)+'СЕТ СН'!$F$16</f>
        <v>#REF!</v>
      </c>
      <c r="I301" s="36" t="e">
        <f>SUMIFS(СВЦЭМ!#REF!,СВЦЭМ!$A$40:$A$783,$A301,СВЦЭМ!$B$39:$B$782,I$296)+'СЕТ СН'!$F$16</f>
        <v>#REF!</v>
      </c>
      <c r="J301" s="36" t="e">
        <f>SUMIFS(СВЦЭМ!#REF!,СВЦЭМ!$A$40:$A$783,$A301,СВЦЭМ!$B$39:$B$782,J$296)+'СЕТ СН'!$F$16</f>
        <v>#REF!</v>
      </c>
      <c r="K301" s="36" t="e">
        <f>SUMIFS(СВЦЭМ!#REF!,СВЦЭМ!$A$40:$A$783,$A301,СВЦЭМ!$B$39:$B$782,K$296)+'СЕТ СН'!$F$16</f>
        <v>#REF!</v>
      </c>
      <c r="L301" s="36" t="e">
        <f>SUMIFS(СВЦЭМ!#REF!,СВЦЭМ!$A$40:$A$783,$A301,СВЦЭМ!$B$39:$B$782,L$296)+'СЕТ СН'!$F$16</f>
        <v>#REF!</v>
      </c>
      <c r="M301" s="36" t="e">
        <f>SUMIFS(СВЦЭМ!#REF!,СВЦЭМ!$A$40:$A$783,$A301,СВЦЭМ!$B$39:$B$782,M$296)+'СЕТ СН'!$F$16</f>
        <v>#REF!</v>
      </c>
      <c r="N301" s="36" t="e">
        <f>SUMIFS(СВЦЭМ!#REF!,СВЦЭМ!$A$40:$A$783,$A301,СВЦЭМ!$B$39:$B$782,N$296)+'СЕТ СН'!$F$16</f>
        <v>#REF!</v>
      </c>
      <c r="O301" s="36" t="e">
        <f>SUMIFS(СВЦЭМ!#REF!,СВЦЭМ!$A$40:$A$783,$A301,СВЦЭМ!$B$39:$B$782,O$296)+'СЕТ СН'!$F$16</f>
        <v>#REF!</v>
      </c>
      <c r="P301" s="36" t="e">
        <f>SUMIFS(СВЦЭМ!#REF!,СВЦЭМ!$A$40:$A$783,$A301,СВЦЭМ!$B$39:$B$782,P$296)+'СЕТ СН'!$F$16</f>
        <v>#REF!</v>
      </c>
      <c r="Q301" s="36" t="e">
        <f>SUMIFS(СВЦЭМ!#REF!,СВЦЭМ!$A$40:$A$783,$A301,СВЦЭМ!$B$39:$B$782,Q$296)+'СЕТ СН'!$F$16</f>
        <v>#REF!</v>
      </c>
      <c r="R301" s="36" t="e">
        <f>SUMIFS(СВЦЭМ!#REF!,СВЦЭМ!$A$40:$A$783,$A301,СВЦЭМ!$B$39:$B$782,R$296)+'СЕТ СН'!$F$16</f>
        <v>#REF!</v>
      </c>
      <c r="S301" s="36" t="e">
        <f>SUMIFS(СВЦЭМ!#REF!,СВЦЭМ!$A$40:$A$783,$A301,СВЦЭМ!$B$39:$B$782,S$296)+'СЕТ СН'!$F$16</f>
        <v>#REF!</v>
      </c>
      <c r="T301" s="36" t="e">
        <f>SUMIFS(СВЦЭМ!#REF!,СВЦЭМ!$A$40:$A$783,$A301,СВЦЭМ!$B$39:$B$782,T$296)+'СЕТ СН'!$F$16</f>
        <v>#REF!</v>
      </c>
      <c r="U301" s="36" t="e">
        <f>SUMIFS(СВЦЭМ!#REF!,СВЦЭМ!$A$40:$A$783,$A301,СВЦЭМ!$B$39:$B$782,U$296)+'СЕТ СН'!$F$16</f>
        <v>#REF!</v>
      </c>
      <c r="V301" s="36" t="e">
        <f>SUMIFS(СВЦЭМ!#REF!,СВЦЭМ!$A$40:$A$783,$A301,СВЦЭМ!$B$39:$B$782,V$296)+'СЕТ СН'!$F$16</f>
        <v>#REF!</v>
      </c>
      <c r="W301" s="36" t="e">
        <f>SUMIFS(СВЦЭМ!#REF!,СВЦЭМ!$A$40:$A$783,$A301,СВЦЭМ!$B$39:$B$782,W$296)+'СЕТ СН'!$F$16</f>
        <v>#REF!</v>
      </c>
      <c r="X301" s="36" t="e">
        <f>SUMIFS(СВЦЭМ!#REF!,СВЦЭМ!$A$40:$A$783,$A301,СВЦЭМ!$B$39:$B$782,X$296)+'СЕТ СН'!$F$16</f>
        <v>#REF!</v>
      </c>
      <c r="Y301" s="36" t="e">
        <f>SUMIFS(СВЦЭМ!#REF!,СВЦЭМ!$A$40:$A$783,$A301,СВЦЭМ!$B$39:$B$782,Y$296)+'СЕТ СН'!$F$16</f>
        <v>#REF!</v>
      </c>
    </row>
    <row r="302" spans="1:27" ht="15.75" hidden="1" x14ac:dyDescent="0.2">
      <c r="A302" s="35">
        <f t="shared" si="8"/>
        <v>44445</v>
      </c>
      <c r="B302" s="36" t="e">
        <f>SUMIFS(СВЦЭМ!#REF!,СВЦЭМ!$A$40:$A$783,$A302,СВЦЭМ!$B$39:$B$782,B$296)+'СЕТ СН'!$F$16</f>
        <v>#REF!</v>
      </c>
      <c r="C302" s="36" t="e">
        <f>SUMIFS(СВЦЭМ!#REF!,СВЦЭМ!$A$40:$A$783,$A302,СВЦЭМ!$B$39:$B$782,C$296)+'СЕТ СН'!$F$16</f>
        <v>#REF!</v>
      </c>
      <c r="D302" s="36" t="e">
        <f>SUMIFS(СВЦЭМ!#REF!,СВЦЭМ!$A$40:$A$783,$A302,СВЦЭМ!$B$39:$B$782,D$296)+'СЕТ СН'!$F$16</f>
        <v>#REF!</v>
      </c>
      <c r="E302" s="36" t="e">
        <f>SUMIFS(СВЦЭМ!#REF!,СВЦЭМ!$A$40:$A$783,$A302,СВЦЭМ!$B$39:$B$782,E$296)+'СЕТ СН'!$F$16</f>
        <v>#REF!</v>
      </c>
      <c r="F302" s="36" t="e">
        <f>SUMIFS(СВЦЭМ!#REF!,СВЦЭМ!$A$40:$A$783,$A302,СВЦЭМ!$B$39:$B$782,F$296)+'СЕТ СН'!$F$16</f>
        <v>#REF!</v>
      </c>
      <c r="G302" s="36" t="e">
        <f>SUMIFS(СВЦЭМ!#REF!,СВЦЭМ!$A$40:$A$783,$A302,СВЦЭМ!$B$39:$B$782,G$296)+'СЕТ СН'!$F$16</f>
        <v>#REF!</v>
      </c>
      <c r="H302" s="36" t="e">
        <f>SUMIFS(СВЦЭМ!#REF!,СВЦЭМ!$A$40:$A$783,$A302,СВЦЭМ!$B$39:$B$782,H$296)+'СЕТ СН'!$F$16</f>
        <v>#REF!</v>
      </c>
      <c r="I302" s="36" t="e">
        <f>SUMIFS(СВЦЭМ!#REF!,СВЦЭМ!$A$40:$A$783,$A302,СВЦЭМ!$B$39:$B$782,I$296)+'СЕТ СН'!$F$16</f>
        <v>#REF!</v>
      </c>
      <c r="J302" s="36" t="e">
        <f>SUMIFS(СВЦЭМ!#REF!,СВЦЭМ!$A$40:$A$783,$A302,СВЦЭМ!$B$39:$B$782,J$296)+'СЕТ СН'!$F$16</f>
        <v>#REF!</v>
      </c>
      <c r="K302" s="36" t="e">
        <f>SUMIFS(СВЦЭМ!#REF!,СВЦЭМ!$A$40:$A$783,$A302,СВЦЭМ!$B$39:$B$782,K$296)+'СЕТ СН'!$F$16</f>
        <v>#REF!</v>
      </c>
      <c r="L302" s="36" t="e">
        <f>SUMIFS(СВЦЭМ!#REF!,СВЦЭМ!$A$40:$A$783,$A302,СВЦЭМ!$B$39:$B$782,L$296)+'СЕТ СН'!$F$16</f>
        <v>#REF!</v>
      </c>
      <c r="M302" s="36" t="e">
        <f>SUMIFS(СВЦЭМ!#REF!,СВЦЭМ!$A$40:$A$783,$A302,СВЦЭМ!$B$39:$B$782,M$296)+'СЕТ СН'!$F$16</f>
        <v>#REF!</v>
      </c>
      <c r="N302" s="36" t="e">
        <f>SUMIFS(СВЦЭМ!#REF!,СВЦЭМ!$A$40:$A$783,$A302,СВЦЭМ!$B$39:$B$782,N$296)+'СЕТ СН'!$F$16</f>
        <v>#REF!</v>
      </c>
      <c r="O302" s="36" t="e">
        <f>SUMIFS(СВЦЭМ!#REF!,СВЦЭМ!$A$40:$A$783,$A302,СВЦЭМ!$B$39:$B$782,O$296)+'СЕТ СН'!$F$16</f>
        <v>#REF!</v>
      </c>
      <c r="P302" s="36" t="e">
        <f>SUMIFS(СВЦЭМ!#REF!,СВЦЭМ!$A$40:$A$783,$A302,СВЦЭМ!$B$39:$B$782,P$296)+'СЕТ СН'!$F$16</f>
        <v>#REF!</v>
      </c>
      <c r="Q302" s="36" t="e">
        <f>SUMIFS(СВЦЭМ!#REF!,СВЦЭМ!$A$40:$A$783,$A302,СВЦЭМ!$B$39:$B$782,Q$296)+'СЕТ СН'!$F$16</f>
        <v>#REF!</v>
      </c>
      <c r="R302" s="36" t="e">
        <f>SUMIFS(СВЦЭМ!#REF!,СВЦЭМ!$A$40:$A$783,$A302,СВЦЭМ!$B$39:$B$782,R$296)+'СЕТ СН'!$F$16</f>
        <v>#REF!</v>
      </c>
      <c r="S302" s="36" t="e">
        <f>SUMIFS(СВЦЭМ!#REF!,СВЦЭМ!$A$40:$A$783,$A302,СВЦЭМ!$B$39:$B$782,S$296)+'СЕТ СН'!$F$16</f>
        <v>#REF!</v>
      </c>
      <c r="T302" s="36" t="e">
        <f>SUMIFS(СВЦЭМ!#REF!,СВЦЭМ!$A$40:$A$783,$A302,СВЦЭМ!$B$39:$B$782,T$296)+'СЕТ СН'!$F$16</f>
        <v>#REF!</v>
      </c>
      <c r="U302" s="36" t="e">
        <f>SUMIFS(СВЦЭМ!#REF!,СВЦЭМ!$A$40:$A$783,$A302,СВЦЭМ!$B$39:$B$782,U$296)+'СЕТ СН'!$F$16</f>
        <v>#REF!</v>
      </c>
      <c r="V302" s="36" t="e">
        <f>SUMIFS(СВЦЭМ!#REF!,СВЦЭМ!$A$40:$A$783,$A302,СВЦЭМ!$B$39:$B$782,V$296)+'СЕТ СН'!$F$16</f>
        <v>#REF!</v>
      </c>
      <c r="W302" s="36" t="e">
        <f>SUMIFS(СВЦЭМ!#REF!,СВЦЭМ!$A$40:$A$783,$A302,СВЦЭМ!$B$39:$B$782,W$296)+'СЕТ СН'!$F$16</f>
        <v>#REF!</v>
      </c>
      <c r="X302" s="36" t="e">
        <f>SUMIFS(СВЦЭМ!#REF!,СВЦЭМ!$A$40:$A$783,$A302,СВЦЭМ!$B$39:$B$782,X$296)+'СЕТ СН'!$F$16</f>
        <v>#REF!</v>
      </c>
      <c r="Y302" s="36" t="e">
        <f>SUMIFS(СВЦЭМ!#REF!,СВЦЭМ!$A$40:$A$783,$A302,СВЦЭМ!$B$39:$B$782,Y$296)+'СЕТ СН'!$F$16</f>
        <v>#REF!</v>
      </c>
    </row>
    <row r="303" spans="1:27" ht="15.75" hidden="1" x14ac:dyDescent="0.2">
      <c r="A303" s="35">
        <f t="shared" si="8"/>
        <v>44446</v>
      </c>
      <c r="B303" s="36" t="e">
        <f>SUMIFS(СВЦЭМ!#REF!,СВЦЭМ!$A$40:$A$783,$A303,СВЦЭМ!$B$39:$B$782,B$296)+'СЕТ СН'!$F$16</f>
        <v>#REF!</v>
      </c>
      <c r="C303" s="36" t="e">
        <f>SUMIFS(СВЦЭМ!#REF!,СВЦЭМ!$A$40:$A$783,$A303,СВЦЭМ!$B$39:$B$782,C$296)+'СЕТ СН'!$F$16</f>
        <v>#REF!</v>
      </c>
      <c r="D303" s="36" t="e">
        <f>SUMIFS(СВЦЭМ!#REF!,СВЦЭМ!$A$40:$A$783,$A303,СВЦЭМ!$B$39:$B$782,D$296)+'СЕТ СН'!$F$16</f>
        <v>#REF!</v>
      </c>
      <c r="E303" s="36" t="e">
        <f>SUMIFS(СВЦЭМ!#REF!,СВЦЭМ!$A$40:$A$783,$A303,СВЦЭМ!$B$39:$B$782,E$296)+'СЕТ СН'!$F$16</f>
        <v>#REF!</v>
      </c>
      <c r="F303" s="36" t="e">
        <f>SUMIFS(СВЦЭМ!#REF!,СВЦЭМ!$A$40:$A$783,$A303,СВЦЭМ!$B$39:$B$782,F$296)+'СЕТ СН'!$F$16</f>
        <v>#REF!</v>
      </c>
      <c r="G303" s="36" t="e">
        <f>SUMIFS(СВЦЭМ!#REF!,СВЦЭМ!$A$40:$A$783,$A303,СВЦЭМ!$B$39:$B$782,G$296)+'СЕТ СН'!$F$16</f>
        <v>#REF!</v>
      </c>
      <c r="H303" s="36" t="e">
        <f>SUMIFS(СВЦЭМ!#REF!,СВЦЭМ!$A$40:$A$783,$A303,СВЦЭМ!$B$39:$B$782,H$296)+'СЕТ СН'!$F$16</f>
        <v>#REF!</v>
      </c>
      <c r="I303" s="36" t="e">
        <f>SUMIFS(СВЦЭМ!#REF!,СВЦЭМ!$A$40:$A$783,$A303,СВЦЭМ!$B$39:$B$782,I$296)+'СЕТ СН'!$F$16</f>
        <v>#REF!</v>
      </c>
      <c r="J303" s="36" t="e">
        <f>SUMIFS(СВЦЭМ!#REF!,СВЦЭМ!$A$40:$A$783,$A303,СВЦЭМ!$B$39:$B$782,J$296)+'СЕТ СН'!$F$16</f>
        <v>#REF!</v>
      </c>
      <c r="K303" s="36" t="e">
        <f>SUMIFS(СВЦЭМ!#REF!,СВЦЭМ!$A$40:$A$783,$A303,СВЦЭМ!$B$39:$B$782,K$296)+'СЕТ СН'!$F$16</f>
        <v>#REF!</v>
      </c>
      <c r="L303" s="36" t="e">
        <f>SUMIFS(СВЦЭМ!#REF!,СВЦЭМ!$A$40:$A$783,$A303,СВЦЭМ!$B$39:$B$782,L$296)+'СЕТ СН'!$F$16</f>
        <v>#REF!</v>
      </c>
      <c r="M303" s="36" t="e">
        <f>SUMIFS(СВЦЭМ!#REF!,СВЦЭМ!$A$40:$A$783,$A303,СВЦЭМ!$B$39:$B$782,M$296)+'СЕТ СН'!$F$16</f>
        <v>#REF!</v>
      </c>
      <c r="N303" s="36" t="e">
        <f>SUMIFS(СВЦЭМ!#REF!,СВЦЭМ!$A$40:$A$783,$A303,СВЦЭМ!$B$39:$B$782,N$296)+'СЕТ СН'!$F$16</f>
        <v>#REF!</v>
      </c>
      <c r="O303" s="36" t="e">
        <f>SUMIFS(СВЦЭМ!#REF!,СВЦЭМ!$A$40:$A$783,$A303,СВЦЭМ!$B$39:$B$782,O$296)+'СЕТ СН'!$F$16</f>
        <v>#REF!</v>
      </c>
      <c r="P303" s="36" t="e">
        <f>SUMIFS(СВЦЭМ!#REF!,СВЦЭМ!$A$40:$A$783,$A303,СВЦЭМ!$B$39:$B$782,P$296)+'СЕТ СН'!$F$16</f>
        <v>#REF!</v>
      </c>
      <c r="Q303" s="36" t="e">
        <f>SUMIFS(СВЦЭМ!#REF!,СВЦЭМ!$A$40:$A$783,$A303,СВЦЭМ!$B$39:$B$782,Q$296)+'СЕТ СН'!$F$16</f>
        <v>#REF!</v>
      </c>
      <c r="R303" s="36" t="e">
        <f>SUMIFS(СВЦЭМ!#REF!,СВЦЭМ!$A$40:$A$783,$A303,СВЦЭМ!$B$39:$B$782,R$296)+'СЕТ СН'!$F$16</f>
        <v>#REF!</v>
      </c>
      <c r="S303" s="36" t="e">
        <f>SUMIFS(СВЦЭМ!#REF!,СВЦЭМ!$A$40:$A$783,$A303,СВЦЭМ!$B$39:$B$782,S$296)+'СЕТ СН'!$F$16</f>
        <v>#REF!</v>
      </c>
      <c r="T303" s="36" t="e">
        <f>SUMIFS(СВЦЭМ!#REF!,СВЦЭМ!$A$40:$A$783,$A303,СВЦЭМ!$B$39:$B$782,T$296)+'СЕТ СН'!$F$16</f>
        <v>#REF!</v>
      </c>
      <c r="U303" s="36" t="e">
        <f>SUMIFS(СВЦЭМ!#REF!,СВЦЭМ!$A$40:$A$783,$A303,СВЦЭМ!$B$39:$B$782,U$296)+'СЕТ СН'!$F$16</f>
        <v>#REF!</v>
      </c>
      <c r="V303" s="36" t="e">
        <f>SUMIFS(СВЦЭМ!#REF!,СВЦЭМ!$A$40:$A$783,$A303,СВЦЭМ!$B$39:$B$782,V$296)+'СЕТ СН'!$F$16</f>
        <v>#REF!</v>
      </c>
      <c r="W303" s="36" t="e">
        <f>SUMIFS(СВЦЭМ!#REF!,СВЦЭМ!$A$40:$A$783,$A303,СВЦЭМ!$B$39:$B$782,W$296)+'СЕТ СН'!$F$16</f>
        <v>#REF!</v>
      </c>
      <c r="X303" s="36" t="e">
        <f>SUMIFS(СВЦЭМ!#REF!,СВЦЭМ!$A$40:$A$783,$A303,СВЦЭМ!$B$39:$B$782,X$296)+'СЕТ СН'!$F$16</f>
        <v>#REF!</v>
      </c>
      <c r="Y303" s="36" t="e">
        <f>SUMIFS(СВЦЭМ!#REF!,СВЦЭМ!$A$40:$A$783,$A303,СВЦЭМ!$B$39:$B$782,Y$296)+'СЕТ СН'!$F$16</f>
        <v>#REF!</v>
      </c>
    </row>
    <row r="304" spans="1:27" ht="15.75" hidden="1" x14ac:dyDescent="0.2">
      <c r="A304" s="35">
        <f t="shared" si="8"/>
        <v>44447</v>
      </c>
      <c r="B304" s="36" t="e">
        <f>SUMIFS(СВЦЭМ!#REF!,СВЦЭМ!$A$40:$A$783,$A304,СВЦЭМ!$B$39:$B$782,B$296)+'СЕТ СН'!$F$16</f>
        <v>#REF!</v>
      </c>
      <c r="C304" s="36" t="e">
        <f>SUMIFS(СВЦЭМ!#REF!,СВЦЭМ!$A$40:$A$783,$A304,СВЦЭМ!$B$39:$B$782,C$296)+'СЕТ СН'!$F$16</f>
        <v>#REF!</v>
      </c>
      <c r="D304" s="36" t="e">
        <f>SUMIFS(СВЦЭМ!#REF!,СВЦЭМ!$A$40:$A$783,$A304,СВЦЭМ!$B$39:$B$782,D$296)+'СЕТ СН'!$F$16</f>
        <v>#REF!</v>
      </c>
      <c r="E304" s="36" t="e">
        <f>SUMIFS(СВЦЭМ!#REF!,СВЦЭМ!$A$40:$A$783,$A304,СВЦЭМ!$B$39:$B$782,E$296)+'СЕТ СН'!$F$16</f>
        <v>#REF!</v>
      </c>
      <c r="F304" s="36" t="e">
        <f>SUMIFS(СВЦЭМ!#REF!,СВЦЭМ!$A$40:$A$783,$A304,СВЦЭМ!$B$39:$B$782,F$296)+'СЕТ СН'!$F$16</f>
        <v>#REF!</v>
      </c>
      <c r="G304" s="36" t="e">
        <f>SUMIFS(СВЦЭМ!#REF!,СВЦЭМ!$A$40:$A$783,$A304,СВЦЭМ!$B$39:$B$782,G$296)+'СЕТ СН'!$F$16</f>
        <v>#REF!</v>
      </c>
      <c r="H304" s="36" t="e">
        <f>SUMIFS(СВЦЭМ!#REF!,СВЦЭМ!$A$40:$A$783,$A304,СВЦЭМ!$B$39:$B$782,H$296)+'СЕТ СН'!$F$16</f>
        <v>#REF!</v>
      </c>
      <c r="I304" s="36" t="e">
        <f>SUMIFS(СВЦЭМ!#REF!,СВЦЭМ!$A$40:$A$783,$A304,СВЦЭМ!$B$39:$B$782,I$296)+'СЕТ СН'!$F$16</f>
        <v>#REF!</v>
      </c>
      <c r="J304" s="36" t="e">
        <f>SUMIFS(СВЦЭМ!#REF!,СВЦЭМ!$A$40:$A$783,$A304,СВЦЭМ!$B$39:$B$782,J$296)+'СЕТ СН'!$F$16</f>
        <v>#REF!</v>
      </c>
      <c r="K304" s="36" t="e">
        <f>SUMIFS(СВЦЭМ!#REF!,СВЦЭМ!$A$40:$A$783,$A304,СВЦЭМ!$B$39:$B$782,K$296)+'СЕТ СН'!$F$16</f>
        <v>#REF!</v>
      </c>
      <c r="L304" s="36" t="e">
        <f>SUMIFS(СВЦЭМ!#REF!,СВЦЭМ!$A$40:$A$783,$A304,СВЦЭМ!$B$39:$B$782,L$296)+'СЕТ СН'!$F$16</f>
        <v>#REF!</v>
      </c>
      <c r="M304" s="36" t="e">
        <f>SUMIFS(СВЦЭМ!#REF!,СВЦЭМ!$A$40:$A$783,$A304,СВЦЭМ!$B$39:$B$782,M$296)+'СЕТ СН'!$F$16</f>
        <v>#REF!</v>
      </c>
      <c r="N304" s="36" t="e">
        <f>SUMIFS(СВЦЭМ!#REF!,СВЦЭМ!$A$40:$A$783,$A304,СВЦЭМ!$B$39:$B$782,N$296)+'СЕТ СН'!$F$16</f>
        <v>#REF!</v>
      </c>
      <c r="O304" s="36" t="e">
        <f>SUMIFS(СВЦЭМ!#REF!,СВЦЭМ!$A$40:$A$783,$A304,СВЦЭМ!$B$39:$B$782,O$296)+'СЕТ СН'!$F$16</f>
        <v>#REF!</v>
      </c>
      <c r="P304" s="36" t="e">
        <f>SUMIFS(СВЦЭМ!#REF!,СВЦЭМ!$A$40:$A$783,$A304,СВЦЭМ!$B$39:$B$782,P$296)+'СЕТ СН'!$F$16</f>
        <v>#REF!</v>
      </c>
      <c r="Q304" s="36" t="e">
        <f>SUMIFS(СВЦЭМ!#REF!,СВЦЭМ!$A$40:$A$783,$A304,СВЦЭМ!$B$39:$B$782,Q$296)+'СЕТ СН'!$F$16</f>
        <v>#REF!</v>
      </c>
      <c r="R304" s="36" t="e">
        <f>SUMIFS(СВЦЭМ!#REF!,СВЦЭМ!$A$40:$A$783,$A304,СВЦЭМ!$B$39:$B$782,R$296)+'СЕТ СН'!$F$16</f>
        <v>#REF!</v>
      </c>
      <c r="S304" s="36" t="e">
        <f>SUMIFS(СВЦЭМ!#REF!,СВЦЭМ!$A$40:$A$783,$A304,СВЦЭМ!$B$39:$B$782,S$296)+'СЕТ СН'!$F$16</f>
        <v>#REF!</v>
      </c>
      <c r="T304" s="36" t="e">
        <f>SUMIFS(СВЦЭМ!#REF!,СВЦЭМ!$A$40:$A$783,$A304,СВЦЭМ!$B$39:$B$782,T$296)+'СЕТ СН'!$F$16</f>
        <v>#REF!</v>
      </c>
      <c r="U304" s="36" t="e">
        <f>SUMIFS(СВЦЭМ!#REF!,СВЦЭМ!$A$40:$A$783,$A304,СВЦЭМ!$B$39:$B$782,U$296)+'СЕТ СН'!$F$16</f>
        <v>#REF!</v>
      </c>
      <c r="V304" s="36" t="e">
        <f>SUMIFS(СВЦЭМ!#REF!,СВЦЭМ!$A$40:$A$783,$A304,СВЦЭМ!$B$39:$B$782,V$296)+'СЕТ СН'!$F$16</f>
        <v>#REF!</v>
      </c>
      <c r="W304" s="36" t="e">
        <f>SUMIFS(СВЦЭМ!#REF!,СВЦЭМ!$A$40:$A$783,$A304,СВЦЭМ!$B$39:$B$782,W$296)+'СЕТ СН'!$F$16</f>
        <v>#REF!</v>
      </c>
      <c r="X304" s="36" t="e">
        <f>SUMIFS(СВЦЭМ!#REF!,СВЦЭМ!$A$40:$A$783,$A304,СВЦЭМ!$B$39:$B$782,X$296)+'СЕТ СН'!$F$16</f>
        <v>#REF!</v>
      </c>
      <c r="Y304" s="36" t="e">
        <f>SUMIFS(СВЦЭМ!#REF!,СВЦЭМ!$A$40:$A$783,$A304,СВЦЭМ!$B$39:$B$782,Y$296)+'СЕТ СН'!$F$16</f>
        <v>#REF!</v>
      </c>
    </row>
    <row r="305" spans="1:25" ht="15.75" hidden="1" x14ac:dyDescent="0.2">
      <c r="A305" s="35">
        <f t="shared" si="8"/>
        <v>44448</v>
      </c>
      <c r="B305" s="36" t="e">
        <f>SUMIFS(СВЦЭМ!#REF!,СВЦЭМ!$A$40:$A$783,$A305,СВЦЭМ!$B$39:$B$782,B$296)+'СЕТ СН'!$F$16</f>
        <v>#REF!</v>
      </c>
      <c r="C305" s="36" t="e">
        <f>SUMIFS(СВЦЭМ!#REF!,СВЦЭМ!$A$40:$A$783,$A305,СВЦЭМ!$B$39:$B$782,C$296)+'СЕТ СН'!$F$16</f>
        <v>#REF!</v>
      </c>
      <c r="D305" s="36" t="e">
        <f>SUMIFS(СВЦЭМ!#REF!,СВЦЭМ!$A$40:$A$783,$A305,СВЦЭМ!$B$39:$B$782,D$296)+'СЕТ СН'!$F$16</f>
        <v>#REF!</v>
      </c>
      <c r="E305" s="36" t="e">
        <f>SUMIFS(СВЦЭМ!#REF!,СВЦЭМ!$A$40:$A$783,$A305,СВЦЭМ!$B$39:$B$782,E$296)+'СЕТ СН'!$F$16</f>
        <v>#REF!</v>
      </c>
      <c r="F305" s="36" t="e">
        <f>SUMIFS(СВЦЭМ!#REF!,СВЦЭМ!$A$40:$A$783,$A305,СВЦЭМ!$B$39:$B$782,F$296)+'СЕТ СН'!$F$16</f>
        <v>#REF!</v>
      </c>
      <c r="G305" s="36" t="e">
        <f>SUMIFS(СВЦЭМ!#REF!,СВЦЭМ!$A$40:$A$783,$A305,СВЦЭМ!$B$39:$B$782,G$296)+'СЕТ СН'!$F$16</f>
        <v>#REF!</v>
      </c>
      <c r="H305" s="36" t="e">
        <f>SUMIFS(СВЦЭМ!#REF!,СВЦЭМ!$A$40:$A$783,$A305,СВЦЭМ!$B$39:$B$782,H$296)+'СЕТ СН'!$F$16</f>
        <v>#REF!</v>
      </c>
      <c r="I305" s="36" t="e">
        <f>SUMIFS(СВЦЭМ!#REF!,СВЦЭМ!$A$40:$A$783,$A305,СВЦЭМ!$B$39:$B$782,I$296)+'СЕТ СН'!$F$16</f>
        <v>#REF!</v>
      </c>
      <c r="J305" s="36" t="e">
        <f>SUMIFS(СВЦЭМ!#REF!,СВЦЭМ!$A$40:$A$783,$A305,СВЦЭМ!$B$39:$B$782,J$296)+'СЕТ СН'!$F$16</f>
        <v>#REF!</v>
      </c>
      <c r="K305" s="36" t="e">
        <f>SUMIFS(СВЦЭМ!#REF!,СВЦЭМ!$A$40:$A$783,$A305,СВЦЭМ!$B$39:$B$782,K$296)+'СЕТ СН'!$F$16</f>
        <v>#REF!</v>
      </c>
      <c r="L305" s="36" t="e">
        <f>SUMIFS(СВЦЭМ!#REF!,СВЦЭМ!$A$40:$A$783,$A305,СВЦЭМ!$B$39:$B$782,L$296)+'СЕТ СН'!$F$16</f>
        <v>#REF!</v>
      </c>
      <c r="M305" s="36" t="e">
        <f>SUMIFS(СВЦЭМ!#REF!,СВЦЭМ!$A$40:$A$783,$A305,СВЦЭМ!$B$39:$B$782,M$296)+'СЕТ СН'!$F$16</f>
        <v>#REF!</v>
      </c>
      <c r="N305" s="36" t="e">
        <f>SUMIFS(СВЦЭМ!#REF!,СВЦЭМ!$A$40:$A$783,$A305,СВЦЭМ!$B$39:$B$782,N$296)+'СЕТ СН'!$F$16</f>
        <v>#REF!</v>
      </c>
      <c r="O305" s="36" t="e">
        <f>SUMIFS(СВЦЭМ!#REF!,СВЦЭМ!$A$40:$A$783,$A305,СВЦЭМ!$B$39:$B$782,O$296)+'СЕТ СН'!$F$16</f>
        <v>#REF!</v>
      </c>
      <c r="P305" s="36" t="e">
        <f>SUMIFS(СВЦЭМ!#REF!,СВЦЭМ!$A$40:$A$783,$A305,СВЦЭМ!$B$39:$B$782,P$296)+'СЕТ СН'!$F$16</f>
        <v>#REF!</v>
      </c>
      <c r="Q305" s="36" t="e">
        <f>SUMIFS(СВЦЭМ!#REF!,СВЦЭМ!$A$40:$A$783,$A305,СВЦЭМ!$B$39:$B$782,Q$296)+'СЕТ СН'!$F$16</f>
        <v>#REF!</v>
      </c>
      <c r="R305" s="36" t="e">
        <f>SUMIFS(СВЦЭМ!#REF!,СВЦЭМ!$A$40:$A$783,$A305,СВЦЭМ!$B$39:$B$782,R$296)+'СЕТ СН'!$F$16</f>
        <v>#REF!</v>
      </c>
      <c r="S305" s="36" t="e">
        <f>SUMIFS(СВЦЭМ!#REF!,СВЦЭМ!$A$40:$A$783,$A305,СВЦЭМ!$B$39:$B$782,S$296)+'СЕТ СН'!$F$16</f>
        <v>#REF!</v>
      </c>
      <c r="T305" s="36" t="e">
        <f>SUMIFS(СВЦЭМ!#REF!,СВЦЭМ!$A$40:$A$783,$A305,СВЦЭМ!$B$39:$B$782,T$296)+'СЕТ СН'!$F$16</f>
        <v>#REF!</v>
      </c>
      <c r="U305" s="36" t="e">
        <f>SUMIFS(СВЦЭМ!#REF!,СВЦЭМ!$A$40:$A$783,$A305,СВЦЭМ!$B$39:$B$782,U$296)+'СЕТ СН'!$F$16</f>
        <v>#REF!</v>
      </c>
      <c r="V305" s="36" t="e">
        <f>SUMIFS(СВЦЭМ!#REF!,СВЦЭМ!$A$40:$A$783,$A305,СВЦЭМ!$B$39:$B$782,V$296)+'СЕТ СН'!$F$16</f>
        <v>#REF!</v>
      </c>
      <c r="W305" s="36" t="e">
        <f>SUMIFS(СВЦЭМ!#REF!,СВЦЭМ!$A$40:$A$783,$A305,СВЦЭМ!$B$39:$B$782,W$296)+'СЕТ СН'!$F$16</f>
        <v>#REF!</v>
      </c>
      <c r="X305" s="36" t="e">
        <f>SUMIFS(СВЦЭМ!#REF!,СВЦЭМ!$A$40:$A$783,$A305,СВЦЭМ!$B$39:$B$782,X$296)+'СЕТ СН'!$F$16</f>
        <v>#REF!</v>
      </c>
      <c r="Y305" s="36" t="e">
        <f>SUMIFS(СВЦЭМ!#REF!,СВЦЭМ!$A$40:$A$783,$A305,СВЦЭМ!$B$39:$B$782,Y$296)+'СЕТ СН'!$F$16</f>
        <v>#REF!</v>
      </c>
    </row>
    <row r="306" spans="1:25" ht="15.75" hidden="1" x14ac:dyDescent="0.2">
      <c r="A306" s="35">
        <f t="shared" si="8"/>
        <v>44449</v>
      </c>
      <c r="B306" s="36" t="e">
        <f>SUMIFS(СВЦЭМ!#REF!,СВЦЭМ!$A$40:$A$783,$A306,СВЦЭМ!$B$39:$B$782,B$296)+'СЕТ СН'!$F$16</f>
        <v>#REF!</v>
      </c>
      <c r="C306" s="36" t="e">
        <f>SUMIFS(СВЦЭМ!#REF!,СВЦЭМ!$A$40:$A$783,$A306,СВЦЭМ!$B$39:$B$782,C$296)+'СЕТ СН'!$F$16</f>
        <v>#REF!</v>
      </c>
      <c r="D306" s="36" t="e">
        <f>SUMIFS(СВЦЭМ!#REF!,СВЦЭМ!$A$40:$A$783,$A306,СВЦЭМ!$B$39:$B$782,D$296)+'СЕТ СН'!$F$16</f>
        <v>#REF!</v>
      </c>
      <c r="E306" s="36" t="e">
        <f>SUMIFS(СВЦЭМ!#REF!,СВЦЭМ!$A$40:$A$783,$A306,СВЦЭМ!$B$39:$B$782,E$296)+'СЕТ СН'!$F$16</f>
        <v>#REF!</v>
      </c>
      <c r="F306" s="36" t="e">
        <f>SUMIFS(СВЦЭМ!#REF!,СВЦЭМ!$A$40:$A$783,$A306,СВЦЭМ!$B$39:$B$782,F$296)+'СЕТ СН'!$F$16</f>
        <v>#REF!</v>
      </c>
      <c r="G306" s="36" t="e">
        <f>SUMIFS(СВЦЭМ!#REF!,СВЦЭМ!$A$40:$A$783,$A306,СВЦЭМ!$B$39:$B$782,G$296)+'СЕТ СН'!$F$16</f>
        <v>#REF!</v>
      </c>
      <c r="H306" s="36" t="e">
        <f>SUMIFS(СВЦЭМ!#REF!,СВЦЭМ!$A$40:$A$783,$A306,СВЦЭМ!$B$39:$B$782,H$296)+'СЕТ СН'!$F$16</f>
        <v>#REF!</v>
      </c>
      <c r="I306" s="36" t="e">
        <f>SUMIFS(СВЦЭМ!#REF!,СВЦЭМ!$A$40:$A$783,$A306,СВЦЭМ!$B$39:$B$782,I$296)+'СЕТ СН'!$F$16</f>
        <v>#REF!</v>
      </c>
      <c r="J306" s="36" t="e">
        <f>SUMIFS(СВЦЭМ!#REF!,СВЦЭМ!$A$40:$A$783,$A306,СВЦЭМ!$B$39:$B$782,J$296)+'СЕТ СН'!$F$16</f>
        <v>#REF!</v>
      </c>
      <c r="K306" s="36" t="e">
        <f>SUMIFS(СВЦЭМ!#REF!,СВЦЭМ!$A$40:$A$783,$A306,СВЦЭМ!$B$39:$B$782,K$296)+'СЕТ СН'!$F$16</f>
        <v>#REF!</v>
      </c>
      <c r="L306" s="36" t="e">
        <f>SUMIFS(СВЦЭМ!#REF!,СВЦЭМ!$A$40:$A$783,$A306,СВЦЭМ!$B$39:$B$782,L$296)+'СЕТ СН'!$F$16</f>
        <v>#REF!</v>
      </c>
      <c r="M306" s="36" t="e">
        <f>SUMIFS(СВЦЭМ!#REF!,СВЦЭМ!$A$40:$A$783,$A306,СВЦЭМ!$B$39:$B$782,M$296)+'СЕТ СН'!$F$16</f>
        <v>#REF!</v>
      </c>
      <c r="N306" s="36" t="e">
        <f>SUMIFS(СВЦЭМ!#REF!,СВЦЭМ!$A$40:$A$783,$A306,СВЦЭМ!$B$39:$B$782,N$296)+'СЕТ СН'!$F$16</f>
        <v>#REF!</v>
      </c>
      <c r="O306" s="36" t="e">
        <f>SUMIFS(СВЦЭМ!#REF!,СВЦЭМ!$A$40:$A$783,$A306,СВЦЭМ!$B$39:$B$782,O$296)+'СЕТ СН'!$F$16</f>
        <v>#REF!</v>
      </c>
      <c r="P306" s="36" t="e">
        <f>SUMIFS(СВЦЭМ!#REF!,СВЦЭМ!$A$40:$A$783,$A306,СВЦЭМ!$B$39:$B$782,P$296)+'СЕТ СН'!$F$16</f>
        <v>#REF!</v>
      </c>
      <c r="Q306" s="36" t="e">
        <f>SUMIFS(СВЦЭМ!#REF!,СВЦЭМ!$A$40:$A$783,$A306,СВЦЭМ!$B$39:$B$782,Q$296)+'СЕТ СН'!$F$16</f>
        <v>#REF!</v>
      </c>
      <c r="R306" s="36" t="e">
        <f>SUMIFS(СВЦЭМ!#REF!,СВЦЭМ!$A$40:$A$783,$A306,СВЦЭМ!$B$39:$B$782,R$296)+'СЕТ СН'!$F$16</f>
        <v>#REF!</v>
      </c>
      <c r="S306" s="36" t="e">
        <f>SUMIFS(СВЦЭМ!#REF!,СВЦЭМ!$A$40:$A$783,$A306,СВЦЭМ!$B$39:$B$782,S$296)+'СЕТ СН'!$F$16</f>
        <v>#REF!</v>
      </c>
      <c r="T306" s="36" t="e">
        <f>SUMIFS(СВЦЭМ!#REF!,СВЦЭМ!$A$40:$A$783,$A306,СВЦЭМ!$B$39:$B$782,T$296)+'СЕТ СН'!$F$16</f>
        <v>#REF!</v>
      </c>
      <c r="U306" s="36" t="e">
        <f>SUMIFS(СВЦЭМ!#REF!,СВЦЭМ!$A$40:$A$783,$A306,СВЦЭМ!$B$39:$B$782,U$296)+'СЕТ СН'!$F$16</f>
        <v>#REF!</v>
      </c>
      <c r="V306" s="36" t="e">
        <f>SUMIFS(СВЦЭМ!#REF!,СВЦЭМ!$A$40:$A$783,$A306,СВЦЭМ!$B$39:$B$782,V$296)+'СЕТ СН'!$F$16</f>
        <v>#REF!</v>
      </c>
      <c r="W306" s="36" t="e">
        <f>SUMIFS(СВЦЭМ!#REF!,СВЦЭМ!$A$40:$A$783,$A306,СВЦЭМ!$B$39:$B$782,W$296)+'СЕТ СН'!$F$16</f>
        <v>#REF!</v>
      </c>
      <c r="X306" s="36" t="e">
        <f>SUMIFS(СВЦЭМ!#REF!,СВЦЭМ!$A$40:$A$783,$A306,СВЦЭМ!$B$39:$B$782,X$296)+'СЕТ СН'!$F$16</f>
        <v>#REF!</v>
      </c>
      <c r="Y306" s="36" t="e">
        <f>SUMIFS(СВЦЭМ!#REF!,СВЦЭМ!$A$40:$A$783,$A306,СВЦЭМ!$B$39:$B$782,Y$296)+'СЕТ СН'!$F$16</f>
        <v>#REF!</v>
      </c>
    </row>
    <row r="307" spans="1:25" ht="15.75" hidden="1" x14ac:dyDescent="0.2">
      <c r="A307" s="35">
        <f t="shared" si="8"/>
        <v>44450</v>
      </c>
      <c r="B307" s="36" t="e">
        <f>SUMIFS(СВЦЭМ!#REF!,СВЦЭМ!$A$40:$A$783,$A307,СВЦЭМ!$B$39:$B$782,B$296)+'СЕТ СН'!$F$16</f>
        <v>#REF!</v>
      </c>
      <c r="C307" s="36" t="e">
        <f>SUMIFS(СВЦЭМ!#REF!,СВЦЭМ!$A$40:$A$783,$A307,СВЦЭМ!$B$39:$B$782,C$296)+'СЕТ СН'!$F$16</f>
        <v>#REF!</v>
      </c>
      <c r="D307" s="36" t="e">
        <f>SUMIFS(СВЦЭМ!#REF!,СВЦЭМ!$A$40:$A$783,$A307,СВЦЭМ!$B$39:$B$782,D$296)+'СЕТ СН'!$F$16</f>
        <v>#REF!</v>
      </c>
      <c r="E307" s="36" t="e">
        <f>SUMIFS(СВЦЭМ!#REF!,СВЦЭМ!$A$40:$A$783,$A307,СВЦЭМ!$B$39:$B$782,E$296)+'СЕТ СН'!$F$16</f>
        <v>#REF!</v>
      </c>
      <c r="F307" s="36" t="e">
        <f>SUMIFS(СВЦЭМ!#REF!,СВЦЭМ!$A$40:$A$783,$A307,СВЦЭМ!$B$39:$B$782,F$296)+'СЕТ СН'!$F$16</f>
        <v>#REF!</v>
      </c>
      <c r="G307" s="36" t="e">
        <f>SUMIFS(СВЦЭМ!#REF!,СВЦЭМ!$A$40:$A$783,$A307,СВЦЭМ!$B$39:$B$782,G$296)+'СЕТ СН'!$F$16</f>
        <v>#REF!</v>
      </c>
      <c r="H307" s="36" t="e">
        <f>SUMIFS(СВЦЭМ!#REF!,СВЦЭМ!$A$40:$A$783,$A307,СВЦЭМ!$B$39:$B$782,H$296)+'СЕТ СН'!$F$16</f>
        <v>#REF!</v>
      </c>
      <c r="I307" s="36" t="e">
        <f>SUMIFS(СВЦЭМ!#REF!,СВЦЭМ!$A$40:$A$783,$A307,СВЦЭМ!$B$39:$B$782,I$296)+'СЕТ СН'!$F$16</f>
        <v>#REF!</v>
      </c>
      <c r="J307" s="36" t="e">
        <f>SUMIFS(СВЦЭМ!#REF!,СВЦЭМ!$A$40:$A$783,$A307,СВЦЭМ!$B$39:$B$782,J$296)+'СЕТ СН'!$F$16</f>
        <v>#REF!</v>
      </c>
      <c r="K307" s="36" t="e">
        <f>SUMIFS(СВЦЭМ!#REF!,СВЦЭМ!$A$40:$A$783,$A307,СВЦЭМ!$B$39:$B$782,K$296)+'СЕТ СН'!$F$16</f>
        <v>#REF!</v>
      </c>
      <c r="L307" s="36" t="e">
        <f>SUMIFS(СВЦЭМ!#REF!,СВЦЭМ!$A$40:$A$783,$A307,СВЦЭМ!$B$39:$B$782,L$296)+'СЕТ СН'!$F$16</f>
        <v>#REF!</v>
      </c>
      <c r="M307" s="36" t="e">
        <f>SUMIFS(СВЦЭМ!#REF!,СВЦЭМ!$A$40:$A$783,$A307,СВЦЭМ!$B$39:$B$782,M$296)+'СЕТ СН'!$F$16</f>
        <v>#REF!</v>
      </c>
      <c r="N307" s="36" t="e">
        <f>SUMIFS(СВЦЭМ!#REF!,СВЦЭМ!$A$40:$A$783,$A307,СВЦЭМ!$B$39:$B$782,N$296)+'СЕТ СН'!$F$16</f>
        <v>#REF!</v>
      </c>
      <c r="O307" s="36" t="e">
        <f>SUMIFS(СВЦЭМ!#REF!,СВЦЭМ!$A$40:$A$783,$A307,СВЦЭМ!$B$39:$B$782,O$296)+'СЕТ СН'!$F$16</f>
        <v>#REF!</v>
      </c>
      <c r="P307" s="36" t="e">
        <f>SUMIFS(СВЦЭМ!#REF!,СВЦЭМ!$A$40:$A$783,$A307,СВЦЭМ!$B$39:$B$782,P$296)+'СЕТ СН'!$F$16</f>
        <v>#REF!</v>
      </c>
      <c r="Q307" s="36" t="e">
        <f>SUMIFS(СВЦЭМ!#REF!,СВЦЭМ!$A$40:$A$783,$A307,СВЦЭМ!$B$39:$B$782,Q$296)+'СЕТ СН'!$F$16</f>
        <v>#REF!</v>
      </c>
      <c r="R307" s="36" t="e">
        <f>SUMIFS(СВЦЭМ!#REF!,СВЦЭМ!$A$40:$A$783,$A307,СВЦЭМ!$B$39:$B$782,R$296)+'СЕТ СН'!$F$16</f>
        <v>#REF!</v>
      </c>
      <c r="S307" s="36" t="e">
        <f>SUMIFS(СВЦЭМ!#REF!,СВЦЭМ!$A$40:$A$783,$A307,СВЦЭМ!$B$39:$B$782,S$296)+'СЕТ СН'!$F$16</f>
        <v>#REF!</v>
      </c>
      <c r="T307" s="36" t="e">
        <f>SUMIFS(СВЦЭМ!#REF!,СВЦЭМ!$A$40:$A$783,$A307,СВЦЭМ!$B$39:$B$782,T$296)+'СЕТ СН'!$F$16</f>
        <v>#REF!</v>
      </c>
      <c r="U307" s="36" t="e">
        <f>SUMIFS(СВЦЭМ!#REF!,СВЦЭМ!$A$40:$A$783,$A307,СВЦЭМ!$B$39:$B$782,U$296)+'СЕТ СН'!$F$16</f>
        <v>#REF!</v>
      </c>
      <c r="V307" s="36" t="e">
        <f>SUMIFS(СВЦЭМ!#REF!,СВЦЭМ!$A$40:$A$783,$A307,СВЦЭМ!$B$39:$B$782,V$296)+'СЕТ СН'!$F$16</f>
        <v>#REF!</v>
      </c>
      <c r="W307" s="36" t="e">
        <f>SUMIFS(СВЦЭМ!#REF!,СВЦЭМ!$A$40:$A$783,$A307,СВЦЭМ!$B$39:$B$782,W$296)+'СЕТ СН'!$F$16</f>
        <v>#REF!</v>
      </c>
      <c r="X307" s="36" t="e">
        <f>SUMIFS(СВЦЭМ!#REF!,СВЦЭМ!$A$40:$A$783,$A307,СВЦЭМ!$B$39:$B$782,X$296)+'СЕТ СН'!$F$16</f>
        <v>#REF!</v>
      </c>
      <c r="Y307" s="36" t="e">
        <f>SUMIFS(СВЦЭМ!#REF!,СВЦЭМ!$A$40:$A$783,$A307,СВЦЭМ!$B$39:$B$782,Y$296)+'СЕТ СН'!$F$16</f>
        <v>#REF!</v>
      </c>
    </row>
    <row r="308" spans="1:25" ht="15.75" hidden="1" x14ac:dyDescent="0.2">
      <c r="A308" s="35">
        <f t="shared" si="8"/>
        <v>44451</v>
      </c>
      <c r="B308" s="36" t="e">
        <f>SUMIFS(СВЦЭМ!#REF!,СВЦЭМ!$A$40:$A$783,$A308,СВЦЭМ!$B$39:$B$782,B$296)+'СЕТ СН'!$F$16</f>
        <v>#REF!</v>
      </c>
      <c r="C308" s="36" t="e">
        <f>SUMIFS(СВЦЭМ!#REF!,СВЦЭМ!$A$40:$A$783,$A308,СВЦЭМ!$B$39:$B$782,C$296)+'СЕТ СН'!$F$16</f>
        <v>#REF!</v>
      </c>
      <c r="D308" s="36" t="e">
        <f>SUMIFS(СВЦЭМ!#REF!,СВЦЭМ!$A$40:$A$783,$A308,СВЦЭМ!$B$39:$B$782,D$296)+'СЕТ СН'!$F$16</f>
        <v>#REF!</v>
      </c>
      <c r="E308" s="36" t="e">
        <f>SUMIFS(СВЦЭМ!#REF!,СВЦЭМ!$A$40:$A$783,$A308,СВЦЭМ!$B$39:$B$782,E$296)+'СЕТ СН'!$F$16</f>
        <v>#REF!</v>
      </c>
      <c r="F308" s="36" t="e">
        <f>SUMIFS(СВЦЭМ!#REF!,СВЦЭМ!$A$40:$A$783,$A308,СВЦЭМ!$B$39:$B$782,F$296)+'СЕТ СН'!$F$16</f>
        <v>#REF!</v>
      </c>
      <c r="G308" s="36" t="e">
        <f>SUMIFS(СВЦЭМ!#REF!,СВЦЭМ!$A$40:$A$783,$A308,СВЦЭМ!$B$39:$B$782,G$296)+'СЕТ СН'!$F$16</f>
        <v>#REF!</v>
      </c>
      <c r="H308" s="36" t="e">
        <f>SUMIFS(СВЦЭМ!#REF!,СВЦЭМ!$A$40:$A$783,$A308,СВЦЭМ!$B$39:$B$782,H$296)+'СЕТ СН'!$F$16</f>
        <v>#REF!</v>
      </c>
      <c r="I308" s="36" t="e">
        <f>SUMIFS(СВЦЭМ!#REF!,СВЦЭМ!$A$40:$A$783,$A308,СВЦЭМ!$B$39:$B$782,I$296)+'СЕТ СН'!$F$16</f>
        <v>#REF!</v>
      </c>
      <c r="J308" s="36" t="e">
        <f>SUMIFS(СВЦЭМ!#REF!,СВЦЭМ!$A$40:$A$783,$A308,СВЦЭМ!$B$39:$B$782,J$296)+'СЕТ СН'!$F$16</f>
        <v>#REF!</v>
      </c>
      <c r="K308" s="36" t="e">
        <f>SUMIFS(СВЦЭМ!#REF!,СВЦЭМ!$A$40:$A$783,$A308,СВЦЭМ!$B$39:$B$782,K$296)+'СЕТ СН'!$F$16</f>
        <v>#REF!</v>
      </c>
      <c r="L308" s="36" t="e">
        <f>SUMIFS(СВЦЭМ!#REF!,СВЦЭМ!$A$40:$A$783,$A308,СВЦЭМ!$B$39:$B$782,L$296)+'СЕТ СН'!$F$16</f>
        <v>#REF!</v>
      </c>
      <c r="M308" s="36" t="e">
        <f>SUMIFS(СВЦЭМ!#REF!,СВЦЭМ!$A$40:$A$783,$A308,СВЦЭМ!$B$39:$B$782,M$296)+'СЕТ СН'!$F$16</f>
        <v>#REF!</v>
      </c>
      <c r="N308" s="36" t="e">
        <f>SUMIFS(СВЦЭМ!#REF!,СВЦЭМ!$A$40:$A$783,$A308,СВЦЭМ!$B$39:$B$782,N$296)+'СЕТ СН'!$F$16</f>
        <v>#REF!</v>
      </c>
      <c r="O308" s="36" t="e">
        <f>SUMIFS(СВЦЭМ!#REF!,СВЦЭМ!$A$40:$A$783,$A308,СВЦЭМ!$B$39:$B$782,O$296)+'СЕТ СН'!$F$16</f>
        <v>#REF!</v>
      </c>
      <c r="P308" s="36" t="e">
        <f>SUMIFS(СВЦЭМ!#REF!,СВЦЭМ!$A$40:$A$783,$A308,СВЦЭМ!$B$39:$B$782,P$296)+'СЕТ СН'!$F$16</f>
        <v>#REF!</v>
      </c>
      <c r="Q308" s="36" t="e">
        <f>SUMIFS(СВЦЭМ!#REF!,СВЦЭМ!$A$40:$A$783,$A308,СВЦЭМ!$B$39:$B$782,Q$296)+'СЕТ СН'!$F$16</f>
        <v>#REF!</v>
      </c>
      <c r="R308" s="36" t="e">
        <f>SUMIFS(СВЦЭМ!#REF!,СВЦЭМ!$A$40:$A$783,$A308,СВЦЭМ!$B$39:$B$782,R$296)+'СЕТ СН'!$F$16</f>
        <v>#REF!</v>
      </c>
      <c r="S308" s="36" t="e">
        <f>SUMIFS(СВЦЭМ!#REF!,СВЦЭМ!$A$40:$A$783,$A308,СВЦЭМ!$B$39:$B$782,S$296)+'СЕТ СН'!$F$16</f>
        <v>#REF!</v>
      </c>
      <c r="T308" s="36" t="e">
        <f>SUMIFS(СВЦЭМ!#REF!,СВЦЭМ!$A$40:$A$783,$A308,СВЦЭМ!$B$39:$B$782,T$296)+'СЕТ СН'!$F$16</f>
        <v>#REF!</v>
      </c>
      <c r="U308" s="36" t="e">
        <f>SUMIFS(СВЦЭМ!#REF!,СВЦЭМ!$A$40:$A$783,$A308,СВЦЭМ!$B$39:$B$782,U$296)+'СЕТ СН'!$F$16</f>
        <v>#REF!</v>
      </c>
      <c r="V308" s="36" t="e">
        <f>SUMIFS(СВЦЭМ!#REF!,СВЦЭМ!$A$40:$A$783,$A308,СВЦЭМ!$B$39:$B$782,V$296)+'СЕТ СН'!$F$16</f>
        <v>#REF!</v>
      </c>
      <c r="W308" s="36" t="e">
        <f>SUMIFS(СВЦЭМ!#REF!,СВЦЭМ!$A$40:$A$783,$A308,СВЦЭМ!$B$39:$B$782,W$296)+'СЕТ СН'!$F$16</f>
        <v>#REF!</v>
      </c>
      <c r="X308" s="36" t="e">
        <f>SUMIFS(СВЦЭМ!#REF!,СВЦЭМ!$A$40:$A$783,$A308,СВЦЭМ!$B$39:$B$782,X$296)+'СЕТ СН'!$F$16</f>
        <v>#REF!</v>
      </c>
      <c r="Y308" s="36" t="e">
        <f>SUMIFS(СВЦЭМ!#REF!,СВЦЭМ!$A$40:$A$783,$A308,СВЦЭМ!$B$39:$B$782,Y$296)+'СЕТ СН'!$F$16</f>
        <v>#REF!</v>
      </c>
    </row>
    <row r="309" spans="1:25" ht="15.75" hidden="1" x14ac:dyDescent="0.2">
      <c r="A309" s="35">
        <f t="shared" si="8"/>
        <v>44452</v>
      </c>
      <c r="B309" s="36" t="e">
        <f>SUMIFS(СВЦЭМ!#REF!,СВЦЭМ!$A$40:$A$783,$A309,СВЦЭМ!$B$39:$B$782,B$296)+'СЕТ СН'!$F$16</f>
        <v>#REF!</v>
      </c>
      <c r="C309" s="36" t="e">
        <f>SUMIFS(СВЦЭМ!#REF!,СВЦЭМ!$A$40:$A$783,$A309,СВЦЭМ!$B$39:$B$782,C$296)+'СЕТ СН'!$F$16</f>
        <v>#REF!</v>
      </c>
      <c r="D309" s="36" t="e">
        <f>SUMIFS(СВЦЭМ!#REF!,СВЦЭМ!$A$40:$A$783,$A309,СВЦЭМ!$B$39:$B$782,D$296)+'СЕТ СН'!$F$16</f>
        <v>#REF!</v>
      </c>
      <c r="E309" s="36" t="e">
        <f>SUMIFS(СВЦЭМ!#REF!,СВЦЭМ!$A$40:$A$783,$A309,СВЦЭМ!$B$39:$B$782,E$296)+'СЕТ СН'!$F$16</f>
        <v>#REF!</v>
      </c>
      <c r="F309" s="36" t="e">
        <f>SUMIFS(СВЦЭМ!#REF!,СВЦЭМ!$A$40:$A$783,$A309,СВЦЭМ!$B$39:$B$782,F$296)+'СЕТ СН'!$F$16</f>
        <v>#REF!</v>
      </c>
      <c r="G309" s="36" t="e">
        <f>SUMIFS(СВЦЭМ!#REF!,СВЦЭМ!$A$40:$A$783,$A309,СВЦЭМ!$B$39:$B$782,G$296)+'СЕТ СН'!$F$16</f>
        <v>#REF!</v>
      </c>
      <c r="H309" s="36" t="e">
        <f>SUMIFS(СВЦЭМ!#REF!,СВЦЭМ!$A$40:$A$783,$A309,СВЦЭМ!$B$39:$B$782,H$296)+'СЕТ СН'!$F$16</f>
        <v>#REF!</v>
      </c>
      <c r="I309" s="36" t="e">
        <f>SUMIFS(СВЦЭМ!#REF!,СВЦЭМ!$A$40:$A$783,$A309,СВЦЭМ!$B$39:$B$782,I$296)+'СЕТ СН'!$F$16</f>
        <v>#REF!</v>
      </c>
      <c r="J309" s="36" t="e">
        <f>SUMIFS(СВЦЭМ!#REF!,СВЦЭМ!$A$40:$A$783,$A309,СВЦЭМ!$B$39:$B$782,J$296)+'СЕТ СН'!$F$16</f>
        <v>#REF!</v>
      </c>
      <c r="K309" s="36" t="e">
        <f>SUMIFS(СВЦЭМ!#REF!,СВЦЭМ!$A$40:$A$783,$A309,СВЦЭМ!$B$39:$B$782,K$296)+'СЕТ СН'!$F$16</f>
        <v>#REF!</v>
      </c>
      <c r="L309" s="36" t="e">
        <f>SUMIFS(СВЦЭМ!#REF!,СВЦЭМ!$A$40:$A$783,$A309,СВЦЭМ!$B$39:$B$782,L$296)+'СЕТ СН'!$F$16</f>
        <v>#REF!</v>
      </c>
      <c r="M309" s="36" t="e">
        <f>SUMIFS(СВЦЭМ!#REF!,СВЦЭМ!$A$40:$A$783,$A309,СВЦЭМ!$B$39:$B$782,M$296)+'СЕТ СН'!$F$16</f>
        <v>#REF!</v>
      </c>
      <c r="N309" s="36" t="e">
        <f>SUMIFS(СВЦЭМ!#REF!,СВЦЭМ!$A$40:$A$783,$A309,СВЦЭМ!$B$39:$B$782,N$296)+'СЕТ СН'!$F$16</f>
        <v>#REF!</v>
      </c>
      <c r="O309" s="36" t="e">
        <f>SUMIFS(СВЦЭМ!#REF!,СВЦЭМ!$A$40:$A$783,$A309,СВЦЭМ!$B$39:$B$782,O$296)+'СЕТ СН'!$F$16</f>
        <v>#REF!</v>
      </c>
      <c r="P309" s="36" t="e">
        <f>SUMIFS(СВЦЭМ!#REF!,СВЦЭМ!$A$40:$A$783,$A309,СВЦЭМ!$B$39:$B$782,P$296)+'СЕТ СН'!$F$16</f>
        <v>#REF!</v>
      </c>
      <c r="Q309" s="36" t="e">
        <f>SUMIFS(СВЦЭМ!#REF!,СВЦЭМ!$A$40:$A$783,$A309,СВЦЭМ!$B$39:$B$782,Q$296)+'СЕТ СН'!$F$16</f>
        <v>#REF!</v>
      </c>
      <c r="R309" s="36" t="e">
        <f>SUMIFS(СВЦЭМ!#REF!,СВЦЭМ!$A$40:$A$783,$A309,СВЦЭМ!$B$39:$B$782,R$296)+'СЕТ СН'!$F$16</f>
        <v>#REF!</v>
      </c>
      <c r="S309" s="36" t="e">
        <f>SUMIFS(СВЦЭМ!#REF!,СВЦЭМ!$A$40:$A$783,$A309,СВЦЭМ!$B$39:$B$782,S$296)+'СЕТ СН'!$F$16</f>
        <v>#REF!</v>
      </c>
      <c r="T309" s="36" t="e">
        <f>SUMIFS(СВЦЭМ!#REF!,СВЦЭМ!$A$40:$A$783,$A309,СВЦЭМ!$B$39:$B$782,T$296)+'СЕТ СН'!$F$16</f>
        <v>#REF!</v>
      </c>
      <c r="U309" s="36" t="e">
        <f>SUMIFS(СВЦЭМ!#REF!,СВЦЭМ!$A$40:$A$783,$A309,СВЦЭМ!$B$39:$B$782,U$296)+'СЕТ СН'!$F$16</f>
        <v>#REF!</v>
      </c>
      <c r="V309" s="36" t="e">
        <f>SUMIFS(СВЦЭМ!#REF!,СВЦЭМ!$A$40:$A$783,$A309,СВЦЭМ!$B$39:$B$782,V$296)+'СЕТ СН'!$F$16</f>
        <v>#REF!</v>
      </c>
      <c r="W309" s="36" t="e">
        <f>SUMIFS(СВЦЭМ!#REF!,СВЦЭМ!$A$40:$A$783,$A309,СВЦЭМ!$B$39:$B$782,W$296)+'СЕТ СН'!$F$16</f>
        <v>#REF!</v>
      </c>
      <c r="X309" s="36" t="e">
        <f>SUMIFS(СВЦЭМ!#REF!,СВЦЭМ!$A$40:$A$783,$A309,СВЦЭМ!$B$39:$B$782,X$296)+'СЕТ СН'!$F$16</f>
        <v>#REF!</v>
      </c>
      <c r="Y309" s="36" t="e">
        <f>SUMIFS(СВЦЭМ!#REF!,СВЦЭМ!$A$40:$A$783,$A309,СВЦЭМ!$B$39:$B$782,Y$296)+'СЕТ СН'!$F$16</f>
        <v>#REF!</v>
      </c>
    </row>
    <row r="310" spans="1:25" ht="15.75" hidden="1" x14ac:dyDescent="0.2">
      <c r="A310" s="35">
        <f t="shared" si="8"/>
        <v>44453</v>
      </c>
      <c r="B310" s="36" t="e">
        <f>SUMIFS(СВЦЭМ!#REF!,СВЦЭМ!$A$40:$A$783,$A310,СВЦЭМ!$B$39:$B$782,B$296)+'СЕТ СН'!$F$16</f>
        <v>#REF!</v>
      </c>
      <c r="C310" s="36" t="e">
        <f>SUMIFS(СВЦЭМ!#REF!,СВЦЭМ!$A$40:$A$783,$A310,СВЦЭМ!$B$39:$B$782,C$296)+'СЕТ СН'!$F$16</f>
        <v>#REF!</v>
      </c>
      <c r="D310" s="36" t="e">
        <f>SUMIFS(СВЦЭМ!#REF!,СВЦЭМ!$A$40:$A$783,$A310,СВЦЭМ!$B$39:$B$782,D$296)+'СЕТ СН'!$F$16</f>
        <v>#REF!</v>
      </c>
      <c r="E310" s="36" t="e">
        <f>SUMIFS(СВЦЭМ!#REF!,СВЦЭМ!$A$40:$A$783,$A310,СВЦЭМ!$B$39:$B$782,E$296)+'СЕТ СН'!$F$16</f>
        <v>#REF!</v>
      </c>
      <c r="F310" s="36" t="e">
        <f>SUMIFS(СВЦЭМ!#REF!,СВЦЭМ!$A$40:$A$783,$A310,СВЦЭМ!$B$39:$B$782,F$296)+'СЕТ СН'!$F$16</f>
        <v>#REF!</v>
      </c>
      <c r="G310" s="36" t="e">
        <f>SUMIFS(СВЦЭМ!#REF!,СВЦЭМ!$A$40:$A$783,$A310,СВЦЭМ!$B$39:$B$782,G$296)+'СЕТ СН'!$F$16</f>
        <v>#REF!</v>
      </c>
      <c r="H310" s="36" t="e">
        <f>SUMIFS(СВЦЭМ!#REF!,СВЦЭМ!$A$40:$A$783,$A310,СВЦЭМ!$B$39:$B$782,H$296)+'СЕТ СН'!$F$16</f>
        <v>#REF!</v>
      </c>
      <c r="I310" s="36" t="e">
        <f>SUMIFS(СВЦЭМ!#REF!,СВЦЭМ!$A$40:$A$783,$A310,СВЦЭМ!$B$39:$B$782,I$296)+'СЕТ СН'!$F$16</f>
        <v>#REF!</v>
      </c>
      <c r="J310" s="36" t="e">
        <f>SUMIFS(СВЦЭМ!#REF!,СВЦЭМ!$A$40:$A$783,$A310,СВЦЭМ!$B$39:$B$782,J$296)+'СЕТ СН'!$F$16</f>
        <v>#REF!</v>
      </c>
      <c r="K310" s="36" t="e">
        <f>SUMIFS(СВЦЭМ!#REF!,СВЦЭМ!$A$40:$A$783,$A310,СВЦЭМ!$B$39:$B$782,K$296)+'СЕТ СН'!$F$16</f>
        <v>#REF!</v>
      </c>
      <c r="L310" s="36" t="e">
        <f>SUMIFS(СВЦЭМ!#REF!,СВЦЭМ!$A$40:$A$783,$A310,СВЦЭМ!$B$39:$B$782,L$296)+'СЕТ СН'!$F$16</f>
        <v>#REF!</v>
      </c>
      <c r="M310" s="36" t="e">
        <f>SUMIFS(СВЦЭМ!#REF!,СВЦЭМ!$A$40:$A$783,$A310,СВЦЭМ!$B$39:$B$782,M$296)+'СЕТ СН'!$F$16</f>
        <v>#REF!</v>
      </c>
      <c r="N310" s="36" t="e">
        <f>SUMIFS(СВЦЭМ!#REF!,СВЦЭМ!$A$40:$A$783,$A310,СВЦЭМ!$B$39:$B$782,N$296)+'СЕТ СН'!$F$16</f>
        <v>#REF!</v>
      </c>
      <c r="O310" s="36" t="e">
        <f>SUMIFS(СВЦЭМ!#REF!,СВЦЭМ!$A$40:$A$783,$A310,СВЦЭМ!$B$39:$B$782,O$296)+'СЕТ СН'!$F$16</f>
        <v>#REF!</v>
      </c>
      <c r="P310" s="36" t="e">
        <f>SUMIFS(СВЦЭМ!#REF!,СВЦЭМ!$A$40:$A$783,$A310,СВЦЭМ!$B$39:$B$782,P$296)+'СЕТ СН'!$F$16</f>
        <v>#REF!</v>
      </c>
      <c r="Q310" s="36" t="e">
        <f>SUMIFS(СВЦЭМ!#REF!,СВЦЭМ!$A$40:$A$783,$A310,СВЦЭМ!$B$39:$B$782,Q$296)+'СЕТ СН'!$F$16</f>
        <v>#REF!</v>
      </c>
      <c r="R310" s="36" t="e">
        <f>SUMIFS(СВЦЭМ!#REF!,СВЦЭМ!$A$40:$A$783,$A310,СВЦЭМ!$B$39:$B$782,R$296)+'СЕТ СН'!$F$16</f>
        <v>#REF!</v>
      </c>
      <c r="S310" s="36" t="e">
        <f>SUMIFS(СВЦЭМ!#REF!,СВЦЭМ!$A$40:$A$783,$A310,СВЦЭМ!$B$39:$B$782,S$296)+'СЕТ СН'!$F$16</f>
        <v>#REF!</v>
      </c>
      <c r="T310" s="36" t="e">
        <f>SUMIFS(СВЦЭМ!#REF!,СВЦЭМ!$A$40:$A$783,$A310,СВЦЭМ!$B$39:$B$782,T$296)+'СЕТ СН'!$F$16</f>
        <v>#REF!</v>
      </c>
      <c r="U310" s="36" t="e">
        <f>SUMIFS(СВЦЭМ!#REF!,СВЦЭМ!$A$40:$A$783,$A310,СВЦЭМ!$B$39:$B$782,U$296)+'СЕТ СН'!$F$16</f>
        <v>#REF!</v>
      </c>
      <c r="V310" s="36" t="e">
        <f>SUMIFS(СВЦЭМ!#REF!,СВЦЭМ!$A$40:$A$783,$A310,СВЦЭМ!$B$39:$B$782,V$296)+'СЕТ СН'!$F$16</f>
        <v>#REF!</v>
      </c>
      <c r="W310" s="36" t="e">
        <f>SUMIFS(СВЦЭМ!#REF!,СВЦЭМ!$A$40:$A$783,$A310,СВЦЭМ!$B$39:$B$782,W$296)+'СЕТ СН'!$F$16</f>
        <v>#REF!</v>
      </c>
      <c r="X310" s="36" t="e">
        <f>SUMIFS(СВЦЭМ!#REF!,СВЦЭМ!$A$40:$A$783,$A310,СВЦЭМ!$B$39:$B$782,X$296)+'СЕТ СН'!$F$16</f>
        <v>#REF!</v>
      </c>
      <c r="Y310" s="36" t="e">
        <f>SUMIFS(СВЦЭМ!#REF!,СВЦЭМ!$A$40:$A$783,$A310,СВЦЭМ!$B$39:$B$782,Y$296)+'СЕТ СН'!$F$16</f>
        <v>#REF!</v>
      </c>
    </row>
    <row r="311" spans="1:25" ht="15.75" hidden="1" x14ac:dyDescent="0.2">
      <c r="A311" s="35">
        <f t="shared" si="8"/>
        <v>44454</v>
      </c>
      <c r="B311" s="36" t="e">
        <f>SUMIFS(СВЦЭМ!#REF!,СВЦЭМ!$A$40:$A$783,$A311,СВЦЭМ!$B$39:$B$782,B$296)+'СЕТ СН'!$F$16</f>
        <v>#REF!</v>
      </c>
      <c r="C311" s="36" t="e">
        <f>SUMIFS(СВЦЭМ!#REF!,СВЦЭМ!$A$40:$A$783,$A311,СВЦЭМ!$B$39:$B$782,C$296)+'СЕТ СН'!$F$16</f>
        <v>#REF!</v>
      </c>
      <c r="D311" s="36" t="e">
        <f>SUMIFS(СВЦЭМ!#REF!,СВЦЭМ!$A$40:$A$783,$A311,СВЦЭМ!$B$39:$B$782,D$296)+'СЕТ СН'!$F$16</f>
        <v>#REF!</v>
      </c>
      <c r="E311" s="36" t="e">
        <f>SUMIFS(СВЦЭМ!#REF!,СВЦЭМ!$A$40:$A$783,$A311,СВЦЭМ!$B$39:$B$782,E$296)+'СЕТ СН'!$F$16</f>
        <v>#REF!</v>
      </c>
      <c r="F311" s="36" t="e">
        <f>SUMIFS(СВЦЭМ!#REF!,СВЦЭМ!$A$40:$A$783,$A311,СВЦЭМ!$B$39:$B$782,F$296)+'СЕТ СН'!$F$16</f>
        <v>#REF!</v>
      </c>
      <c r="G311" s="36" t="e">
        <f>SUMIFS(СВЦЭМ!#REF!,СВЦЭМ!$A$40:$A$783,$A311,СВЦЭМ!$B$39:$B$782,G$296)+'СЕТ СН'!$F$16</f>
        <v>#REF!</v>
      </c>
      <c r="H311" s="36" t="e">
        <f>SUMIFS(СВЦЭМ!#REF!,СВЦЭМ!$A$40:$A$783,$A311,СВЦЭМ!$B$39:$B$782,H$296)+'СЕТ СН'!$F$16</f>
        <v>#REF!</v>
      </c>
      <c r="I311" s="36" t="e">
        <f>SUMIFS(СВЦЭМ!#REF!,СВЦЭМ!$A$40:$A$783,$A311,СВЦЭМ!$B$39:$B$782,I$296)+'СЕТ СН'!$F$16</f>
        <v>#REF!</v>
      </c>
      <c r="J311" s="36" t="e">
        <f>SUMIFS(СВЦЭМ!#REF!,СВЦЭМ!$A$40:$A$783,$A311,СВЦЭМ!$B$39:$B$782,J$296)+'СЕТ СН'!$F$16</f>
        <v>#REF!</v>
      </c>
      <c r="K311" s="36" t="e">
        <f>SUMIFS(СВЦЭМ!#REF!,СВЦЭМ!$A$40:$A$783,$A311,СВЦЭМ!$B$39:$B$782,K$296)+'СЕТ СН'!$F$16</f>
        <v>#REF!</v>
      </c>
      <c r="L311" s="36" t="e">
        <f>SUMIFS(СВЦЭМ!#REF!,СВЦЭМ!$A$40:$A$783,$A311,СВЦЭМ!$B$39:$B$782,L$296)+'СЕТ СН'!$F$16</f>
        <v>#REF!</v>
      </c>
      <c r="M311" s="36" t="e">
        <f>SUMIFS(СВЦЭМ!#REF!,СВЦЭМ!$A$40:$A$783,$A311,СВЦЭМ!$B$39:$B$782,M$296)+'СЕТ СН'!$F$16</f>
        <v>#REF!</v>
      </c>
      <c r="N311" s="36" t="e">
        <f>SUMIFS(СВЦЭМ!#REF!,СВЦЭМ!$A$40:$A$783,$A311,СВЦЭМ!$B$39:$B$782,N$296)+'СЕТ СН'!$F$16</f>
        <v>#REF!</v>
      </c>
      <c r="O311" s="36" t="e">
        <f>SUMIFS(СВЦЭМ!#REF!,СВЦЭМ!$A$40:$A$783,$A311,СВЦЭМ!$B$39:$B$782,O$296)+'СЕТ СН'!$F$16</f>
        <v>#REF!</v>
      </c>
      <c r="P311" s="36" t="e">
        <f>SUMIFS(СВЦЭМ!#REF!,СВЦЭМ!$A$40:$A$783,$A311,СВЦЭМ!$B$39:$B$782,P$296)+'СЕТ СН'!$F$16</f>
        <v>#REF!</v>
      </c>
      <c r="Q311" s="36" t="e">
        <f>SUMIFS(СВЦЭМ!#REF!,СВЦЭМ!$A$40:$A$783,$A311,СВЦЭМ!$B$39:$B$782,Q$296)+'СЕТ СН'!$F$16</f>
        <v>#REF!</v>
      </c>
      <c r="R311" s="36" t="e">
        <f>SUMIFS(СВЦЭМ!#REF!,СВЦЭМ!$A$40:$A$783,$A311,СВЦЭМ!$B$39:$B$782,R$296)+'СЕТ СН'!$F$16</f>
        <v>#REF!</v>
      </c>
      <c r="S311" s="36" t="e">
        <f>SUMIFS(СВЦЭМ!#REF!,СВЦЭМ!$A$40:$A$783,$A311,СВЦЭМ!$B$39:$B$782,S$296)+'СЕТ СН'!$F$16</f>
        <v>#REF!</v>
      </c>
      <c r="T311" s="36" t="e">
        <f>SUMIFS(СВЦЭМ!#REF!,СВЦЭМ!$A$40:$A$783,$A311,СВЦЭМ!$B$39:$B$782,T$296)+'СЕТ СН'!$F$16</f>
        <v>#REF!</v>
      </c>
      <c r="U311" s="36" t="e">
        <f>SUMIFS(СВЦЭМ!#REF!,СВЦЭМ!$A$40:$A$783,$A311,СВЦЭМ!$B$39:$B$782,U$296)+'СЕТ СН'!$F$16</f>
        <v>#REF!</v>
      </c>
      <c r="V311" s="36" t="e">
        <f>SUMIFS(СВЦЭМ!#REF!,СВЦЭМ!$A$40:$A$783,$A311,СВЦЭМ!$B$39:$B$782,V$296)+'СЕТ СН'!$F$16</f>
        <v>#REF!</v>
      </c>
      <c r="W311" s="36" t="e">
        <f>SUMIFS(СВЦЭМ!#REF!,СВЦЭМ!$A$40:$A$783,$A311,СВЦЭМ!$B$39:$B$782,W$296)+'СЕТ СН'!$F$16</f>
        <v>#REF!</v>
      </c>
      <c r="X311" s="36" t="e">
        <f>SUMIFS(СВЦЭМ!#REF!,СВЦЭМ!$A$40:$A$783,$A311,СВЦЭМ!$B$39:$B$782,X$296)+'СЕТ СН'!$F$16</f>
        <v>#REF!</v>
      </c>
      <c r="Y311" s="36" t="e">
        <f>SUMIFS(СВЦЭМ!#REF!,СВЦЭМ!$A$40:$A$783,$A311,СВЦЭМ!$B$39:$B$782,Y$296)+'СЕТ СН'!$F$16</f>
        <v>#REF!</v>
      </c>
    </row>
    <row r="312" spans="1:25" ht="15.75" hidden="1" x14ac:dyDescent="0.2">
      <c r="A312" s="35">
        <f t="shared" si="8"/>
        <v>44455</v>
      </c>
      <c r="B312" s="36" t="e">
        <f>SUMIFS(СВЦЭМ!#REF!,СВЦЭМ!$A$40:$A$783,$A312,СВЦЭМ!$B$39:$B$782,B$296)+'СЕТ СН'!$F$16</f>
        <v>#REF!</v>
      </c>
      <c r="C312" s="36" t="e">
        <f>SUMIFS(СВЦЭМ!#REF!,СВЦЭМ!$A$40:$A$783,$A312,СВЦЭМ!$B$39:$B$782,C$296)+'СЕТ СН'!$F$16</f>
        <v>#REF!</v>
      </c>
      <c r="D312" s="36" t="e">
        <f>SUMIFS(СВЦЭМ!#REF!,СВЦЭМ!$A$40:$A$783,$A312,СВЦЭМ!$B$39:$B$782,D$296)+'СЕТ СН'!$F$16</f>
        <v>#REF!</v>
      </c>
      <c r="E312" s="36" t="e">
        <f>SUMIFS(СВЦЭМ!#REF!,СВЦЭМ!$A$40:$A$783,$A312,СВЦЭМ!$B$39:$B$782,E$296)+'СЕТ СН'!$F$16</f>
        <v>#REF!</v>
      </c>
      <c r="F312" s="36" t="e">
        <f>SUMIFS(СВЦЭМ!#REF!,СВЦЭМ!$A$40:$A$783,$A312,СВЦЭМ!$B$39:$B$782,F$296)+'СЕТ СН'!$F$16</f>
        <v>#REF!</v>
      </c>
      <c r="G312" s="36" t="e">
        <f>SUMIFS(СВЦЭМ!#REF!,СВЦЭМ!$A$40:$A$783,$A312,СВЦЭМ!$B$39:$B$782,G$296)+'СЕТ СН'!$F$16</f>
        <v>#REF!</v>
      </c>
      <c r="H312" s="36" t="e">
        <f>SUMIFS(СВЦЭМ!#REF!,СВЦЭМ!$A$40:$A$783,$A312,СВЦЭМ!$B$39:$B$782,H$296)+'СЕТ СН'!$F$16</f>
        <v>#REF!</v>
      </c>
      <c r="I312" s="36" t="e">
        <f>SUMIFS(СВЦЭМ!#REF!,СВЦЭМ!$A$40:$A$783,$A312,СВЦЭМ!$B$39:$B$782,I$296)+'СЕТ СН'!$F$16</f>
        <v>#REF!</v>
      </c>
      <c r="J312" s="36" t="e">
        <f>SUMIFS(СВЦЭМ!#REF!,СВЦЭМ!$A$40:$A$783,$A312,СВЦЭМ!$B$39:$B$782,J$296)+'СЕТ СН'!$F$16</f>
        <v>#REF!</v>
      </c>
      <c r="K312" s="36" t="e">
        <f>SUMIFS(СВЦЭМ!#REF!,СВЦЭМ!$A$40:$A$783,$A312,СВЦЭМ!$B$39:$B$782,K$296)+'СЕТ СН'!$F$16</f>
        <v>#REF!</v>
      </c>
      <c r="L312" s="36" t="e">
        <f>SUMIFS(СВЦЭМ!#REF!,СВЦЭМ!$A$40:$A$783,$A312,СВЦЭМ!$B$39:$B$782,L$296)+'СЕТ СН'!$F$16</f>
        <v>#REF!</v>
      </c>
      <c r="M312" s="36" t="e">
        <f>SUMIFS(СВЦЭМ!#REF!,СВЦЭМ!$A$40:$A$783,$A312,СВЦЭМ!$B$39:$B$782,M$296)+'СЕТ СН'!$F$16</f>
        <v>#REF!</v>
      </c>
      <c r="N312" s="36" t="e">
        <f>SUMIFS(СВЦЭМ!#REF!,СВЦЭМ!$A$40:$A$783,$A312,СВЦЭМ!$B$39:$B$782,N$296)+'СЕТ СН'!$F$16</f>
        <v>#REF!</v>
      </c>
      <c r="O312" s="36" t="e">
        <f>SUMIFS(СВЦЭМ!#REF!,СВЦЭМ!$A$40:$A$783,$A312,СВЦЭМ!$B$39:$B$782,O$296)+'СЕТ СН'!$F$16</f>
        <v>#REF!</v>
      </c>
      <c r="P312" s="36" t="e">
        <f>SUMIFS(СВЦЭМ!#REF!,СВЦЭМ!$A$40:$A$783,$A312,СВЦЭМ!$B$39:$B$782,P$296)+'СЕТ СН'!$F$16</f>
        <v>#REF!</v>
      </c>
      <c r="Q312" s="36" t="e">
        <f>SUMIFS(СВЦЭМ!#REF!,СВЦЭМ!$A$40:$A$783,$A312,СВЦЭМ!$B$39:$B$782,Q$296)+'СЕТ СН'!$F$16</f>
        <v>#REF!</v>
      </c>
      <c r="R312" s="36" t="e">
        <f>SUMIFS(СВЦЭМ!#REF!,СВЦЭМ!$A$40:$A$783,$A312,СВЦЭМ!$B$39:$B$782,R$296)+'СЕТ СН'!$F$16</f>
        <v>#REF!</v>
      </c>
      <c r="S312" s="36" t="e">
        <f>SUMIFS(СВЦЭМ!#REF!,СВЦЭМ!$A$40:$A$783,$A312,СВЦЭМ!$B$39:$B$782,S$296)+'СЕТ СН'!$F$16</f>
        <v>#REF!</v>
      </c>
      <c r="T312" s="36" t="e">
        <f>SUMIFS(СВЦЭМ!#REF!,СВЦЭМ!$A$40:$A$783,$A312,СВЦЭМ!$B$39:$B$782,T$296)+'СЕТ СН'!$F$16</f>
        <v>#REF!</v>
      </c>
      <c r="U312" s="36" t="e">
        <f>SUMIFS(СВЦЭМ!#REF!,СВЦЭМ!$A$40:$A$783,$A312,СВЦЭМ!$B$39:$B$782,U$296)+'СЕТ СН'!$F$16</f>
        <v>#REF!</v>
      </c>
      <c r="V312" s="36" t="e">
        <f>SUMIFS(СВЦЭМ!#REF!,СВЦЭМ!$A$40:$A$783,$A312,СВЦЭМ!$B$39:$B$782,V$296)+'СЕТ СН'!$F$16</f>
        <v>#REF!</v>
      </c>
      <c r="W312" s="36" t="e">
        <f>SUMIFS(СВЦЭМ!#REF!,СВЦЭМ!$A$40:$A$783,$A312,СВЦЭМ!$B$39:$B$782,W$296)+'СЕТ СН'!$F$16</f>
        <v>#REF!</v>
      </c>
      <c r="X312" s="36" t="e">
        <f>SUMIFS(СВЦЭМ!#REF!,СВЦЭМ!$A$40:$A$783,$A312,СВЦЭМ!$B$39:$B$782,X$296)+'СЕТ СН'!$F$16</f>
        <v>#REF!</v>
      </c>
      <c r="Y312" s="36" t="e">
        <f>SUMIFS(СВЦЭМ!#REF!,СВЦЭМ!$A$40:$A$783,$A312,СВЦЭМ!$B$39:$B$782,Y$296)+'СЕТ СН'!$F$16</f>
        <v>#REF!</v>
      </c>
    </row>
    <row r="313" spans="1:25" ht="15.75" hidden="1" x14ac:dyDescent="0.2">
      <c r="A313" s="35">
        <f t="shared" si="8"/>
        <v>44456</v>
      </c>
      <c r="B313" s="36" t="e">
        <f>SUMIFS(СВЦЭМ!#REF!,СВЦЭМ!$A$40:$A$783,$A313,СВЦЭМ!$B$39:$B$782,B$296)+'СЕТ СН'!$F$16</f>
        <v>#REF!</v>
      </c>
      <c r="C313" s="36" t="e">
        <f>SUMIFS(СВЦЭМ!#REF!,СВЦЭМ!$A$40:$A$783,$A313,СВЦЭМ!$B$39:$B$782,C$296)+'СЕТ СН'!$F$16</f>
        <v>#REF!</v>
      </c>
      <c r="D313" s="36" t="e">
        <f>SUMIFS(СВЦЭМ!#REF!,СВЦЭМ!$A$40:$A$783,$A313,СВЦЭМ!$B$39:$B$782,D$296)+'СЕТ СН'!$F$16</f>
        <v>#REF!</v>
      </c>
      <c r="E313" s="36" t="e">
        <f>SUMIFS(СВЦЭМ!#REF!,СВЦЭМ!$A$40:$A$783,$A313,СВЦЭМ!$B$39:$B$782,E$296)+'СЕТ СН'!$F$16</f>
        <v>#REF!</v>
      </c>
      <c r="F313" s="36" t="e">
        <f>SUMIFS(СВЦЭМ!#REF!,СВЦЭМ!$A$40:$A$783,$A313,СВЦЭМ!$B$39:$B$782,F$296)+'СЕТ СН'!$F$16</f>
        <v>#REF!</v>
      </c>
      <c r="G313" s="36" t="e">
        <f>SUMIFS(СВЦЭМ!#REF!,СВЦЭМ!$A$40:$A$783,$A313,СВЦЭМ!$B$39:$B$782,G$296)+'СЕТ СН'!$F$16</f>
        <v>#REF!</v>
      </c>
      <c r="H313" s="36" t="e">
        <f>SUMIFS(СВЦЭМ!#REF!,СВЦЭМ!$A$40:$A$783,$A313,СВЦЭМ!$B$39:$B$782,H$296)+'СЕТ СН'!$F$16</f>
        <v>#REF!</v>
      </c>
      <c r="I313" s="36" t="e">
        <f>SUMIFS(СВЦЭМ!#REF!,СВЦЭМ!$A$40:$A$783,$A313,СВЦЭМ!$B$39:$B$782,I$296)+'СЕТ СН'!$F$16</f>
        <v>#REF!</v>
      </c>
      <c r="J313" s="36" t="e">
        <f>SUMIFS(СВЦЭМ!#REF!,СВЦЭМ!$A$40:$A$783,$A313,СВЦЭМ!$B$39:$B$782,J$296)+'СЕТ СН'!$F$16</f>
        <v>#REF!</v>
      </c>
      <c r="K313" s="36" t="e">
        <f>SUMIFS(СВЦЭМ!#REF!,СВЦЭМ!$A$40:$A$783,$A313,СВЦЭМ!$B$39:$B$782,K$296)+'СЕТ СН'!$F$16</f>
        <v>#REF!</v>
      </c>
      <c r="L313" s="36" t="e">
        <f>SUMIFS(СВЦЭМ!#REF!,СВЦЭМ!$A$40:$A$783,$A313,СВЦЭМ!$B$39:$B$782,L$296)+'СЕТ СН'!$F$16</f>
        <v>#REF!</v>
      </c>
      <c r="M313" s="36" t="e">
        <f>SUMIFS(СВЦЭМ!#REF!,СВЦЭМ!$A$40:$A$783,$A313,СВЦЭМ!$B$39:$B$782,M$296)+'СЕТ СН'!$F$16</f>
        <v>#REF!</v>
      </c>
      <c r="N313" s="36" t="e">
        <f>SUMIFS(СВЦЭМ!#REF!,СВЦЭМ!$A$40:$A$783,$A313,СВЦЭМ!$B$39:$B$782,N$296)+'СЕТ СН'!$F$16</f>
        <v>#REF!</v>
      </c>
      <c r="O313" s="36" t="e">
        <f>SUMIFS(СВЦЭМ!#REF!,СВЦЭМ!$A$40:$A$783,$A313,СВЦЭМ!$B$39:$B$782,O$296)+'СЕТ СН'!$F$16</f>
        <v>#REF!</v>
      </c>
      <c r="P313" s="36" t="e">
        <f>SUMIFS(СВЦЭМ!#REF!,СВЦЭМ!$A$40:$A$783,$A313,СВЦЭМ!$B$39:$B$782,P$296)+'СЕТ СН'!$F$16</f>
        <v>#REF!</v>
      </c>
      <c r="Q313" s="36" t="e">
        <f>SUMIFS(СВЦЭМ!#REF!,СВЦЭМ!$A$40:$A$783,$A313,СВЦЭМ!$B$39:$B$782,Q$296)+'СЕТ СН'!$F$16</f>
        <v>#REF!</v>
      </c>
      <c r="R313" s="36" t="e">
        <f>SUMIFS(СВЦЭМ!#REF!,СВЦЭМ!$A$40:$A$783,$A313,СВЦЭМ!$B$39:$B$782,R$296)+'СЕТ СН'!$F$16</f>
        <v>#REF!</v>
      </c>
      <c r="S313" s="36" t="e">
        <f>SUMIFS(СВЦЭМ!#REF!,СВЦЭМ!$A$40:$A$783,$A313,СВЦЭМ!$B$39:$B$782,S$296)+'СЕТ СН'!$F$16</f>
        <v>#REF!</v>
      </c>
      <c r="T313" s="36" t="e">
        <f>SUMIFS(СВЦЭМ!#REF!,СВЦЭМ!$A$40:$A$783,$A313,СВЦЭМ!$B$39:$B$782,T$296)+'СЕТ СН'!$F$16</f>
        <v>#REF!</v>
      </c>
      <c r="U313" s="36" t="e">
        <f>SUMIFS(СВЦЭМ!#REF!,СВЦЭМ!$A$40:$A$783,$A313,СВЦЭМ!$B$39:$B$782,U$296)+'СЕТ СН'!$F$16</f>
        <v>#REF!</v>
      </c>
      <c r="V313" s="36" t="e">
        <f>SUMIFS(СВЦЭМ!#REF!,СВЦЭМ!$A$40:$A$783,$A313,СВЦЭМ!$B$39:$B$782,V$296)+'СЕТ СН'!$F$16</f>
        <v>#REF!</v>
      </c>
      <c r="W313" s="36" t="e">
        <f>SUMIFS(СВЦЭМ!#REF!,СВЦЭМ!$A$40:$A$783,$A313,СВЦЭМ!$B$39:$B$782,W$296)+'СЕТ СН'!$F$16</f>
        <v>#REF!</v>
      </c>
      <c r="X313" s="36" t="e">
        <f>SUMIFS(СВЦЭМ!#REF!,СВЦЭМ!$A$40:$A$783,$A313,СВЦЭМ!$B$39:$B$782,X$296)+'СЕТ СН'!$F$16</f>
        <v>#REF!</v>
      </c>
      <c r="Y313" s="36" t="e">
        <f>SUMIFS(СВЦЭМ!#REF!,СВЦЭМ!$A$40:$A$783,$A313,СВЦЭМ!$B$39:$B$782,Y$296)+'СЕТ СН'!$F$16</f>
        <v>#REF!</v>
      </c>
    </row>
    <row r="314" spans="1:25" ht="15.75" hidden="1" x14ac:dyDescent="0.2">
      <c r="A314" s="35">
        <f t="shared" si="8"/>
        <v>44457</v>
      </c>
      <c r="B314" s="36" t="e">
        <f>SUMIFS(СВЦЭМ!#REF!,СВЦЭМ!$A$40:$A$783,$A314,СВЦЭМ!$B$39:$B$782,B$296)+'СЕТ СН'!$F$16</f>
        <v>#REF!</v>
      </c>
      <c r="C314" s="36" t="e">
        <f>SUMIFS(СВЦЭМ!#REF!,СВЦЭМ!$A$40:$A$783,$A314,СВЦЭМ!$B$39:$B$782,C$296)+'СЕТ СН'!$F$16</f>
        <v>#REF!</v>
      </c>
      <c r="D314" s="36" t="e">
        <f>SUMIFS(СВЦЭМ!#REF!,СВЦЭМ!$A$40:$A$783,$A314,СВЦЭМ!$B$39:$B$782,D$296)+'СЕТ СН'!$F$16</f>
        <v>#REF!</v>
      </c>
      <c r="E314" s="36" t="e">
        <f>SUMIFS(СВЦЭМ!#REF!,СВЦЭМ!$A$40:$A$783,$A314,СВЦЭМ!$B$39:$B$782,E$296)+'СЕТ СН'!$F$16</f>
        <v>#REF!</v>
      </c>
      <c r="F314" s="36" t="e">
        <f>SUMIFS(СВЦЭМ!#REF!,СВЦЭМ!$A$40:$A$783,$A314,СВЦЭМ!$B$39:$B$782,F$296)+'СЕТ СН'!$F$16</f>
        <v>#REF!</v>
      </c>
      <c r="G314" s="36" t="e">
        <f>SUMIFS(СВЦЭМ!#REF!,СВЦЭМ!$A$40:$A$783,$A314,СВЦЭМ!$B$39:$B$782,G$296)+'СЕТ СН'!$F$16</f>
        <v>#REF!</v>
      </c>
      <c r="H314" s="36" t="e">
        <f>SUMIFS(СВЦЭМ!#REF!,СВЦЭМ!$A$40:$A$783,$A314,СВЦЭМ!$B$39:$B$782,H$296)+'СЕТ СН'!$F$16</f>
        <v>#REF!</v>
      </c>
      <c r="I314" s="36" t="e">
        <f>SUMIFS(СВЦЭМ!#REF!,СВЦЭМ!$A$40:$A$783,$A314,СВЦЭМ!$B$39:$B$782,I$296)+'СЕТ СН'!$F$16</f>
        <v>#REF!</v>
      </c>
      <c r="J314" s="36" t="e">
        <f>SUMIFS(СВЦЭМ!#REF!,СВЦЭМ!$A$40:$A$783,$A314,СВЦЭМ!$B$39:$B$782,J$296)+'СЕТ СН'!$F$16</f>
        <v>#REF!</v>
      </c>
      <c r="K314" s="36" t="e">
        <f>SUMIFS(СВЦЭМ!#REF!,СВЦЭМ!$A$40:$A$783,$A314,СВЦЭМ!$B$39:$B$782,K$296)+'СЕТ СН'!$F$16</f>
        <v>#REF!</v>
      </c>
      <c r="L314" s="36" t="e">
        <f>SUMIFS(СВЦЭМ!#REF!,СВЦЭМ!$A$40:$A$783,$A314,СВЦЭМ!$B$39:$B$782,L$296)+'СЕТ СН'!$F$16</f>
        <v>#REF!</v>
      </c>
      <c r="M314" s="36" t="e">
        <f>SUMIFS(СВЦЭМ!#REF!,СВЦЭМ!$A$40:$A$783,$A314,СВЦЭМ!$B$39:$B$782,M$296)+'СЕТ СН'!$F$16</f>
        <v>#REF!</v>
      </c>
      <c r="N314" s="36" t="e">
        <f>SUMIFS(СВЦЭМ!#REF!,СВЦЭМ!$A$40:$A$783,$A314,СВЦЭМ!$B$39:$B$782,N$296)+'СЕТ СН'!$F$16</f>
        <v>#REF!</v>
      </c>
      <c r="O314" s="36" t="e">
        <f>SUMIFS(СВЦЭМ!#REF!,СВЦЭМ!$A$40:$A$783,$A314,СВЦЭМ!$B$39:$B$782,O$296)+'СЕТ СН'!$F$16</f>
        <v>#REF!</v>
      </c>
      <c r="P314" s="36" t="e">
        <f>SUMIFS(СВЦЭМ!#REF!,СВЦЭМ!$A$40:$A$783,$A314,СВЦЭМ!$B$39:$B$782,P$296)+'СЕТ СН'!$F$16</f>
        <v>#REF!</v>
      </c>
      <c r="Q314" s="36" t="e">
        <f>SUMIFS(СВЦЭМ!#REF!,СВЦЭМ!$A$40:$A$783,$A314,СВЦЭМ!$B$39:$B$782,Q$296)+'СЕТ СН'!$F$16</f>
        <v>#REF!</v>
      </c>
      <c r="R314" s="36" t="e">
        <f>SUMIFS(СВЦЭМ!#REF!,СВЦЭМ!$A$40:$A$783,$A314,СВЦЭМ!$B$39:$B$782,R$296)+'СЕТ СН'!$F$16</f>
        <v>#REF!</v>
      </c>
      <c r="S314" s="36" t="e">
        <f>SUMIFS(СВЦЭМ!#REF!,СВЦЭМ!$A$40:$A$783,$A314,СВЦЭМ!$B$39:$B$782,S$296)+'СЕТ СН'!$F$16</f>
        <v>#REF!</v>
      </c>
      <c r="T314" s="36" t="e">
        <f>SUMIFS(СВЦЭМ!#REF!,СВЦЭМ!$A$40:$A$783,$A314,СВЦЭМ!$B$39:$B$782,T$296)+'СЕТ СН'!$F$16</f>
        <v>#REF!</v>
      </c>
      <c r="U314" s="36" t="e">
        <f>SUMIFS(СВЦЭМ!#REF!,СВЦЭМ!$A$40:$A$783,$A314,СВЦЭМ!$B$39:$B$782,U$296)+'СЕТ СН'!$F$16</f>
        <v>#REF!</v>
      </c>
      <c r="V314" s="36" t="e">
        <f>SUMIFS(СВЦЭМ!#REF!,СВЦЭМ!$A$40:$A$783,$A314,СВЦЭМ!$B$39:$B$782,V$296)+'СЕТ СН'!$F$16</f>
        <v>#REF!</v>
      </c>
      <c r="W314" s="36" t="e">
        <f>SUMIFS(СВЦЭМ!#REF!,СВЦЭМ!$A$40:$A$783,$A314,СВЦЭМ!$B$39:$B$782,W$296)+'СЕТ СН'!$F$16</f>
        <v>#REF!</v>
      </c>
      <c r="X314" s="36" t="e">
        <f>SUMIFS(СВЦЭМ!#REF!,СВЦЭМ!$A$40:$A$783,$A314,СВЦЭМ!$B$39:$B$782,X$296)+'СЕТ СН'!$F$16</f>
        <v>#REF!</v>
      </c>
      <c r="Y314" s="36" t="e">
        <f>SUMIFS(СВЦЭМ!#REF!,СВЦЭМ!$A$40:$A$783,$A314,СВЦЭМ!$B$39:$B$782,Y$296)+'СЕТ СН'!$F$16</f>
        <v>#REF!</v>
      </c>
    </row>
    <row r="315" spans="1:25" ht="15.75" hidden="1" x14ac:dyDescent="0.2">
      <c r="A315" s="35">
        <f t="shared" si="8"/>
        <v>44458</v>
      </c>
      <c r="B315" s="36" t="e">
        <f>SUMIFS(СВЦЭМ!#REF!,СВЦЭМ!$A$40:$A$783,$A315,СВЦЭМ!$B$39:$B$782,B$296)+'СЕТ СН'!$F$16</f>
        <v>#REF!</v>
      </c>
      <c r="C315" s="36" t="e">
        <f>SUMIFS(СВЦЭМ!#REF!,СВЦЭМ!$A$40:$A$783,$A315,СВЦЭМ!$B$39:$B$782,C$296)+'СЕТ СН'!$F$16</f>
        <v>#REF!</v>
      </c>
      <c r="D315" s="36" t="e">
        <f>SUMIFS(СВЦЭМ!#REF!,СВЦЭМ!$A$40:$A$783,$A315,СВЦЭМ!$B$39:$B$782,D$296)+'СЕТ СН'!$F$16</f>
        <v>#REF!</v>
      </c>
      <c r="E315" s="36" t="e">
        <f>SUMIFS(СВЦЭМ!#REF!,СВЦЭМ!$A$40:$A$783,$A315,СВЦЭМ!$B$39:$B$782,E$296)+'СЕТ СН'!$F$16</f>
        <v>#REF!</v>
      </c>
      <c r="F315" s="36" t="e">
        <f>SUMIFS(СВЦЭМ!#REF!,СВЦЭМ!$A$40:$A$783,$A315,СВЦЭМ!$B$39:$B$782,F$296)+'СЕТ СН'!$F$16</f>
        <v>#REF!</v>
      </c>
      <c r="G315" s="36" t="e">
        <f>SUMIFS(СВЦЭМ!#REF!,СВЦЭМ!$A$40:$A$783,$A315,СВЦЭМ!$B$39:$B$782,G$296)+'СЕТ СН'!$F$16</f>
        <v>#REF!</v>
      </c>
      <c r="H315" s="36" t="e">
        <f>SUMIFS(СВЦЭМ!#REF!,СВЦЭМ!$A$40:$A$783,$A315,СВЦЭМ!$B$39:$B$782,H$296)+'СЕТ СН'!$F$16</f>
        <v>#REF!</v>
      </c>
      <c r="I315" s="36" t="e">
        <f>SUMIFS(СВЦЭМ!#REF!,СВЦЭМ!$A$40:$A$783,$A315,СВЦЭМ!$B$39:$B$782,I$296)+'СЕТ СН'!$F$16</f>
        <v>#REF!</v>
      </c>
      <c r="J315" s="36" t="e">
        <f>SUMIFS(СВЦЭМ!#REF!,СВЦЭМ!$A$40:$A$783,$A315,СВЦЭМ!$B$39:$B$782,J$296)+'СЕТ СН'!$F$16</f>
        <v>#REF!</v>
      </c>
      <c r="K315" s="36" t="e">
        <f>SUMIFS(СВЦЭМ!#REF!,СВЦЭМ!$A$40:$A$783,$A315,СВЦЭМ!$B$39:$B$782,K$296)+'СЕТ СН'!$F$16</f>
        <v>#REF!</v>
      </c>
      <c r="L315" s="36" t="e">
        <f>SUMIFS(СВЦЭМ!#REF!,СВЦЭМ!$A$40:$A$783,$A315,СВЦЭМ!$B$39:$B$782,L$296)+'СЕТ СН'!$F$16</f>
        <v>#REF!</v>
      </c>
      <c r="M315" s="36" t="e">
        <f>SUMIFS(СВЦЭМ!#REF!,СВЦЭМ!$A$40:$A$783,$A315,СВЦЭМ!$B$39:$B$782,M$296)+'СЕТ СН'!$F$16</f>
        <v>#REF!</v>
      </c>
      <c r="N315" s="36" t="e">
        <f>SUMIFS(СВЦЭМ!#REF!,СВЦЭМ!$A$40:$A$783,$A315,СВЦЭМ!$B$39:$B$782,N$296)+'СЕТ СН'!$F$16</f>
        <v>#REF!</v>
      </c>
      <c r="O315" s="36" t="e">
        <f>SUMIFS(СВЦЭМ!#REF!,СВЦЭМ!$A$40:$A$783,$A315,СВЦЭМ!$B$39:$B$782,O$296)+'СЕТ СН'!$F$16</f>
        <v>#REF!</v>
      </c>
      <c r="P315" s="36" t="e">
        <f>SUMIFS(СВЦЭМ!#REF!,СВЦЭМ!$A$40:$A$783,$A315,СВЦЭМ!$B$39:$B$782,P$296)+'СЕТ СН'!$F$16</f>
        <v>#REF!</v>
      </c>
      <c r="Q315" s="36" t="e">
        <f>SUMIFS(СВЦЭМ!#REF!,СВЦЭМ!$A$40:$A$783,$A315,СВЦЭМ!$B$39:$B$782,Q$296)+'СЕТ СН'!$F$16</f>
        <v>#REF!</v>
      </c>
      <c r="R315" s="36" t="e">
        <f>SUMIFS(СВЦЭМ!#REF!,СВЦЭМ!$A$40:$A$783,$A315,СВЦЭМ!$B$39:$B$782,R$296)+'СЕТ СН'!$F$16</f>
        <v>#REF!</v>
      </c>
      <c r="S315" s="36" t="e">
        <f>SUMIFS(СВЦЭМ!#REF!,СВЦЭМ!$A$40:$A$783,$A315,СВЦЭМ!$B$39:$B$782,S$296)+'СЕТ СН'!$F$16</f>
        <v>#REF!</v>
      </c>
      <c r="T315" s="36" t="e">
        <f>SUMIFS(СВЦЭМ!#REF!,СВЦЭМ!$A$40:$A$783,$A315,СВЦЭМ!$B$39:$B$782,T$296)+'СЕТ СН'!$F$16</f>
        <v>#REF!</v>
      </c>
      <c r="U315" s="36" t="e">
        <f>SUMIFS(СВЦЭМ!#REF!,СВЦЭМ!$A$40:$A$783,$A315,СВЦЭМ!$B$39:$B$782,U$296)+'СЕТ СН'!$F$16</f>
        <v>#REF!</v>
      </c>
      <c r="V315" s="36" t="e">
        <f>SUMIFS(СВЦЭМ!#REF!,СВЦЭМ!$A$40:$A$783,$A315,СВЦЭМ!$B$39:$B$782,V$296)+'СЕТ СН'!$F$16</f>
        <v>#REF!</v>
      </c>
      <c r="W315" s="36" t="e">
        <f>SUMIFS(СВЦЭМ!#REF!,СВЦЭМ!$A$40:$A$783,$A315,СВЦЭМ!$B$39:$B$782,W$296)+'СЕТ СН'!$F$16</f>
        <v>#REF!</v>
      </c>
      <c r="X315" s="36" t="e">
        <f>SUMIFS(СВЦЭМ!#REF!,СВЦЭМ!$A$40:$A$783,$A315,СВЦЭМ!$B$39:$B$782,X$296)+'СЕТ СН'!$F$16</f>
        <v>#REF!</v>
      </c>
      <c r="Y315" s="36" t="e">
        <f>SUMIFS(СВЦЭМ!#REF!,СВЦЭМ!$A$40:$A$783,$A315,СВЦЭМ!$B$39:$B$782,Y$296)+'СЕТ СН'!$F$16</f>
        <v>#REF!</v>
      </c>
    </row>
    <row r="316" spans="1:25" ht="15.75" hidden="1" x14ac:dyDescent="0.2">
      <c r="A316" s="35">
        <f t="shared" si="8"/>
        <v>44459</v>
      </c>
      <c r="B316" s="36" t="e">
        <f>SUMIFS(СВЦЭМ!#REF!,СВЦЭМ!$A$40:$A$783,$A316,СВЦЭМ!$B$39:$B$782,B$296)+'СЕТ СН'!$F$16</f>
        <v>#REF!</v>
      </c>
      <c r="C316" s="36" t="e">
        <f>SUMIFS(СВЦЭМ!#REF!,СВЦЭМ!$A$40:$A$783,$A316,СВЦЭМ!$B$39:$B$782,C$296)+'СЕТ СН'!$F$16</f>
        <v>#REF!</v>
      </c>
      <c r="D316" s="36" t="e">
        <f>SUMIFS(СВЦЭМ!#REF!,СВЦЭМ!$A$40:$A$783,$A316,СВЦЭМ!$B$39:$B$782,D$296)+'СЕТ СН'!$F$16</f>
        <v>#REF!</v>
      </c>
      <c r="E316" s="36" t="e">
        <f>SUMIFS(СВЦЭМ!#REF!,СВЦЭМ!$A$40:$A$783,$A316,СВЦЭМ!$B$39:$B$782,E$296)+'СЕТ СН'!$F$16</f>
        <v>#REF!</v>
      </c>
      <c r="F316" s="36" t="e">
        <f>SUMIFS(СВЦЭМ!#REF!,СВЦЭМ!$A$40:$A$783,$A316,СВЦЭМ!$B$39:$B$782,F$296)+'СЕТ СН'!$F$16</f>
        <v>#REF!</v>
      </c>
      <c r="G316" s="36" t="e">
        <f>SUMIFS(СВЦЭМ!#REF!,СВЦЭМ!$A$40:$A$783,$A316,СВЦЭМ!$B$39:$B$782,G$296)+'СЕТ СН'!$F$16</f>
        <v>#REF!</v>
      </c>
      <c r="H316" s="36" t="e">
        <f>SUMIFS(СВЦЭМ!#REF!,СВЦЭМ!$A$40:$A$783,$A316,СВЦЭМ!$B$39:$B$782,H$296)+'СЕТ СН'!$F$16</f>
        <v>#REF!</v>
      </c>
      <c r="I316" s="36" t="e">
        <f>SUMIFS(СВЦЭМ!#REF!,СВЦЭМ!$A$40:$A$783,$A316,СВЦЭМ!$B$39:$B$782,I$296)+'СЕТ СН'!$F$16</f>
        <v>#REF!</v>
      </c>
      <c r="J316" s="36" t="e">
        <f>SUMIFS(СВЦЭМ!#REF!,СВЦЭМ!$A$40:$A$783,$A316,СВЦЭМ!$B$39:$B$782,J$296)+'СЕТ СН'!$F$16</f>
        <v>#REF!</v>
      </c>
      <c r="K316" s="36" t="e">
        <f>SUMIFS(СВЦЭМ!#REF!,СВЦЭМ!$A$40:$A$783,$A316,СВЦЭМ!$B$39:$B$782,K$296)+'СЕТ СН'!$F$16</f>
        <v>#REF!</v>
      </c>
      <c r="L316" s="36" t="e">
        <f>SUMIFS(СВЦЭМ!#REF!,СВЦЭМ!$A$40:$A$783,$A316,СВЦЭМ!$B$39:$B$782,L$296)+'СЕТ СН'!$F$16</f>
        <v>#REF!</v>
      </c>
      <c r="M316" s="36" t="e">
        <f>SUMIFS(СВЦЭМ!#REF!,СВЦЭМ!$A$40:$A$783,$A316,СВЦЭМ!$B$39:$B$782,M$296)+'СЕТ СН'!$F$16</f>
        <v>#REF!</v>
      </c>
      <c r="N316" s="36" t="e">
        <f>SUMIFS(СВЦЭМ!#REF!,СВЦЭМ!$A$40:$A$783,$A316,СВЦЭМ!$B$39:$B$782,N$296)+'СЕТ СН'!$F$16</f>
        <v>#REF!</v>
      </c>
      <c r="O316" s="36" t="e">
        <f>SUMIFS(СВЦЭМ!#REF!,СВЦЭМ!$A$40:$A$783,$A316,СВЦЭМ!$B$39:$B$782,O$296)+'СЕТ СН'!$F$16</f>
        <v>#REF!</v>
      </c>
      <c r="P316" s="36" t="e">
        <f>SUMIFS(СВЦЭМ!#REF!,СВЦЭМ!$A$40:$A$783,$A316,СВЦЭМ!$B$39:$B$782,P$296)+'СЕТ СН'!$F$16</f>
        <v>#REF!</v>
      </c>
      <c r="Q316" s="36" t="e">
        <f>SUMIFS(СВЦЭМ!#REF!,СВЦЭМ!$A$40:$A$783,$A316,СВЦЭМ!$B$39:$B$782,Q$296)+'СЕТ СН'!$F$16</f>
        <v>#REF!</v>
      </c>
      <c r="R316" s="36" t="e">
        <f>SUMIFS(СВЦЭМ!#REF!,СВЦЭМ!$A$40:$A$783,$A316,СВЦЭМ!$B$39:$B$782,R$296)+'СЕТ СН'!$F$16</f>
        <v>#REF!</v>
      </c>
      <c r="S316" s="36" t="e">
        <f>SUMIFS(СВЦЭМ!#REF!,СВЦЭМ!$A$40:$A$783,$A316,СВЦЭМ!$B$39:$B$782,S$296)+'СЕТ СН'!$F$16</f>
        <v>#REF!</v>
      </c>
      <c r="T316" s="36" t="e">
        <f>SUMIFS(СВЦЭМ!#REF!,СВЦЭМ!$A$40:$A$783,$A316,СВЦЭМ!$B$39:$B$782,T$296)+'СЕТ СН'!$F$16</f>
        <v>#REF!</v>
      </c>
      <c r="U316" s="36" t="e">
        <f>SUMIFS(СВЦЭМ!#REF!,СВЦЭМ!$A$40:$A$783,$A316,СВЦЭМ!$B$39:$B$782,U$296)+'СЕТ СН'!$F$16</f>
        <v>#REF!</v>
      </c>
      <c r="V316" s="36" t="e">
        <f>SUMIFS(СВЦЭМ!#REF!,СВЦЭМ!$A$40:$A$783,$A316,СВЦЭМ!$B$39:$B$782,V$296)+'СЕТ СН'!$F$16</f>
        <v>#REF!</v>
      </c>
      <c r="W316" s="36" t="e">
        <f>SUMIFS(СВЦЭМ!#REF!,СВЦЭМ!$A$40:$A$783,$A316,СВЦЭМ!$B$39:$B$782,W$296)+'СЕТ СН'!$F$16</f>
        <v>#REF!</v>
      </c>
      <c r="X316" s="36" t="e">
        <f>SUMIFS(СВЦЭМ!#REF!,СВЦЭМ!$A$40:$A$783,$A316,СВЦЭМ!$B$39:$B$782,X$296)+'СЕТ СН'!$F$16</f>
        <v>#REF!</v>
      </c>
      <c r="Y316" s="36" t="e">
        <f>SUMIFS(СВЦЭМ!#REF!,СВЦЭМ!$A$40:$A$783,$A316,СВЦЭМ!$B$39:$B$782,Y$296)+'СЕТ СН'!$F$16</f>
        <v>#REF!</v>
      </c>
    </row>
    <row r="317" spans="1:25" ht="15.75" hidden="1" x14ac:dyDescent="0.2">
      <c r="A317" s="35">
        <f t="shared" si="8"/>
        <v>44460</v>
      </c>
      <c r="B317" s="36" t="e">
        <f>SUMIFS(СВЦЭМ!#REF!,СВЦЭМ!$A$40:$A$783,$A317,СВЦЭМ!$B$39:$B$782,B$296)+'СЕТ СН'!$F$16</f>
        <v>#REF!</v>
      </c>
      <c r="C317" s="36" t="e">
        <f>SUMIFS(СВЦЭМ!#REF!,СВЦЭМ!$A$40:$A$783,$A317,СВЦЭМ!$B$39:$B$782,C$296)+'СЕТ СН'!$F$16</f>
        <v>#REF!</v>
      </c>
      <c r="D317" s="36" t="e">
        <f>SUMIFS(СВЦЭМ!#REF!,СВЦЭМ!$A$40:$A$783,$A317,СВЦЭМ!$B$39:$B$782,D$296)+'СЕТ СН'!$F$16</f>
        <v>#REF!</v>
      </c>
      <c r="E317" s="36" t="e">
        <f>SUMIFS(СВЦЭМ!#REF!,СВЦЭМ!$A$40:$A$783,$A317,СВЦЭМ!$B$39:$B$782,E$296)+'СЕТ СН'!$F$16</f>
        <v>#REF!</v>
      </c>
      <c r="F317" s="36" t="e">
        <f>SUMIFS(СВЦЭМ!#REF!,СВЦЭМ!$A$40:$A$783,$A317,СВЦЭМ!$B$39:$B$782,F$296)+'СЕТ СН'!$F$16</f>
        <v>#REF!</v>
      </c>
      <c r="G317" s="36" t="e">
        <f>SUMIFS(СВЦЭМ!#REF!,СВЦЭМ!$A$40:$A$783,$A317,СВЦЭМ!$B$39:$B$782,G$296)+'СЕТ СН'!$F$16</f>
        <v>#REF!</v>
      </c>
      <c r="H317" s="36" t="e">
        <f>SUMIFS(СВЦЭМ!#REF!,СВЦЭМ!$A$40:$A$783,$A317,СВЦЭМ!$B$39:$B$782,H$296)+'СЕТ СН'!$F$16</f>
        <v>#REF!</v>
      </c>
      <c r="I317" s="36" t="e">
        <f>SUMIFS(СВЦЭМ!#REF!,СВЦЭМ!$A$40:$A$783,$A317,СВЦЭМ!$B$39:$B$782,I$296)+'СЕТ СН'!$F$16</f>
        <v>#REF!</v>
      </c>
      <c r="J317" s="36" t="e">
        <f>SUMIFS(СВЦЭМ!#REF!,СВЦЭМ!$A$40:$A$783,$A317,СВЦЭМ!$B$39:$B$782,J$296)+'СЕТ СН'!$F$16</f>
        <v>#REF!</v>
      </c>
      <c r="K317" s="36" t="e">
        <f>SUMIFS(СВЦЭМ!#REF!,СВЦЭМ!$A$40:$A$783,$A317,СВЦЭМ!$B$39:$B$782,K$296)+'СЕТ СН'!$F$16</f>
        <v>#REF!</v>
      </c>
      <c r="L317" s="36" t="e">
        <f>SUMIFS(СВЦЭМ!#REF!,СВЦЭМ!$A$40:$A$783,$A317,СВЦЭМ!$B$39:$B$782,L$296)+'СЕТ СН'!$F$16</f>
        <v>#REF!</v>
      </c>
      <c r="M317" s="36" t="e">
        <f>SUMIFS(СВЦЭМ!#REF!,СВЦЭМ!$A$40:$A$783,$A317,СВЦЭМ!$B$39:$B$782,M$296)+'СЕТ СН'!$F$16</f>
        <v>#REF!</v>
      </c>
      <c r="N317" s="36" t="e">
        <f>SUMIFS(СВЦЭМ!#REF!,СВЦЭМ!$A$40:$A$783,$A317,СВЦЭМ!$B$39:$B$782,N$296)+'СЕТ СН'!$F$16</f>
        <v>#REF!</v>
      </c>
      <c r="O317" s="36" t="e">
        <f>SUMIFS(СВЦЭМ!#REF!,СВЦЭМ!$A$40:$A$783,$A317,СВЦЭМ!$B$39:$B$782,O$296)+'СЕТ СН'!$F$16</f>
        <v>#REF!</v>
      </c>
      <c r="P317" s="36" t="e">
        <f>SUMIFS(СВЦЭМ!#REF!,СВЦЭМ!$A$40:$A$783,$A317,СВЦЭМ!$B$39:$B$782,P$296)+'СЕТ СН'!$F$16</f>
        <v>#REF!</v>
      </c>
      <c r="Q317" s="36" t="e">
        <f>SUMIFS(СВЦЭМ!#REF!,СВЦЭМ!$A$40:$A$783,$A317,СВЦЭМ!$B$39:$B$782,Q$296)+'СЕТ СН'!$F$16</f>
        <v>#REF!</v>
      </c>
      <c r="R317" s="36" t="e">
        <f>SUMIFS(СВЦЭМ!#REF!,СВЦЭМ!$A$40:$A$783,$A317,СВЦЭМ!$B$39:$B$782,R$296)+'СЕТ СН'!$F$16</f>
        <v>#REF!</v>
      </c>
      <c r="S317" s="36" t="e">
        <f>SUMIFS(СВЦЭМ!#REF!,СВЦЭМ!$A$40:$A$783,$A317,СВЦЭМ!$B$39:$B$782,S$296)+'СЕТ СН'!$F$16</f>
        <v>#REF!</v>
      </c>
      <c r="T317" s="36" t="e">
        <f>SUMIFS(СВЦЭМ!#REF!,СВЦЭМ!$A$40:$A$783,$A317,СВЦЭМ!$B$39:$B$782,T$296)+'СЕТ СН'!$F$16</f>
        <v>#REF!</v>
      </c>
      <c r="U317" s="36" t="e">
        <f>SUMIFS(СВЦЭМ!#REF!,СВЦЭМ!$A$40:$A$783,$A317,СВЦЭМ!$B$39:$B$782,U$296)+'СЕТ СН'!$F$16</f>
        <v>#REF!</v>
      </c>
      <c r="V317" s="36" t="e">
        <f>SUMIFS(СВЦЭМ!#REF!,СВЦЭМ!$A$40:$A$783,$A317,СВЦЭМ!$B$39:$B$782,V$296)+'СЕТ СН'!$F$16</f>
        <v>#REF!</v>
      </c>
      <c r="W317" s="36" t="e">
        <f>SUMIFS(СВЦЭМ!#REF!,СВЦЭМ!$A$40:$A$783,$A317,СВЦЭМ!$B$39:$B$782,W$296)+'СЕТ СН'!$F$16</f>
        <v>#REF!</v>
      </c>
      <c r="X317" s="36" t="e">
        <f>SUMIFS(СВЦЭМ!#REF!,СВЦЭМ!$A$40:$A$783,$A317,СВЦЭМ!$B$39:$B$782,X$296)+'СЕТ СН'!$F$16</f>
        <v>#REF!</v>
      </c>
      <c r="Y317" s="36" t="e">
        <f>SUMIFS(СВЦЭМ!#REF!,СВЦЭМ!$A$40:$A$783,$A317,СВЦЭМ!$B$39:$B$782,Y$296)+'СЕТ СН'!$F$16</f>
        <v>#REF!</v>
      </c>
    </row>
    <row r="318" spans="1:25" ht="15.75" hidden="1" x14ac:dyDescent="0.2">
      <c r="A318" s="35">
        <f t="shared" si="8"/>
        <v>44461</v>
      </c>
      <c r="B318" s="36" t="e">
        <f>SUMIFS(СВЦЭМ!#REF!,СВЦЭМ!$A$40:$A$783,$A318,СВЦЭМ!$B$39:$B$782,B$296)+'СЕТ СН'!$F$16</f>
        <v>#REF!</v>
      </c>
      <c r="C318" s="36" t="e">
        <f>SUMIFS(СВЦЭМ!#REF!,СВЦЭМ!$A$40:$A$783,$A318,СВЦЭМ!$B$39:$B$782,C$296)+'СЕТ СН'!$F$16</f>
        <v>#REF!</v>
      </c>
      <c r="D318" s="36" t="e">
        <f>SUMIFS(СВЦЭМ!#REF!,СВЦЭМ!$A$40:$A$783,$A318,СВЦЭМ!$B$39:$B$782,D$296)+'СЕТ СН'!$F$16</f>
        <v>#REF!</v>
      </c>
      <c r="E318" s="36" t="e">
        <f>SUMIFS(СВЦЭМ!#REF!,СВЦЭМ!$A$40:$A$783,$A318,СВЦЭМ!$B$39:$B$782,E$296)+'СЕТ СН'!$F$16</f>
        <v>#REF!</v>
      </c>
      <c r="F318" s="36" t="e">
        <f>SUMIFS(СВЦЭМ!#REF!,СВЦЭМ!$A$40:$A$783,$A318,СВЦЭМ!$B$39:$B$782,F$296)+'СЕТ СН'!$F$16</f>
        <v>#REF!</v>
      </c>
      <c r="G318" s="36" t="e">
        <f>SUMIFS(СВЦЭМ!#REF!,СВЦЭМ!$A$40:$A$783,$A318,СВЦЭМ!$B$39:$B$782,G$296)+'СЕТ СН'!$F$16</f>
        <v>#REF!</v>
      </c>
      <c r="H318" s="36" t="e">
        <f>SUMIFS(СВЦЭМ!#REF!,СВЦЭМ!$A$40:$A$783,$A318,СВЦЭМ!$B$39:$B$782,H$296)+'СЕТ СН'!$F$16</f>
        <v>#REF!</v>
      </c>
      <c r="I318" s="36" t="e">
        <f>SUMIFS(СВЦЭМ!#REF!,СВЦЭМ!$A$40:$A$783,$A318,СВЦЭМ!$B$39:$B$782,I$296)+'СЕТ СН'!$F$16</f>
        <v>#REF!</v>
      </c>
      <c r="J318" s="36" t="e">
        <f>SUMIFS(СВЦЭМ!#REF!,СВЦЭМ!$A$40:$A$783,$A318,СВЦЭМ!$B$39:$B$782,J$296)+'СЕТ СН'!$F$16</f>
        <v>#REF!</v>
      </c>
      <c r="K318" s="36" t="e">
        <f>SUMIFS(СВЦЭМ!#REF!,СВЦЭМ!$A$40:$A$783,$A318,СВЦЭМ!$B$39:$B$782,K$296)+'СЕТ СН'!$F$16</f>
        <v>#REF!</v>
      </c>
      <c r="L318" s="36" t="e">
        <f>SUMIFS(СВЦЭМ!#REF!,СВЦЭМ!$A$40:$A$783,$A318,СВЦЭМ!$B$39:$B$782,L$296)+'СЕТ СН'!$F$16</f>
        <v>#REF!</v>
      </c>
      <c r="M318" s="36" t="e">
        <f>SUMIFS(СВЦЭМ!#REF!,СВЦЭМ!$A$40:$A$783,$A318,СВЦЭМ!$B$39:$B$782,M$296)+'СЕТ СН'!$F$16</f>
        <v>#REF!</v>
      </c>
      <c r="N318" s="36" t="e">
        <f>SUMIFS(СВЦЭМ!#REF!,СВЦЭМ!$A$40:$A$783,$A318,СВЦЭМ!$B$39:$B$782,N$296)+'СЕТ СН'!$F$16</f>
        <v>#REF!</v>
      </c>
      <c r="O318" s="36" t="e">
        <f>SUMIFS(СВЦЭМ!#REF!,СВЦЭМ!$A$40:$A$783,$A318,СВЦЭМ!$B$39:$B$782,O$296)+'СЕТ СН'!$F$16</f>
        <v>#REF!</v>
      </c>
      <c r="P318" s="36" t="e">
        <f>SUMIFS(СВЦЭМ!#REF!,СВЦЭМ!$A$40:$A$783,$A318,СВЦЭМ!$B$39:$B$782,P$296)+'СЕТ СН'!$F$16</f>
        <v>#REF!</v>
      </c>
      <c r="Q318" s="36" t="e">
        <f>SUMIFS(СВЦЭМ!#REF!,СВЦЭМ!$A$40:$A$783,$A318,СВЦЭМ!$B$39:$B$782,Q$296)+'СЕТ СН'!$F$16</f>
        <v>#REF!</v>
      </c>
      <c r="R318" s="36" t="e">
        <f>SUMIFS(СВЦЭМ!#REF!,СВЦЭМ!$A$40:$A$783,$A318,СВЦЭМ!$B$39:$B$782,R$296)+'СЕТ СН'!$F$16</f>
        <v>#REF!</v>
      </c>
      <c r="S318" s="36" t="e">
        <f>SUMIFS(СВЦЭМ!#REF!,СВЦЭМ!$A$40:$A$783,$A318,СВЦЭМ!$B$39:$B$782,S$296)+'СЕТ СН'!$F$16</f>
        <v>#REF!</v>
      </c>
      <c r="T318" s="36" t="e">
        <f>SUMIFS(СВЦЭМ!#REF!,СВЦЭМ!$A$40:$A$783,$A318,СВЦЭМ!$B$39:$B$782,T$296)+'СЕТ СН'!$F$16</f>
        <v>#REF!</v>
      </c>
      <c r="U318" s="36" t="e">
        <f>SUMIFS(СВЦЭМ!#REF!,СВЦЭМ!$A$40:$A$783,$A318,СВЦЭМ!$B$39:$B$782,U$296)+'СЕТ СН'!$F$16</f>
        <v>#REF!</v>
      </c>
      <c r="V318" s="36" t="e">
        <f>SUMIFS(СВЦЭМ!#REF!,СВЦЭМ!$A$40:$A$783,$A318,СВЦЭМ!$B$39:$B$782,V$296)+'СЕТ СН'!$F$16</f>
        <v>#REF!</v>
      </c>
      <c r="W318" s="36" t="e">
        <f>SUMIFS(СВЦЭМ!#REF!,СВЦЭМ!$A$40:$A$783,$A318,СВЦЭМ!$B$39:$B$782,W$296)+'СЕТ СН'!$F$16</f>
        <v>#REF!</v>
      </c>
      <c r="X318" s="36" t="e">
        <f>SUMIFS(СВЦЭМ!#REF!,СВЦЭМ!$A$40:$A$783,$A318,СВЦЭМ!$B$39:$B$782,X$296)+'СЕТ СН'!$F$16</f>
        <v>#REF!</v>
      </c>
      <c r="Y318" s="36" t="e">
        <f>SUMIFS(СВЦЭМ!#REF!,СВЦЭМ!$A$40:$A$783,$A318,СВЦЭМ!$B$39:$B$782,Y$296)+'СЕТ СН'!$F$16</f>
        <v>#REF!</v>
      </c>
    </row>
    <row r="319" spans="1:25" ht="15.75" hidden="1" x14ac:dyDescent="0.2">
      <c r="A319" s="35">
        <f t="shared" si="8"/>
        <v>44462</v>
      </c>
      <c r="B319" s="36" t="e">
        <f>SUMIFS(СВЦЭМ!#REF!,СВЦЭМ!$A$40:$A$783,$A319,СВЦЭМ!$B$39:$B$782,B$296)+'СЕТ СН'!$F$16</f>
        <v>#REF!</v>
      </c>
      <c r="C319" s="36" t="e">
        <f>SUMIFS(СВЦЭМ!#REF!,СВЦЭМ!$A$40:$A$783,$A319,СВЦЭМ!$B$39:$B$782,C$296)+'СЕТ СН'!$F$16</f>
        <v>#REF!</v>
      </c>
      <c r="D319" s="36" t="e">
        <f>SUMIFS(СВЦЭМ!#REF!,СВЦЭМ!$A$40:$A$783,$A319,СВЦЭМ!$B$39:$B$782,D$296)+'СЕТ СН'!$F$16</f>
        <v>#REF!</v>
      </c>
      <c r="E319" s="36" t="e">
        <f>SUMIFS(СВЦЭМ!#REF!,СВЦЭМ!$A$40:$A$783,$A319,СВЦЭМ!$B$39:$B$782,E$296)+'СЕТ СН'!$F$16</f>
        <v>#REF!</v>
      </c>
      <c r="F319" s="36" t="e">
        <f>SUMIFS(СВЦЭМ!#REF!,СВЦЭМ!$A$40:$A$783,$A319,СВЦЭМ!$B$39:$B$782,F$296)+'СЕТ СН'!$F$16</f>
        <v>#REF!</v>
      </c>
      <c r="G319" s="36" t="e">
        <f>SUMIFS(СВЦЭМ!#REF!,СВЦЭМ!$A$40:$A$783,$A319,СВЦЭМ!$B$39:$B$782,G$296)+'СЕТ СН'!$F$16</f>
        <v>#REF!</v>
      </c>
      <c r="H319" s="36" t="e">
        <f>SUMIFS(СВЦЭМ!#REF!,СВЦЭМ!$A$40:$A$783,$A319,СВЦЭМ!$B$39:$B$782,H$296)+'СЕТ СН'!$F$16</f>
        <v>#REF!</v>
      </c>
      <c r="I319" s="36" t="e">
        <f>SUMIFS(СВЦЭМ!#REF!,СВЦЭМ!$A$40:$A$783,$A319,СВЦЭМ!$B$39:$B$782,I$296)+'СЕТ СН'!$F$16</f>
        <v>#REF!</v>
      </c>
      <c r="J319" s="36" t="e">
        <f>SUMIFS(СВЦЭМ!#REF!,СВЦЭМ!$A$40:$A$783,$A319,СВЦЭМ!$B$39:$B$782,J$296)+'СЕТ СН'!$F$16</f>
        <v>#REF!</v>
      </c>
      <c r="K319" s="36" t="e">
        <f>SUMIFS(СВЦЭМ!#REF!,СВЦЭМ!$A$40:$A$783,$A319,СВЦЭМ!$B$39:$B$782,K$296)+'СЕТ СН'!$F$16</f>
        <v>#REF!</v>
      </c>
      <c r="L319" s="36" t="e">
        <f>SUMIFS(СВЦЭМ!#REF!,СВЦЭМ!$A$40:$A$783,$A319,СВЦЭМ!$B$39:$B$782,L$296)+'СЕТ СН'!$F$16</f>
        <v>#REF!</v>
      </c>
      <c r="M319" s="36" t="e">
        <f>SUMIFS(СВЦЭМ!#REF!,СВЦЭМ!$A$40:$A$783,$A319,СВЦЭМ!$B$39:$B$782,M$296)+'СЕТ СН'!$F$16</f>
        <v>#REF!</v>
      </c>
      <c r="N319" s="36" t="e">
        <f>SUMIFS(СВЦЭМ!#REF!,СВЦЭМ!$A$40:$A$783,$A319,СВЦЭМ!$B$39:$B$782,N$296)+'СЕТ СН'!$F$16</f>
        <v>#REF!</v>
      </c>
      <c r="O319" s="36" t="e">
        <f>SUMIFS(СВЦЭМ!#REF!,СВЦЭМ!$A$40:$A$783,$A319,СВЦЭМ!$B$39:$B$782,O$296)+'СЕТ СН'!$F$16</f>
        <v>#REF!</v>
      </c>
      <c r="P319" s="36" t="e">
        <f>SUMIFS(СВЦЭМ!#REF!,СВЦЭМ!$A$40:$A$783,$A319,СВЦЭМ!$B$39:$B$782,P$296)+'СЕТ СН'!$F$16</f>
        <v>#REF!</v>
      </c>
      <c r="Q319" s="36" t="e">
        <f>SUMIFS(СВЦЭМ!#REF!,СВЦЭМ!$A$40:$A$783,$A319,СВЦЭМ!$B$39:$B$782,Q$296)+'СЕТ СН'!$F$16</f>
        <v>#REF!</v>
      </c>
      <c r="R319" s="36" t="e">
        <f>SUMIFS(СВЦЭМ!#REF!,СВЦЭМ!$A$40:$A$783,$A319,СВЦЭМ!$B$39:$B$782,R$296)+'СЕТ СН'!$F$16</f>
        <v>#REF!</v>
      </c>
      <c r="S319" s="36" t="e">
        <f>SUMIFS(СВЦЭМ!#REF!,СВЦЭМ!$A$40:$A$783,$A319,СВЦЭМ!$B$39:$B$782,S$296)+'СЕТ СН'!$F$16</f>
        <v>#REF!</v>
      </c>
      <c r="T319" s="36" t="e">
        <f>SUMIFS(СВЦЭМ!#REF!,СВЦЭМ!$A$40:$A$783,$A319,СВЦЭМ!$B$39:$B$782,T$296)+'СЕТ СН'!$F$16</f>
        <v>#REF!</v>
      </c>
      <c r="U319" s="36" t="e">
        <f>SUMIFS(СВЦЭМ!#REF!,СВЦЭМ!$A$40:$A$783,$A319,СВЦЭМ!$B$39:$B$782,U$296)+'СЕТ СН'!$F$16</f>
        <v>#REF!</v>
      </c>
      <c r="V319" s="36" t="e">
        <f>SUMIFS(СВЦЭМ!#REF!,СВЦЭМ!$A$40:$A$783,$A319,СВЦЭМ!$B$39:$B$782,V$296)+'СЕТ СН'!$F$16</f>
        <v>#REF!</v>
      </c>
      <c r="W319" s="36" t="e">
        <f>SUMIFS(СВЦЭМ!#REF!,СВЦЭМ!$A$40:$A$783,$A319,СВЦЭМ!$B$39:$B$782,W$296)+'СЕТ СН'!$F$16</f>
        <v>#REF!</v>
      </c>
      <c r="X319" s="36" t="e">
        <f>SUMIFS(СВЦЭМ!#REF!,СВЦЭМ!$A$40:$A$783,$A319,СВЦЭМ!$B$39:$B$782,X$296)+'СЕТ СН'!$F$16</f>
        <v>#REF!</v>
      </c>
      <c r="Y319" s="36" t="e">
        <f>SUMIFS(СВЦЭМ!#REF!,СВЦЭМ!$A$40:$A$783,$A319,СВЦЭМ!$B$39:$B$782,Y$296)+'СЕТ СН'!$F$16</f>
        <v>#REF!</v>
      </c>
    </row>
    <row r="320" spans="1:25" ht="15.75" hidden="1" x14ac:dyDescent="0.2">
      <c r="A320" s="35">
        <f t="shared" si="8"/>
        <v>44463</v>
      </c>
      <c r="B320" s="36" t="e">
        <f>SUMIFS(СВЦЭМ!#REF!,СВЦЭМ!$A$40:$A$783,$A320,СВЦЭМ!$B$39:$B$782,B$296)+'СЕТ СН'!$F$16</f>
        <v>#REF!</v>
      </c>
      <c r="C320" s="36" t="e">
        <f>SUMIFS(СВЦЭМ!#REF!,СВЦЭМ!$A$40:$A$783,$A320,СВЦЭМ!$B$39:$B$782,C$296)+'СЕТ СН'!$F$16</f>
        <v>#REF!</v>
      </c>
      <c r="D320" s="36" t="e">
        <f>SUMIFS(СВЦЭМ!#REF!,СВЦЭМ!$A$40:$A$783,$A320,СВЦЭМ!$B$39:$B$782,D$296)+'СЕТ СН'!$F$16</f>
        <v>#REF!</v>
      </c>
      <c r="E320" s="36" t="e">
        <f>SUMIFS(СВЦЭМ!#REF!,СВЦЭМ!$A$40:$A$783,$A320,СВЦЭМ!$B$39:$B$782,E$296)+'СЕТ СН'!$F$16</f>
        <v>#REF!</v>
      </c>
      <c r="F320" s="36" t="e">
        <f>SUMIFS(СВЦЭМ!#REF!,СВЦЭМ!$A$40:$A$783,$A320,СВЦЭМ!$B$39:$B$782,F$296)+'СЕТ СН'!$F$16</f>
        <v>#REF!</v>
      </c>
      <c r="G320" s="36" t="e">
        <f>SUMIFS(СВЦЭМ!#REF!,СВЦЭМ!$A$40:$A$783,$A320,СВЦЭМ!$B$39:$B$782,G$296)+'СЕТ СН'!$F$16</f>
        <v>#REF!</v>
      </c>
      <c r="H320" s="36" t="e">
        <f>SUMIFS(СВЦЭМ!#REF!,СВЦЭМ!$A$40:$A$783,$A320,СВЦЭМ!$B$39:$B$782,H$296)+'СЕТ СН'!$F$16</f>
        <v>#REF!</v>
      </c>
      <c r="I320" s="36" t="e">
        <f>SUMIFS(СВЦЭМ!#REF!,СВЦЭМ!$A$40:$A$783,$A320,СВЦЭМ!$B$39:$B$782,I$296)+'СЕТ СН'!$F$16</f>
        <v>#REF!</v>
      </c>
      <c r="J320" s="36" t="e">
        <f>SUMIFS(СВЦЭМ!#REF!,СВЦЭМ!$A$40:$A$783,$A320,СВЦЭМ!$B$39:$B$782,J$296)+'СЕТ СН'!$F$16</f>
        <v>#REF!</v>
      </c>
      <c r="K320" s="36" t="e">
        <f>SUMIFS(СВЦЭМ!#REF!,СВЦЭМ!$A$40:$A$783,$A320,СВЦЭМ!$B$39:$B$782,K$296)+'СЕТ СН'!$F$16</f>
        <v>#REF!</v>
      </c>
      <c r="L320" s="36" t="e">
        <f>SUMIFS(СВЦЭМ!#REF!,СВЦЭМ!$A$40:$A$783,$A320,СВЦЭМ!$B$39:$B$782,L$296)+'СЕТ СН'!$F$16</f>
        <v>#REF!</v>
      </c>
      <c r="M320" s="36" t="e">
        <f>SUMIFS(СВЦЭМ!#REF!,СВЦЭМ!$A$40:$A$783,$A320,СВЦЭМ!$B$39:$B$782,M$296)+'СЕТ СН'!$F$16</f>
        <v>#REF!</v>
      </c>
      <c r="N320" s="36" t="e">
        <f>SUMIFS(СВЦЭМ!#REF!,СВЦЭМ!$A$40:$A$783,$A320,СВЦЭМ!$B$39:$B$782,N$296)+'СЕТ СН'!$F$16</f>
        <v>#REF!</v>
      </c>
      <c r="O320" s="36" t="e">
        <f>SUMIFS(СВЦЭМ!#REF!,СВЦЭМ!$A$40:$A$783,$A320,СВЦЭМ!$B$39:$B$782,O$296)+'СЕТ СН'!$F$16</f>
        <v>#REF!</v>
      </c>
      <c r="P320" s="36" t="e">
        <f>SUMIFS(СВЦЭМ!#REF!,СВЦЭМ!$A$40:$A$783,$A320,СВЦЭМ!$B$39:$B$782,P$296)+'СЕТ СН'!$F$16</f>
        <v>#REF!</v>
      </c>
      <c r="Q320" s="36" t="e">
        <f>SUMIFS(СВЦЭМ!#REF!,СВЦЭМ!$A$40:$A$783,$A320,СВЦЭМ!$B$39:$B$782,Q$296)+'СЕТ СН'!$F$16</f>
        <v>#REF!</v>
      </c>
      <c r="R320" s="36" t="e">
        <f>SUMIFS(СВЦЭМ!#REF!,СВЦЭМ!$A$40:$A$783,$A320,СВЦЭМ!$B$39:$B$782,R$296)+'СЕТ СН'!$F$16</f>
        <v>#REF!</v>
      </c>
      <c r="S320" s="36" t="e">
        <f>SUMIFS(СВЦЭМ!#REF!,СВЦЭМ!$A$40:$A$783,$A320,СВЦЭМ!$B$39:$B$782,S$296)+'СЕТ СН'!$F$16</f>
        <v>#REF!</v>
      </c>
      <c r="T320" s="36" t="e">
        <f>SUMIFS(СВЦЭМ!#REF!,СВЦЭМ!$A$40:$A$783,$A320,СВЦЭМ!$B$39:$B$782,T$296)+'СЕТ СН'!$F$16</f>
        <v>#REF!</v>
      </c>
      <c r="U320" s="36" t="e">
        <f>SUMIFS(СВЦЭМ!#REF!,СВЦЭМ!$A$40:$A$783,$A320,СВЦЭМ!$B$39:$B$782,U$296)+'СЕТ СН'!$F$16</f>
        <v>#REF!</v>
      </c>
      <c r="V320" s="36" t="e">
        <f>SUMIFS(СВЦЭМ!#REF!,СВЦЭМ!$A$40:$A$783,$A320,СВЦЭМ!$B$39:$B$782,V$296)+'СЕТ СН'!$F$16</f>
        <v>#REF!</v>
      </c>
      <c r="W320" s="36" t="e">
        <f>SUMIFS(СВЦЭМ!#REF!,СВЦЭМ!$A$40:$A$783,$A320,СВЦЭМ!$B$39:$B$782,W$296)+'СЕТ СН'!$F$16</f>
        <v>#REF!</v>
      </c>
      <c r="X320" s="36" t="e">
        <f>SUMIFS(СВЦЭМ!#REF!,СВЦЭМ!$A$40:$A$783,$A320,СВЦЭМ!$B$39:$B$782,X$296)+'СЕТ СН'!$F$16</f>
        <v>#REF!</v>
      </c>
      <c r="Y320" s="36" t="e">
        <f>SUMIFS(СВЦЭМ!#REF!,СВЦЭМ!$A$40:$A$783,$A320,СВЦЭМ!$B$39:$B$782,Y$296)+'СЕТ СН'!$F$16</f>
        <v>#REF!</v>
      </c>
    </row>
    <row r="321" spans="1:27" ht="15.75" hidden="1" x14ac:dyDescent="0.2">
      <c r="A321" s="35">
        <f t="shared" si="8"/>
        <v>44464</v>
      </c>
      <c r="B321" s="36" t="e">
        <f>SUMIFS(СВЦЭМ!#REF!,СВЦЭМ!$A$40:$A$783,$A321,СВЦЭМ!$B$39:$B$782,B$296)+'СЕТ СН'!$F$16</f>
        <v>#REF!</v>
      </c>
      <c r="C321" s="36" t="e">
        <f>SUMIFS(СВЦЭМ!#REF!,СВЦЭМ!$A$40:$A$783,$A321,СВЦЭМ!$B$39:$B$782,C$296)+'СЕТ СН'!$F$16</f>
        <v>#REF!</v>
      </c>
      <c r="D321" s="36" t="e">
        <f>SUMIFS(СВЦЭМ!#REF!,СВЦЭМ!$A$40:$A$783,$A321,СВЦЭМ!$B$39:$B$782,D$296)+'СЕТ СН'!$F$16</f>
        <v>#REF!</v>
      </c>
      <c r="E321" s="36" t="e">
        <f>SUMIFS(СВЦЭМ!#REF!,СВЦЭМ!$A$40:$A$783,$A321,СВЦЭМ!$B$39:$B$782,E$296)+'СЕТ СН'!$F$16</f>
        <v>#REF!</v>
      </c>
      <c r="F321" s="36" t="e">
        <f>SUMIFS(СВЦЭМ!#REF!,СВЦЭМ!$A$40:$A$783,$A321,СВЦЭМ!$B$39:$B$782,F$296)+'СЕТ СН'!$F$16</f>
        <v>#REF!</v>
      </c>
      <c r="G321" s="36" t="e">
        <f>SUMIFS(СВЦЭМ!#REF!,СВЦЭМ!$A$40:$A$783,$A321,СВЦЭМ!$B$39:$B$782,G$296)+'СЕТ СН'!$F$16</f>
        <v>#REF!</v>
      </c>
      <c r="H321" s="36" t="e">
        <f>SUMIFS(СВЦЭМ!#REF!,СВЦЭМ!$A$40:$A$783,$A321,СВЦЭМ!$B$39:$B$782,H$296)+'СЕТ СН'!$F$16</f>
        <v>#REF!</v>
      </c>
      <c r="I321" s="36" t="e">
        <f>SUMIFS(СВЦЭМ!#REF!,СВЦЭМ!$A$40:$A$783,$A321,СВЦЭМ!$B$39:$B$782,I$296)+'СЕТ СН'!$F$16</f>
        <v>#REF!</v>
      </c>
      <c r="J321" s="36" t="e">
        <f>SUMIFS(СВЦЭМ!#REF!,СВЦЭМ!$A$40:$A$783,$A321,СВЦЭМ!$B$39:$B$782,J$296)+'СЕТ СН'!$F$16</f>
        <v>#REF!</v>
      </c>
      <c r="K321" s="36" t="e">
        <f>SUMIFS(СВЦЭМ!#REF!,СВЦЭМ!$A$40:$A$783,$A321,СВЦЭМ!$B$39:$B$782,K$296)+'СЕТ СН'!$F$16</f>
        <v>#REF!</v>
      </c>
      <c r="L321" s="36" t="e">
        <f>SUMIFS(СВЦЭМ!#REF!,СВЦЭМ!$A$40:$A$783,$A321,СВЦЭМ!$B$39:$B$782,L$296)+'СЕТ СН'!$F$16</f>
        <v>#REF!</v>
      </c>
      <c r="M321" s="36" t="e">
        <f>SUMIFS(СВЦЭМ!#REF!,СВЦЭМ!$A$40:$A$783,$A321,СВЦЭМ!$B$39:$B$782,M$296)+'СЕТ СН'!$F$16</f>
        <v>#REF!</v>
      </c>
      <c r="N321" s="36" t="e">
        <f>SUMIFS(СВЦЭМ!#REF!,СВЦЭМ!$A$40:$A$783,$A321,СВЦЭМ!$B$39:$B$782,N$296)+'СЕТ СН'!$F$16</f>
        <v>#REF!</v>
      </c>
      <c r="O321" s="36" t="e">
        <f>SUMIFS(СВЦЭМ!#REF!,СВЦЭМ!$A$40:$A$783,$A321,СВЦЭМ!$B$39:$B$782,O$296)+'СЕТ СН'!$F$16</f>
        <v>#REF!</v>
      </c>
      <c r="P321" s="36" t="e">
        <f>SUMIFS(СВЦЭМ!#REF!,СВЦЭМ!$A$40:$A$783,$A321,СВЦЭМ!$B$39:$B$782,P$296)+'СЕТ СН'!$F$16</f>
        <v>#REF!</v>
      </c>
      <c r="Q321" s="36" t="e">
        <f>SUMIFS(СВЦЭМ!#REF!,СВЦЭМ!$A$40:$A$783,$A321,СВЦЭМ!$B$39:$B$782,Q$296)+'СЕТ СН'!$F$16</f>
        <v>#REF!</v>
      </c>
      <c r="R321" s="36" t="e">
        <f>SUMIFS(СВЦЭМ!#REF!,СВЦЭМ!$A$40:$A$783,$A321,СВЦЭМ!$B$39:$B$782,R$296)+'СЕТ СН'!$F$16</f>
        <v>#REF!</v>
      </c>
      <c r="S321" s="36" t="e">
        <f>SUMIFS(СВЦЭМ!#REF!,СВЦЭМ!$A$40:$A$783,$A321,СВЦЭМ!$B$39:$B$782,S$296)+'СЕТ СН'!$F$16</f>
        <v>#REF!</v>
      </c>
      <c r="T321" s="36" t="e">
        <f>SUMIFS(СВЦЭМ!#REF!,СВЦЭМ!$A$40:$A$783,$A321,СВЦЭМ!$B$39:$B$782,T$296)+'СЕТ СН'!$F$16</f>
        <v>#REF!</v>
      </c>
      <c r="U321" s="36" t="e">
        <f>SUMIFS(СВЦЭМ!#REF!,СВЦЭМ!$A$40:$A$783,$A321,СВЦЭМ!$B$39:$B$782,U$296)+'СЕТ СН'!$F$16</f>
        <v>#REF!</v>
      </c>
      <c r="V321" s="36" t="e">
        <f>SUMIFS(СВЦЭМ!#REF!,СВЦЭМ!$A$40:$A$783,$A321,СВЦЭМ!$B$39:$B$782,V$296)+'СЕТ СН'!$F$16</f>
        <v>#REF!</v>
      </c>
      <c r="W321" s="36" t="e">
        <f>SUMIFS(СВЦЭМ!#REF!,СВЦЭМ!$A$40:$A$783,$A321,СВЦЭМ!$B$39:$B$782,W$296)+'СЕТ СН'!$F$16</f>
        <v>#REF!</v>
      </c>
      <c r="X321" s="36" t="e">
        <f>SUMIFS(СВЦЭМ!#REF!,СВЦЭМ!$A$40:$A$783,$A321,СВЦЭМ!$B$39:$B$782,X$296)+'СЕТ СН'!$F$16</f>
        <v>#REF!</v>
      </c>
      <c r="Y321" s="36" t="e">
        <f>SUMIFS(СВЦЭМ!#REF!,СВЦЭМ!$A$40:$A$783,$A321,СВЦЭМ!$B$39:$B$782,Y$296)+'СЕТ СН'!$F$16</f>
        <v>#REF!</v>
      </c>
    </row>
    <row r="322" spans="1:27" ht="15.75" hidden="1" x14ac:dyDescent="0.2">
      <c r="A322" s="35">
        <f t="shared" si="8"/>
        <v>44465</v>
      </c>
      <c r="B322" s="36" t="e">
        <f>SUMIFS(СВЦЭМ!#REF!,СВЦЭМ!$A$40:$A$783,$A322,СВЦЭМ!$B$39:$B$782,B$296)+'СЕТ СН'!$F$16</f>
        <v>#REF!</v>
      </c>
      <c r="C322" s="36" t="e">
        <f>SUMIFS(СВЦЭМ!#REF!,СВЦЭМ!$A$40:$A$783,$A322,СВЦЭМ!$B$39:$B$782,C$296)+'СЕТ СН'!$F$16</f>
        <v>#REF!</v>
      </c>
      <c r="D322" s="36" t="e">
        <f>SUMIFS(СВЦЭМ!#REF!,СВЦЭМ!$A$40:$A$783,$A322,СВЦЭМ!$B$39:$B$782,D$296)+'СЕТ СН'!$F$16</f>
        <v>#REF!</v>
      </c>
      <c r="E322" s="36" t="e">
        <f>SUMIFS(СВЦЭМ!#REF!,СВЦЭМ!$A$40:$A$783,$A322,СВЦЭМ!$B$39:$B$782,E$296)+'СЕТ СН'!$F$16</f>
        <v>#REF!</v>
      </c>
      <c r="F322" s="36" t="e">
        <f>SUMIFS(СВЦЭМ!#REF!,СВЦЭМ!$A$40:$A$783,$A322,СВЦЭМ!$B$39:$B$782,F$296)+'СЕТ СН'!$F$16</f>
        <v>#REF!</v>
      </c>
      <c r="G322" s="36" t="e">
        <f>SUMIFS(СВЦЭМ!#REF!,СВЦЭМ!$A$40:$A$783,$A322,СВЦЭМ!$B$39:$B$782,G$296)+'СЕТ СН'!$F$16</f>
        <v>#REF!</v>
      </c>
      <c r="H322" s="36" t="e">
        <f>SUMIFS(СВЦЭМ!#REF!,СВЦЭМ!$A$40:$A$783,$A322,СВЦЭМ!$B$39:$B$782,H$296)+'СЕТ СН'!$F$16</f>
        <v>#REF!</v>
      </c>
      <c r="I322" s="36" t="e">
        <f>SUMIFS(СВЦЭМ!#REF!,СВЦЭМ!$A$40:$A$783,$A322,СВЦЭМ!$B$39:$B$782,I$296)+'СЕТ СН'!$F$16</f>
        <v>#REF!</v>
      </c>
      <c r="J322" s="36" t="e">
        <f>SUMIFS(СВЦЭМ!#REF!,СВЦЭМ!$A$40:$A$783,$A322,СВЦЭМ!$B$39:$B$782,J$296)+'СЕТ СН'!$F$16</f>
        <v>#REF!</v>
      </c>
      <c r="K322" s="36" t="e">
        <f>SUMIFS(СВЦЭМ!#REF!,СВЦЭМ!$A$40:$A$783,$A322,СВЦЭМ!$B$39:$B$782,K$296)+'СЕТ СН'!$F$16</f>
        <v>#REF!</v>
      </c>
      <c r="L322" s="36" t="e">
        <f>SUMIFS(СВЦЭМ!#REF!,СВЦЭМ!$A$40:$A$783,$A322,СВЦЭМ!$B$39:$B$782,L$296)+'СЕТ СН'!$F$16</f>
        <v>#REF!</v>
      </c>
      <c r="M322" s="36" t="e">
        <f>SUMIFS(СВЦЭМ!#REF!,СВЦЭМ!$A$40:$A$783,$A322,СВЦЭМ!$B$39:$B$782,M$296)+'СЕТ СН'!$F$16</f>
        <v>#REF!</v>
      </c>
      <c r="N322" s="36" t="e">
        <f>SUMIFS(СВЦЭМ!#REF!,СВЦЭМ!$A$40:$A$783,$A322,СВЦЭМ!$B$39:$B$782,N$296)+'СЕТ СН'!$F$16</f>
        <v>#REF!</v>
      </c>
      <c r="O322" s="36" t="e">
        <f>SUMIFS(СВЦЭМ!#REF!,СВЦЭМ!$A$40:$A$783,$A322,СВЦЭМ!$B$39:$B$782,O$296)+'СЕТ СН'!$F$16</f>
        <v>#REF!</v>
      </c>
      <c r="P322" s="36" t="e">
        <f>SUMIFS(СВЦЭМ!#REF!,СВЦЭМ!$A$40:$A$783,$A322,СВЦЭМ!$B$39:$B$782,P$296)+'СЕТ СН'!$F$16</f>
        <v>#REF!</v>
      </c>
      <c r="Q322" s="36" t="e">
        <f>SUMIFS(СВЦЭМ!#REF!,СВЦЭМ!$A$40:$A$783,$A322,СВЦЭМ!$B$39:$B$782,Q$296)+'СЕТ СН'!$F$16</f>
        <v>#REF!</v>
      </c>
      <c r="R322" s="36" t="e">
        <f>SUMIFS(СВЦЭМ!#REF!,СВЦЭМ!$A$40:$A$783,$A322,СВЦЭМ!$B$39:$B$782,R$296)+'СЕТ СН'!$F$16</f>
        <v>#REF!</v>
      </c>
      <c r="S322" s="36" t="e">
        <f>SUMIFS(СВЦЭМ!#REF!,СВЦЭМ!$A$40:$A$783,$A322,СВЦЭМ!$B$39:$B$782,S$296)+'СЕТ СН'!$F$16</f>
        <v>#REF!</v>
      </c>
      <c r="T322" s="36" t="e">
        <f>SUMIFS(СВЦЭМ!#REF!,СВЦЭМ!$A$40:$A$783,$A322,СВЦЭМ!$B$39:$B$782,T$296)+'СЕТ СН'!$F$16</f>
        <v>#REF!</v>
      </c>
      <c r="U322" s="36" t="e">
        <f>SUMIFS(СВЦЭМ!#REF!,СВЦЭМ!$A$40:$A$783,$A322,СВЦЭМ!$B$39:$B$782,U$296)+'СЕТ СН'!$F$16</f>
        <v>#REF!</v>
      </c>
      <c r="V322" s="36" t="e">
        <f>SUMIFS(СВЦЭМ!#REF!,СВЦЭМ!$A$40:$A$783,$A322,СВЦЭМ!$B$39:$B$782,V$296)+'СЕТ СН'!$F$16</f>
        <v>#REF!</v>
      </c>
      <c r="W322" s="36" t="e">
        <f>SUMIFS(СВЦЭМ!#REF!,СВЦЭМ!$A$40:$A$783,$A322,СВЦЭМ!$B$39:$B$782,W$296)+'СЕТ СН'!$F$16</f>
        <v>#REF!</v>
      </c>
      <c r="X322" s="36" t="e">
        <f>SUMIFS(СВЦЭМ!#REF!,СВЦЭМ!$A$40:$A$783,$A322,СВЦЭМ!$B$39:$B$782,X$296)+'СЕТ СН'!$F$16</f>
        <v>#REF!</v>
      </c>
      <c r="Y322" s="36" t="e">
        <f>SUMIFS(СВЦЭМ!#REF!,СВЦЭМ!$A$40:$A$783,$A322,СВЦЭМ!$B$39:$B$782,Y$296)+'СЕТ СН'!$F$16</f>
        <v>#REF!</v>
      </c>
    </row>
    <row r="323" spans="1:27" ht="15.75" hidden="1" x14ac:dyDescent="0.2">
      <c r="A323" s="35">
        <f t="shared" si="8"/>
        <v>44466</v>
      </c>
      <c r="B323" s="36" t="e">
        <f>SUMIFS(СВЦЭМ!#REF!,СВЦЭМ!$A$40:$A$783,$A323,СВЦЭМ!$B$39:$B$782,B$296)+'СЕТ СН'!$F$16</f>
        <v>#REF!</v>
      </c>
      <c r="C323" s="36" t="e">
        <f>SUMIFS(СВЦЭМ!#REF!,СВЦЭМ!$A$40:$A$783,$A323,СВЦЭМ!$B$39:$B$782,C$296)+'СЕТ СН'!$F$16</f>
        <v>#REF!</v>
      </c>
      <c r="D323" s="36" t="e">
        <f>SUMIFS(СВЦЭМ!#REF!,СВЦЭМ!$A$40:$A$783,$A323,СВЦЭМ!$B$39:$B$782,D$296)+'СЕТ СН'!$F$16</f>
        <v>#REF!</v>
      </c>
      <c r="E323" s="36" t="e">
        <f>SUMIFS(СВЦЭМ!#REF!,СВЦЭМ!$A$40:$A$783,$A323,СВЦЭМ!$B$39:$B$782,E$296)+'СЕТ СН'!$F$16</f>
        <v>#REF!</v>
      </c>
      <c r="F323" s="36" t="e">
        <f>SUMIFS(СВЦЭМ!#REF!,СВЦЭМ!$A$40:$A$783,$A323,СВЦЭМ!$B$39:$B$782,F$296)+'СЕТ СН'!$F$16</f>
        <v>#REF!</v>
      </c>
      <c r="G323" s="36" t="e">
        <f>SUMIFS(СВЦЭМ!#REF!,СВЦЭМ!$A$40:$A$783,$A323,СВЦЭМ!$B$39:$B$782,G$296)+'СЕТ СН'!$F$16</f>
        <v>#REF!</v>
      </c>
      <c r="H323" s="36" t="e">
        <f>SUMIFS(СВЦЭМ!#REF!,СВЦЭМ!$A$40:$A$783,$A323,СВЦЭМ!$B$39:$B$782,H$296)+'СЕТ СН'!$F$16</f>
        <v>#REF!</v>
      </c>
      <c r="I323" s="36" t="e">
        <f>SUMIFS(СВЦЭМ!#REF!,СВЦЭМ!$A$40:$A$783,$A323,СВЦЭМ!$B$39:$B$782,I$296)+'СЕТ СН'!$F$16</f>
        <v>#REF!</v>
      </c>
      <c r="J323" s="36" t="e">
        <f>SUMIFS(СВЦЭМ!#REF!,СВЦЭМ!$A$40:$A$783,$A323,СВЦЭМ!$B$39:$B$782,J$296)+'СЕТ СН'!$F$16</f>
        <v>#REF!</v>
      </c>
      <c r="K323" s="36" t="e">
        <f>SUMIFS(СВЦЭМ!#REF!,СВЦЭМ!$A$40:$A$783,$A323,СВЦЭМ!$B$39:$B$782,K$296)+'СЕТ СН'!$F$16</f>
        <v>#REF!</v>
      </c>
      <c r="L323" s="36" t="e">
        <f>SUMIFS(СВЦЭМ!#REF!,СВЦЭМ!$A$40:$A$783,$A323,СВЦЭМ!$B$39:$B$782,L$296)+'СЕТ СН'!$F$16</f>
        <v>#REF!</v>
      </c>
      <c r="M323" s="36" t="e">
        <f>SUMIFS(СВЦЭМ!#REF!,СВЦЭМ!$A$40:$A$783,$A323,СВЦЭМ!$B$39:$B$782,M$296)+'СЕТ СН'!$F$16</f>
        <v>#REF!</v>
      </c>
      <c r="N323" s="36" t="e">
        <f>SUMIFS(СВЦЭМ!#REF!,СВЦЭМ!$A$40:$A$783,$A323,СВЦЭМ!$B$39:$B$782,N$296)+'СЕТ СН'!$F$16</f>
        <v>#REF!</v>
      </c>
      <c r="O323" s="36" t="e">
        <f>SUMIFS(СВЦЭМ!#REF!,СВЦЭМ!$A$40:$A$783,$A323,СВЦЭМ!$B$39:$B$782,O$296)+'СЕТ СН'!$F$16</f>
        <v>#REF!</v>
      </c>
      <c r="P323" s="36" t="e">
        <f>SUMIFS(СВЦЭМ!#REF!,СВЦЭМ!$A$40:$A$783,$A323,СВЦЭМ!$B$39:$B$782,P$296)+'СЕТ СН'!$F$16</f>
        <v>#REF!</v>
      </c>
      <c r="Q323" s="36" t="e">
        <f>SUMIFS(СВЦЭМ!#REF!,СВЦЭМ!$A$40:$A$783,$A323,СВЦЭМ!$B$39:$B$782,Q$296)+'СЕТ СН'!$F$16</f>
        <v>#REF!</v>
      </c>
      <c r="R323" s="36" t="e">
        <f>SUMIFS(СВЦЭМ!#REF!,СВЦЭМ!$A$40:$A$783,$A323,СВЦЭМ!$B$39:$B$782,R$296)+'СЕТ СН'!$F$16</f>
        <v>#REF!</v>
      </c>
      <c r="S323" s="36" t="e">
        <f>SUMIFS(СВЦЭМ!#REF!,СВЦЭМ!$A$40:$A$783,$A323,СВЦЭМ!$B$39:$B$782,S$296)+'СЕТ СН'!$F$16</f>
        <v>#REF!</v>
      </c>
      <c r="T323" s="36" t="e">
        <f>SUMIFS(СВЦЭМ!#REF!,СВЦЭМ!$A$40:$A$783,$A323,СВЦЭМ!$B$39:$B$782,T$296)+'СЕТ СН'!$F$16</f>
        <v>#REF!</v>
      </c>
      <c r="U323" s="36" t="e">
        <f>SUMIFS(СВЦЭМ!#REF!,СВЦЭМ!$A$40:$A$783,$A323,СВЦЭМ!$B$39:$B$782,U$296)+'СЕТ СН'!$F$16</f>
        <v>#REF!</v>
      </c>
      <c r="V323" s="36" t="e">
        <f>SUMIFS(СВЦЭМ!#REF!,СВЦЭМ!$A$40:$A$783,$A323,СВЦЭМ!$B$39:$B$782,V$296)+'СЕТ СН'!$F$16</f>
        <v>#REF!</v>
      </c>
      <c r="W323" s="36" t="e">
        <f>SUMIFS(СВЦЭМ!#REF!,СВЦЭМ!$A$40:$A$783,$A323,СВЦЭМ!$B$39:$B$782,W$296)+'СЕТ СН'!$F$16</f>
        <v>#REF!</v>
      </c>
      <c r="X323" s="36" t="e">
        <f>SUMIFS(СВЦЭМ!#REF!,СВЦЭМ!$A$40:$A$783,$A323,СВЦЭМ!$B$39:$B$782,X$296)+'СЕТ СН'!$F$16</f>
        <v>#REF!</v>
      </c>
      <c r="Y323" s="36" t="e">
        <f>SUMIFS(СВЦЭМ!#REF!,СВЦЭМ!$A$40:$A$783,$A323,СВЦЭМ!$B$39:$B$782,Y$296)+'СЕТ СН'!$F$16</f>
        <v>#REF!</v>
      </c>
    </row>
    <row r="324" spans="1:27" ht="15.75" hidden="1" x14ac:dyDescent="0.2">
      <c r="A324" s="35">
        <f t="shared" si="8"/>
        <v>44467</v>
      </c>
      <c r="B324" s="36" t="e">
        <f>SUMIFS(СВЦЭМ!#REF!,СВЦЭМ!$A$40:$A$783,$A324,СВЦЭМ!$B$39:$B$782,B$296)+'СЕТ СН'!$F$16</f>
        <v>#REF!</v>
      </c>
      <c r="C324" s="36" t="e">
        <f>SUMIFS(СВЦЭМ!#REF!,СВЦЭМ!$A$40:$A$783,$A324,СВЦЭМ!$B$39:$B$782,C$296)+'СЕТ СН'!$F$16</f>
        <v>#REF!</v>
      </c>
      <c r="D324" s="36" t="e">
        <f>SUMIFS(СВЦЭМ!#REF!,СВЦЭМ!$A$40:$A$783,$A324,СВЦЭМ!$B$39:$B$782,D$296)+'СЕТ СН'!$F$16</f>
        <v>#REF!</v>
      </c>
      <c r="E324" s="36" t="e">
        <f>SUMIFS(СВЦЭМ!#REF!,СВЦЭМ!$A$40:$A$783,$A324,СВЦЭМ!$B$39:$B$782,E$296)+'СЕТ СН'!$F$16</f>
        <v>#REF!</v>
      </c>
      <c r="F324" s="36" t="e">
        <f>SUMIFS(СВЦЭМ!#REF!,СВЦЭМ!$A$40:$A$783,$A324,СВЦЭМ!$B$39:$B$782,F$296)+'СЕТ СН'!$F$16</f>
        <v>#REF!</v>
      </c>
      <c r="G324" s="36" t="e">
        <f>SUMIFS(СВЦЭМ!#REF!,СВЦЭМ!$A$40:$A$783,$A324,СВЦЭМ!$B$39:$B$782,G$296)+'СЕТ СН'!$F$16</f>
        <v>#REF!</v>
      </c>
      <c r="H324" s="36" t="e">
        <f>SUMIFS(СВЦЭМ!#REF!,СВЦЭМ!$A$40:$A$783,$A324,СВЦЭМ!$B$39:$B$782,H$296)+'СЕТ СН'!$F$16</f>
        <v>#REF!</v>
      </c>
      <c r="I324" s="36" t="e">
        <f>SUMIFS(СВЦЭМ!#REF!,СВЦЭМ!$A$40:$A$783,$A324,СВЦЭМ!$B$39:$B$782,I$296)+'СЕТ СН'!$F$16</f>
        <v>#REF!</v>
      </c>
      <c r="J324" s="36" t="e">
        <f>SUMIFS(СВЦЭМ!#REF!,СВЦЭМ!$A$40:$A$783,$A324,СВЦЭМ!$B$39:$B$782,J$296)+'СЕТ СН'!$F$16</f>
        <v>#REF!</v>
      </c>
      <c r="K324" s="36" t="e">
        <f>SUMIFS(СВЦЭМ!#REF!,СВЦЭМ!$A$40:$A$783,$A324,СВЦЭМ!$B$39:$B$782,K$296)+'СЕТ СН'!$F$16</f>
        <v>#REF!</v>
      </c>
      <c r="L324" s="36" t="e">
        <f>SUMIFS(СВЦЭМ!#REF!,СВЦЭМ!$A$40:$A$783,$A324,СВЦЭМ!$B$39:$B$782,L$296)+'СЕТ СН'!$F$16</f>
        <v>#REF!</v>
      </c>
      <c r="M324" s="36" t="e">
        <f>SUMIFS(СВЦЭМ!#REF!,СВЦЭМ!$A$40:$A$783,$A324,СВЦЭМ!$B$39:$B$782,M$296)+'СЕТ СН'!$F$16</f>
        <v>#REF!</v>
      </c>
      <c r="N324" s="36" t="e">
        <f>SUMIFS(СВЦЭМ!#REF!,СВЦЭМ!$A$40:$A$783,$A324,СВЦЭМ!$B$39:$B$782,N$296)+'СЕТ СН'!$F$16</f>
        <v>#REF!</v>
      </c>
      <c r="O324" s="36" t="e">
        <f>SUMIFS(СВЦЭМ!#REF!,СВЦЭМ!$A$40:$A$783,$A324,СВЦЭМ!$B$39:$B$782,O$296)+'СЕТ СН'!$F$16</f>
        <v>#REF!</v>
      </c>
      <c r="P324" s="36" t="e">
        <f>SUMIFS(СВЦЭМ!#REF!,СВЦЭМ!$A$40:$A$783,$A324,СВЦЭМ!$B$39:$B$782,P$296)+'СЕТ СН'!$F$16</f>
        <v>#REF!</v>
      </c>
      <c r="Q324" s="36" t="e">
        <f>SUMIFS(СВЦЭМ!#REF!,СВЦЭМ!$A$40:$A$783,$A324,СВЦЭМ!$B$39:$B$782,Q$296)+'СЕТ СН'!$F$16</f>
        <v>#REF!</v>
      </c>
      <c r="R324" s="36" t="e">
        <f>SUMIFS(СВЦЭМ!#REF!,СВЦЭМ!$A$40:$A$783,$A324,СВЦЭМ!$B$39:$B$782,R$296)+'СЕТ СН'!$F$16</f>
        <v>#REF!</v>
      </c>
      <c r="S324" s="36" t="e">
        <f>SUMIFS(СВЦЭМ!#REF!,СВЦЭМ!$A$40:$A$783,$A324,СВЦЭМ!$B$39:$B$782,S$296)+'СЕТ СН'!$F$16</f>
        <v>#REF!</v>
      </c>
      <c r="T324" s="36" t="e">
        <f>SUMIFS(СВЦЭМ!#REF!,СВЦЭМ!$A$40:$A$783,$A324,СВЦЭМ!$B$39:$B$782,T$296)+'СЕТ СН'!$F$16</f>
        <v>#REF!</v>
      </c>
      <c r="U324" s="36" t="e">
        <f>SUMIFS(СВЦЭМ!#REF!,СВЦЭМ!$A$40:$A$783,$A324,СВЦЭМ!$B$39:$B$782,U$296)+'СЕТ СН'!$F$16</f>
        <v>#REF!</v>
      </c>
      <c r="V324" s="36" t="e">
        <f>SUMIFS(СВЦЭМ!#REF!,СВЦЭМ!$A$40:$A$783,$A324,СВЦЭМ!$B$39:$B$782,V$296)+'СЕТ СН'!$F$16</f>
        <v>#REF!</v>
      </c>
      <c r="W324" s="36" t="e">
        <f>SUMIFS(СВЦЭМ!#REF!,СВЦЭМ!$A$40:$A$783,$A324,СВЦЭМ!$B$39:$B$782,W$296)+'СЕТ СН'!$F$16</f>
        <v>#REF!</v>
      </c>
      <c r="X324" s="36" t="e">
        <f>SUMIFS(СВЦЭМ!#REF!,СВЦЭМ!$A$40:$A$783,$A324,СВЦЭМ!$B$39:$B$782,X$296)+'СЕТ СН'!$F$16</f>
        <v>#REF!</v>
      </c>
      <c r="Y324" s="36" t="e">
        <f>SUMIFS(СВЦЭМ!#REF!,СВЦЭМ!$A$40:$A$783,$A324,СВЦЭМ!$B$39:$B$782,Y$296)+'СЕТ СН'!$F$16</f>
        <v>#REF!</v>
      </c>
    </row>
    <row r="325" spans="1:27" ht="15.75" hidden="1" x14ac:dyDescent="0.2">
      <c r="A325" s="35">
        <f t="shared" si="8"/>
        <v>44468</v>
      </c>
      <c r="B325" s="36" t="e">
        <f>SUMIFS(СВЦЭМ!#REF!,СВЦЭМ!$A$40:$A$783,$A325,СВЦЭМ!$B$39:$B$782,B$296)+'СЕТ СН'!$F$16</f>
        <v>#REF!</v>
      </c>
      <c r="C325" s="36" t="e">
        <f>SUMIFS(СВЦЭМ!#REF!,СВЦЭМ!$A$40:$A$783,$A325,СВЦЭМ!$B$39:$B$782,C$296)+'СЕТ СН'!$F$16</f>
        <v>#REF!</v>
      </c>
      <c r="D325" s="36" t="e">
        <f>SUMIFS(СВЦЭМ!#REF!,СВЦЭМ!$A$40:$A$783,$A325,СВЦЭМ!$B$39:$B$782,D$296)+'СЕТ СН'!$F$16</f>
        <v>#REF!</v>
      </c>
      <c r="E325" s="36" t="e">
        <f>SUMIFS(СВЦЭМ!#REF!,СВЦЭМ!$A$40:$A$783,$A325,СВЦЭМ!$B$39:$B$782,E$296)+'СЕТ СН'!$F$16</f>
        <v>#REF!</v>
      </c>
      <c r="F325" s="36" t="e">
        <f>SUMIFS(СВЦЭМ!#REF!,СВЦЭМ!$A$40:$A$783,$A325,СВЦЭМ!$B$39:$B$782,F$296)+'СЕТ СН'!$F$16</f>
        <v>#REF!</v>
      </c>
      <c r="G325" s="36" t="e">
        <f>SUMIFS(СВЦЭМ!#REF!,СВЦЭМ!$A$40:$A$783,$A325,СВЦЭМ!$B$39:$B$782,G$296)+'СЕТ СН'!$F$16</f>
        <v>#REF!</v>
      </c>
      <c r="H325" s="36" t="e">
        <f>SUMIFS(СВЦЭМ!#REF!,СВЦЭМ!$A$40:$A$783,$A325,СВЦЭМ!$B$39:$B$782,H$296)+'СЕТ СН'!$F$16</f>
        <v>#REF!</v>
      </c>
      <c r="I325" s="36" t="e">
        <f>SUMIFS(СВЦЭМ!#REF!,СВЦЭМ!$A$40:$A$783,$A325,СВЦЭМ!$B$39:$B$782,I$296)+'СЕТ СН'!$F$16</f>
        <v>#REF!</v>
      </c>
      <c r="J325" s="36" t="e">
        <f>SUMIFS(СВЦЭМ!#REF!,СВЦЭМ!$A$40:$A$783,$A325,СВЦЭМ!$B$39:$B$782,J$296)+'СЕТ СН'!$F$16</f>
        <v>#REF!</v>
      </c>
      <c r="K325" s="36" t="e">
        <f>SUMIFS(СВЦЭМ!#REF!,СВЦЭМ!$A$40:$A$783,$A325,СВЦЭМ!$B$39:$B$782,K$296)+'СЕТ СН'!$F$16</f>
        <v>#REF!</v>
      </c>
      <c r="L325" s="36" t="e">
        <f>SUMIFS(СВЦЭМ!#REF!,СВЦЭМ!$A$40:$A$783,$A325,СВЦЭМ!$B$39:$B$782,L$296)+'СЕТ СН'!$F$16</f>
        <v>#REF!</v>
      </c>
      <c r="M325" s="36" t="e">
        <f>SUMIFS(СВЦЭМ!#REF!,СВЦЭМ!$A$40:$A$783,$A325,СВЦЭМ!$B$39:$B$782,M$296)+'СЕТ СН'!$F$16</f>
        <v>#REF!</v>
      </c>
      <c r="N325" s="36" t="e">
        <f>SUMIFS(СВЦЭМ!#REF!,СВЦЭМ!$A$40:$A$783,$A325,СВЦЭМ!$B$39:$B$782,N$296)+'СЕТ СН'!$F$16</f>
        <v>#REF!</v>
      </c>
      <c r="O325" s="36" t="e">
        <f>SUMIFS(СВЦЭМ!#REF!,СВЦЭМ!$A$40:$A$783,$A325,СВЦЭМ!$B$39:$B$782,O$296)+'СЕТ СН'!$F$16</f>
        <v>#REF!</v>
      </c>
      <c r="P325" s="36" t="e">
        <f>SUMIFS(СВЦЭМ!#REF!,СВЦЭМ!$A$40:$A$783,$A325,СВЦЭМ!$B$39:$B$782,P$296)+'СЕТ СН'!$F$16</f>
        <v>#REF!</v>
      </c>
      <c r="Q325" s="36" t="e">
        <f>SUMIFS(СВЦЭМ!#REF!,СВЦЭМ!$A$40:$A$783,$A325,СВЦЭМ!$B$39:$B$782,Q$296)+'СЕТ СН'!$F$16</f>
        <v>#REF!</v>
      </c>
      <c r="R325" s="36" t="e">
        <f>SUMIFS(СВЦЭМ!#REF!,СВЦЭМ!$A$40:$A$783,$A325,СВЦЭМ!$B$39:$B$782,R$296)+'СЕТ СН'!$F$16</f>
        <v>#REF!</v>
      </c>
      <c r="S325" s="36" t="e">
        <f>SUMIFS(СВЦЭМ!#REF!,СВЦЭМ!$A$40:$A$783,$A325,СВЦЭМ!$B$39:$B$782,S$296)+'СЕТ СН'!$F$16</f>
        <v>#REF!</v>
      </c>
      <c r="T325" s="36" t="e">
        <f>SUMIFS(СВЦЭМ!#REF!,СВЦЭМ!$A$40:$A$783,$A325,СВЦЭМ!$B$39:$B$782,T$296)+'СЕТ СН'!$F$16</f>
        <v>#REF!</v>
      </c>
      <c r="U325" s="36" t="e">
        <f>SUMIFS(СВЦЭМ!#REF!,СВЦЭМ!$A$40:$A$783,$A325,СВЦЭМ!$B$39:$B$782,U$296)+'СЕТ СН'!$F$16</f>
        <v>#REF!</v>
      </c>
      <c r="V325" s="36" t="e">
        <f>SUMIFS(СВЦЭМ!#REF!,СВЦЭМ!$A$40:$A$783,$A325,СВЦЭМ!$B$39:$B$782,V$296)+'СЕТ СН'!$F$16</f>
        <v>#REF!</v>
      </c>
      <c r="W325" s="36" t="e">
        <f>SUMIFS(СВЦЭМ!#REF!,СВЦЭМ!$A$40:$A$783,$A325,СВЦЭМ!$B$39:$B$782,W$296)+'СЕТ СН'!$F$16</f>
        <v>#REF!</v>
      </c>
      <c r="X325" s="36" t="e">
        <f>SUMIFS(СВЦЭМ!#REF!,СВЦЭМ!$A$40:$A$783,$A325,СВЦЭМ!$B$39:$B$782,X$296)+'СЕТ СН'!$F$16</f>
        <v>#REF!</v>
      </c>
      <c r="Y325" s="36" t="e">
        <f>SUMIFS(СВЦЭМ!#REF!,СВЦЭМ!$A$40:$A$783,$A325,СВЦЭМ!$B$39:$B$782,Y$296)+'СЕТ СН'!$F$16</f>
        <v>#REF!</v>
      </c>
    </row>
    <row r="326" spans="1:27" ht="15.75" hidden="1" x14ac:dyDescent="0.2">
      <c r="A326" s="35">
        <f t="shared" si="8"/>
        <v>44469</v>
      </c>
      <c r="B326" s="36" t="e">
        <f>SUMIFS(СВЦЭМ!#REF!,СВЦЭМ!$A$40:$A$783,$A326,СВЦЭМ!$B$39:$B$782,B$296)+'СЕТ СН'!$F$16</f>
        <v>#REF!</v>
      </c>
      <c r="C326" s="36" t="e">
        <f>SUMIFS(СВЦЭМ!#REF!,СВЦЭМ!$A$40:$A$783,$A326,СВЦЭМ!$B$39:$B$782,C$296)+'СЕТ СН'!$F$16</f>
        <v>#REF!</v>
      </c>
      <c r="D326" s="36" t="e">
        <f>SUMIFS(СВЦЭМ!#REF!,СВЦЭМ!$A$40:$A$783,$A326,СВЦЭМ!$B$39:$B$782,D$296)+'СЕТ СН'!$F$16</f>
        <v>#REF!</v>
      </c>
      <c r="E326" s="36" t="e">
        <f>SUMIFS(СВЦЭМ!#REF!,СВЦЭМ!$A$40:$A$783,$A326,СВЦЭМ!$B$39:$B$782,E$296)+'СЕТ СН'!$F$16</f>
        <v>#REF!</v>
      </c>
      <c r="F326" s="36" t="e">
        <f>SUMIFS(СВЦЭМ!#REF!,СВЦЭМ!$A$40:$A$783,$A326,СВЦЭМ!$B$39:$B$782,F$296)+'СЕТ СН'!$F$16</f>
        <v>#REF!</v>
      </c>
      <c r="G326" s="36" t="e">
        <f>SUMIFS(СВЦЭМ!#REF!,СВЦЭМ!$A$40:$A$783,$A326,СВЦЭМ!$B$39:$B$782,G$296)+'СЕТ СН'!$F$16</f>
        <v>#REF!</v>
      </c>
      <c r="H326" s="36" t="e">
        <f>SUMIFS(СВЦЭМ!#REF!,СВЦЭМ!$A$40:$A$783,$A326,СВЦЭМ!$B$39:$B$782,H$296)+'СЕТ СН'!$F$16</f>
        <v>#REF!</v>
      </c>
      <c r="I326" s="36" t="e">
        <f>SUMIFS(СВЦЭМ!#REF!,СВЦЭМ!$A$40:$A$783,$A326,СВЦЭМ!$B$39:$B$782,I$296)+'СЕТ СН'!$F$16</f>
        <v>#REF!</v>
      </c>
      <c r="J326" s="36" t="e">
        <f>SUMIFS(СВЦЭМ!#REF!,СВЦЭМ!$A$40:$A$783,$A326,СВЦЭМ!$B$39:$B$782,J$296)+'СЕТ СН'!$F$16</f>
        <v>#REF!</v>
      </c>
      <c r="K326" s="36" t="e">
        <f>SUMIFS(СВЦЭМ!#REF!,СВЦЭМ!$A$40:$A$783,$A326,СВЦЭМ!$B$39:$B$782,K$296)+'СЕТ СН'!$F$16</f>
        <v>#REF!</v>
      </c>
      <c r="L326" s="36" t="e">
        <f>SUMIFS(СВЦЭМ!#REF!,СВЦЭМ!$A$40:$A$783,$A326,СВЦЭМ!$B$39:$B$782,L$296)+'СЕТ СН'!$F$16</f>
        <v>#REF!</v>
      </c>
      <c r="M326" s="36" t="e">
        <f>SUMIFS(СВЦЭМ!#REF!,СВЦЭМ!$A$40:$A$783,$A326,СВЦЭМ!$B$39:$B$782,M$296)+'СЕТ СН'!$F$16</f>
        <v>#REF!</v>
      </c>
      <c r="N326" s="36" t="e">
        <f>SUMIFS(СВЦЭМ!#REF!,СВЦЭМ!$A$40:$A$783,$A326,СВЦЭМ!$B$39:$B$782,N$296)+'СЕТ СН'!$F$16</f>
        <v>#REF!</v>
      </c>
      <c r="O326" s="36" t="e">
        <f>SUMIFS(СВЦЭМ!#REF!,СВЦЭМ!$A$40:$A$783,$A326,СВЦЭМ!$B$39:$B$782,O$296)+'СЕТ СН'!$F$16</f>
        <v>#REF!</v>
      </c>
      <c r="P326" s="36" t="e">
        <f>SUMIFS(СВЦЭМ!#REF!,СВЦЭМ!$A$40:$A$783,$A326,СВЦЭМ!$B$39:$B$782,P$296)+'СЕТ СН'!$F$16</f>
        <v>#REF!</v>
      </c>
      <c r="Q326" s="36" t="e">
        <f>SUMIFS(СВЦЭМ!#REF!,СВЦЭМ!$A$40:$A$783,$A326,СВЦЭМ!$B$39:$B$782,Q$296)+'СЕТ СН'!$F$16</f>
        <v>#REF!</v>
      </c>
      <c r="R326" s="36" t="e">
        <f>SUMIFS(СВЦЭМ!#REF!,СВЦЭМ!$A$40:$A$783,$A326,СВЦЭМ!$B$39:$B$782,R$296)+'СЕТ СН'!$F$16</f>
        <v>#REF!</v>
      </c>
      <c r="S326" s="36" t="e">
        <f>SUMIFS(СВЦЭМ!#REF!,СВЦЭМ!$A$40:$A$783,$A326,СВЦЭМ!$B$39:$B$782,S$296)+'СЕТ СН'!$F$16</f>
        <v>#REF!</v>
      </c>
      <c r="T326" s="36" t="e">
        <f>SUMIFS(СВЦЭМ!#REF!,СВЦЭМ!$A$40:$A$783,$A326,СВЦЭМ!$B$39:$B$782,T$296)+'СЕТ СН'!$F$16</f>
        <v>#REF!</v>
      </c>
      <c r="U326" s="36" t="e">
        <f>SUMIFS(СВЦЭМ!#REF!,СВЦЭМ!$A$40:$A$783,$A326,СВЦЭМ!$B$39:$B$782,U$296)+'СЕТ СН'!$F$16</f>
        <v>#REF!</v>
      </c>
      <c r="V326" s="36" t="e">
        <f>SUMIFS(СВЦЭМ!#REF!,СВЦЭМ!$A$40:$A$783,$A326,СВЦЭМ!$B$39:$B$782,V$296)+'СЕТ СН'!$F$16</f>
        <v>#REF!</v>
      </c>
      <c r="W326" s="36" t="e">
        <f>SUMIFS(СВЦЭМ!#REF!,СВЦЭМ!$A$40:$A$783,$A326,СВЦЭМ!$B$39:$B$782,W$296)+'СЕТ СН'!$F$16</f>
        <v>#REF!</v>
      </c>
      <c r="X326" s="36" t="e">
        <f>SUMIFS(СВЦЭМ!#REF!,СВЦЭМ!$A$40:$A$783,$A326,СВЦЭМ!$B$39:$B$782,X$296)+'СЕТ СН'!$F$16</f>
        <v>#REF!</v>
      </c>
      <c r="Y326" s="36" t="e">
        <f>SUMIFS(СВЦЭМ!#REF!,СВЦЭМ!$A$40:$A$783,$A326,СВЦЭМ!$B$39:$B$782,Y$296)+'СЕТ СН'!$F$16</f>
        <v>#REF!</v>
      </c>
    </row>
    <row r="327" spans="1:27" ht="15.75" hidden="1" x14ac:dyDescent="0.2">
      <c r="A327" s="35">
        <f t="shared" si="8"/>
        <v>44470</v>
      </c>
      <c r="B327" s="36" t="e">
        <f>SUMIFS(СВЦЭМ!#REF!,СВЦЭМ!$A$40:$A$783,$A327,СВЦЭМ!$B$39:$B$782,B$296)+'СЕТ СН'!$F$16</f>
        <v>#REF!</v>
      </c>
      <c r="C327" s="36" t="e">
        <f>SUMIFS(СВЦЭМ!#REF!,СВЦЭМ!$A$40:$A$783,$A327,СВЦЭМ!$B$39:$B$782,C$296)+'СЕТ СН'!$F$16</f>
        <v>#REF!</v>
      </c>
      <c r="D327" s="36" t="e">
        <f>SUMIFS(СВЦЭМ!#REF!,СВЦЭМ!$A$40:$A$783,$A327,СВЦЭМ!$B$39:$B$782,D$296)+'СЕТ СН'!$F$16</f>
        <v>#REF!</v>
      </c>
      <c r="E327" s="36" t="e">
        <f>SUMIFS(СВЦЭМ!#REF!,СВЦЭМ!$A$40:$A$783,$A327,СВЦЭМ!$B$39:$B$782,E$296)+'СЕТ СН'!$F$16</f>
        <v>#REF!</v>
      </c>
      <c r="F327" s="36" t="e">
        <f>SUMIFS(СВЦЭМ!#REF!,СВЦЭМ!$A$40:$A$783,$A327,СВЦЭМ!$B$39:$B$782,F$296)+'СЕТ СН'!$F$16</f>
        <v>#REF!</v>
      </c>
      <c r="G327" s="36" t="e">
        <f>SUMIFS(СВЦЭМ!#REF!,СВЦЭМ!$A$40:$A$783,$A327,СВЦЭМ!$B$39:$B$782,G$296)+'СЕТ СН'!$F$16</f>
        <v>#REF!</v>
      </c>
      <c r="H327" s="36" t="e">
        <f>SUMIFS(СВЦЭМ!#REF!,СВЦЭМ!$A$40:$A$783,$A327,СВЦЭМ!$B$39:$B$782,H$296)+'СЕТ СН'!$F$16</f>
        <v>#REF!</v>
      </c>
      <c r="I327" s="36" t="e">
        <f>SUMIFS(СВЦЭМ!#REF!,СВЦЭМ!$A$40:$A$783,$A327,СВЦЭМ!$B$39:$B$782,I$296)+'СЕТ СН'!$F$16</f>
        <v>#REF!</v>
      </c>
      <c r="J327" s="36" t="e">
        <f>SUMIFS(СВЦЭМ!#REF!,СВЦЭМ!$A$40:$A$783,$A327,СВЦЭМ!$B$39:$B$782,J$296)+'СЕТ СН'!$F$16</f>
        <v>#REF!</v>
      </c>
      <c r="K327" s="36" t="e">
        <f>SUMIFS(СВЦЭМ!#REF!,СВЦЭМ!$A$40:$A$783,$A327,СВЦЭМ!$B$39:$B$782,K$296)+'СЕТ СН'!$F$16</f>
        <v>#REF!</v>
      </c>
      <c r="L327" s="36" t="e">
        <f>SUMIFS(СВЦЭМ!#REF!,СВЦЭМ!$A$40:$A$783,$A327,СВЦЭМ!$B$39:$B$782,L$296)+'СЕТ СН'!$F$16</f>
        <v>#REF!</v>
      </c>
      <c r="M327" s="36" t="e">
        <f>SUMIFS(СВЦЭМ!#REF!,СВЦЭМ!$A$40:$A$783,$A327,СВЦЭМ!$B$39:$B$782,M$296)+'СЕТ СН'!$F$16</f>
        <v>#REF!</v>
      </c>
      <c r="N327" s="36" t="e">
        <f>SUMIFS(СВЦЭМ!#REF!,СВЦЭМ!$A$40:$A$783,$A327,СВЦЭМ!$B$39:$B$782,N$296)+'СЕТ СН'!$F$16</f>
        <v>#REF!</v>
      </c>
      <c r="O327" s="36" t="e">
        <f>SUMIFS(СВЦЭМ!#REF!,СВЦЭМ!$A$40:$A$783,$A327,СВЦЭМ!$B$39:$B$782,O$296)+'СЕТ СН'!$F$16</f>
        <v>#REF!</v>
      </c>
      <c r="P327" s="36" t="e">
        <f>SUMIFS(СВЦЭМ!#REF!,СВЦЭМ!$A$40:$A$783,$A327,СВЦЭМ!$B$39:$B$782,P$296)+'СЕТ СН'!$F$16</f>
        <v>#REF!</v>
      </c>
      <c r="Q327" s="36" t="e">
        <f>SUMIFS(СВЦЭМ!#REF!,СВЦЭМ!$A$40:$A$783,$A327,СВЦЭМ!$B$39:$B$782,Q$296)+'СЕТ СН'!$F$16</f>
        <v>#REF!</v>
      </c>
      <c r="R327" s="36" t="e">
        <f>SUMIFS(СВЦЭМ!#REF!,СВЦЭМ!$A$40:$A$783,$A327,СВЦЭМ!$B$39:$B$782,R$296)+'СЕТ СН'!$F$16</f>
        <v>#REF!</v>
      </c>
      <c r="S327" s="36" t="e">
        <f>SUMIFS(СВЦЭМ!#REF!,СВЦЭМ!$A$40:$A$783,$A327,СВЦЭМ!$B$39:$B$782,S$296)+'СЕТ СН'!$F$16</f>
        <v>#REF!</v>
      </c>
      <c r="T327" s="36" t="e">
        <f>SUMIFS(СВЦЭМ!#REF!,СВЦЭМ!$A$40:$A$783,$A327,СВЦЭМ!$B$39:$B$782,T$296)+'СЕТ СН'!$F$16</f>
        <v>#REF!</v>
      </c>
      <c r="U327" s="36" t="e">
        <f>SUMIFS(СВЦЭМ!#REF!,СВЦЭМ!$A$40:$A$783,$A327,СВЦЭМ!$B$39:$B$782,U$296)+'СЕТ СН'!$F$16</f>
        <v>#REF!</v>
      </c>
      <c r="V327" s="36" t="e">
        <f>SUMIFS(СВЦЭМ!#REF!,СВЦЭМ!$A$40:$A$783,$A327,СВЦЭМ!$B$39:$B$782,V$296)+'СЕТ СН'!$F$16</f>
        <v>#REF!</v>
      </c>
      <c r="W327" s="36" t="e">
        <f>SUMIFS(СВЦЭМ!#REF!,СВЦЭМ!$A$40:$A$783,$A327,СВЦЭМ!$B$39:$B$782,W$296)+'СЕТ СН'!$F$16</f>
        <v>#REF!</v>
      </c>
      <c r="X327" s="36" t="e">
        <f>SUMIFS(СВЦЭМ!#REF!,СВЦЭМ!$A$40:$A$783,$A327,СВЦЭМ!$B$39:$B$782,X$296)+'СЕТ СН'!$F$16</f>
        <v>#REF!</v>
      </c>
      <c r="Y327" s="36" t="e">
        <f>SUMIFS(СВЦЭМ!#REF!,СВЦЭМ!$A$40:$A$783,$A327,СВЦЭМ!$B$39:$B$782,Y$296)+'СЕТ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01.09.2021</v>
      </c>
      <c r="B332" s="36" t="e">
        <f>SUMIFS(СВЦЭМ!#REF!,СВЦЭМ!$A$40:$A$783,$A332,СВЦЭМ!$B$39:$B$782,B$331)+'СЕТ СН'!$F$16</f>
        <v>#REF!</v>
      </c>
      <c r="C332" s="36" t="e">
        <f>SUMIFS(СВЦЭМ!#REF!,СВЦЭМ!$A$40:$A$783,$A332,СВЦЭМ!$B$39:$B$782,C$331)+'СЕТ СН'!$F$16</f>
        <v>#REF!</v>
      </c>
      <c r="D332" s="36" t="e">
        <f>SUMIFS(СВЦЭМ!#REF!,СВЦЭМ!$A$40:$A$783,$A332,СВЦЭМ!$B$39:$B$782,D$331)+'СЕТ СН'!$F$16</f>
        <v>#REF!</v>
      </c>
      <c r="E332" s="36" t="e">
        <f>SUMIFS(СВЦЭМ!#REF!,СВЦЭМ!$A$40:$A$783,$A332,СВЦЭМ!$B$39:$B$782,E$331)+'СЕТ СН'!$F$16</f>
        <v>#REF!</v>
      </c>
      <c r="F332" s="36" t="e">
        <f>SUMIFS(СВЦЭМ!#REF!,СВЦЭМ!$A$40:$A$783,$A332,СВЦЭМ!$B$39:$B$782,F$331)+'СЕТ СН'!$F$16</f>
        <v>#REF!</v>
      </c>
      <c r="G332" s="36" t="e">
        <f>SUMIFS(СВЦЭМ!#REF!,СВЦЭМ!$A$40:$A$783,$A332,СВЦЭМ!$B$39:$B$782,G$331)+'СЕТ СН'!$F$16</f>
        <v>#REF!</v>
      </c>
      <c r="H332" s="36" t="e">
        <f>SUMIFS(СВЦЭМ!#REF!,СВЦЭМ!$A$40:$A$783,$A332,СВЦЭМ!$B$39:$B$782,H$331)+'СЕТ СН'!$F$16</f>
        <v>#REF!</v>
      </c>
      <c r="I332" s="36" t="e">
        <f>SUMIFS(СВЦЭМ!#REF!,СВЦЭМ!$A$40:$A$783,$A332,СВЦЭМ!$B$39:$B$782,I$331)+'СЕТ СН'!$F$16</f>
        <v>#REF!</v>
      </c>
      <c r="J332" s="36" t="e">
        <f>SUMIFS(СВЦЭМ!#REF!,СВЦЭМ!$A$40:$A$783,$A332,СВЦЭМ!$B$39:$B$782,J$331)+'СЕТ СН'!$F$16</f>
        <v>#REF!</v>
      </c>
      <c r="K332" s="36" t="e">
        <f>SUMIFS(СВЦЭМ!#REF!,СВЦЭМ!$A$40:$A$783,$A332,СВЦЭМ!$B$39:$B$782,K$331)+'СЕТ СН'!$F$16</f>
        <v>#REF!</v>
      </c>
      <c r="L332" s="36" t="e">
        <f>SUMIFS(СВЦЭМ!#REF!,СВЦЭМ!$A$40:$A$783,$A332,СВЦЭМ!$B$39:$B$782,L$331)+'СЕТ СН'!$F$16</f>
        <v>#REF!</v>
      </c>
      <c r="M332" s="36" t="e">
        <f>SUMIFS(СВЦЭМ!#REF!,СВЦЭМ!$A$40:$A$783,$A332,СВЦЭМ!$B$39:$B$782,M$331)+'СЕТ СН'!$F$16</f>
        <v>#REF!</v>
      </c>
      <c r="N332" s="36" t="e">
        <f>SUMIFS(СВЦЭМ!#REF!,СВЦЭМ!$A$40:$A$783,$A332,СВЦЭМ!$B$39:$B$782,N$331)+'СЕТ СН'!$F$16</f>
        <v>#REF!</v>
      </c>
      <c r="O332" s="36" t="e">
        <f>SUMIFS(СВЦЭМ!#REF!,СВЦЭМ!$A$40:$A$783,$A332,СВЦЭМ!$B$39:$B$782,O$331)+'СЕТ СН'!$F$16</f>
        <v>#REF!</v>
      </c>
      <c r="P332" s="36" t="e">
        <f>SUMIFS(СВЦЭМ!#REF!,СВЦЭМ!$A$40:$A$783,$A332,СВЦЭМ!$B$39:$B$782,P$331)+'СЕТ СН'!$F$16</f>
        <v>#REF!</v>
      </c>
      <c r="Q332" s="36" t="e">
        <f>SUMIFS(СВЦЭМ!#REF!,СВЦЭМ!$A$40:$A$783,$A332,СВЦЭМ!$B$39:$B$782,Q$331)+'СЕТ СН'!$F$16</f>
        <v>#REF!</v>
      </c>
      <c r="R332" s="36" t="e">
        <f>SUMIFS(СВЦЭМ!#REF!,СВЦЭМ!$A$40:$A$783,$A332,СВЦЭМ!$B$39:$B$782,R$331)+'СЕТ СН'!$F$16</f>
        <v>#REF!</v>
      </c>
      <c r="S332" s="36" t="e">
        <f>SUMIFS(СВЦЭМ!#REF!,СВЦЭМ!$A$40:$A$783,$A332,СВЦЭМ!$B$39:$B$782,S$331)+'СЕТ СН'!$F$16</f>
        <v>#REF!</v>
      </c>
      <c r="T332" s="36" t="e">
        <f>SUMIFS(СВЦЭМ!#REF!,СВЦЭМ!$A$40:$A$783,$A332,СВЦЭМ!$B$39:$B$782,T$331)+'СЕТ СН'!$F$16</f>
        <v>#REF!</v>
      </c>
      <c r="U332" s="36" t="e">
        <f>SUMIFS(СВЦЭМ!#REF!,СВЦЭМ!$A$40:$A$783,$A332,СВЦЭМ!$B$39:$B$782,U$331)+'СЕТ СН'!$F$16</f>
        <v>#REF!</v>
      </c>
      <c r="V332" s="36" t="e">
        <f>SUMIFS(СВЦЭМ!#REF!,СВЦЭМ!$A$40:$A$783,$A332,СВЦЭМ!$B$39:$B$782,V$331)+'СЕТ СН'!$F$16</f>
        <v>#REF!</v>
      </c>
      <c r="W332" s="36" t="e">
        <f>SUMIFS(СВЦЭМ!#REF!,СВЦЭМ!$A$40:$A$783,$A332,СВЦЭМ!$B$39:$B$782,W$331)+'СЕТ СН'!$F$16</f>
        <v>#REF!</v>
      </c>
      <c r="X332" s="36" t="e">
        <f>SUMIFS(СВЦЭМ!#REF!,СВЦЭМ!$A$40:$A$783,$A332,СВЦЭМ!$B$39:$B$782,X$331)+'СЕТ СН'!$F$16</f>
        <v>#REF!</v>
      </c>
      <c r="Y332" s="36" t="e">
        <f>SUMIFS(СВЦЭМ!#REF!,СВЦЭМ!$A$40:$A$783,$A332,СВЦЭМ!$B$39:$B$782,Y$331)+'СЕТ СН'!$F$16</f>
        <v>#REF!</v>
      </c>
      <c r="AA332" s="45"/>
    </row>
    <row r="333" spans="1:27" ht="15.75" hidden="1" x14ac:dyDescent="0.2">
      <c r="A333" s="35">
        <f>A332+1</f>
        <v>44441</v>
      </c>
      <c r="B333" s="36" t="e">
        <f>SUMIFS(СВЦЭМ!#REF!,СВЦЭМ!$A$40:$A$783,$A333,СВЦЭМ!$B$39:$B$782,B$331)+'СЕТ СН'!$F$16</f>
        <v>#REF!</v>
      </c>
      <c r="C333" s="36" t="e">
        <f>SUMIFS(СВЦЭМ!#REF!,СВЦЭМ!$A$40:$A$783,$A333,СВЦЭМ!$B$39:$B$782,C$331)+'СЕТ СН'!$F$16</f>
        <v>#REF!</v>
      </c>
      <c r="D333" s="36" t="e">
        <f>SUMIFS(СВЦЭМ!#REF!,СВЦЭМ!$A$40:$A$783,$A333,СВЦЭМ!$B$39:$B$782,D$331)+'СЕТ СН'!$F$16</f>
        <v>#REF!</v>
      </c>
      <c r="E333" s="36" t="e">
        <f>SUMIFS(СВЦЭМ!#REF!,СВЦЭМ!$A$40:$A$783,$A333,СВЦЭМ!$B$39:$B$782,E$331)+'СЕТ СН'!$F$16</f>
        <v>#REF!</v>
      </c>
      <c r="F333" s="36" t="e">
        <f>SUMIFS(СВЦЭМ!#REF!,СВЦЭМ!$A$40:$A$783,$A333,СВЦЭМ!$B$39:$B$782,F$331)+'СЕТ СН'!$F$16</f>
        <v>#REF!</v>
      </c>
      <c r="G333" s="36" t="e">
        <f>SUMIFS(СВЦЭМ!#REF!,СВЦЭМ!$A$40:$A$783,$A333,СВЦЭМ!$B$39:$B$782,G$331)+'СЕТ СН'!$F$16</f>
        <v>#REF!</v>
      </c>
      <c r="H333" s="36" t="e">
        <f>SUMIFS(СВЦЭМ!#REF!,СВЦЭМ!$A$40:$A$783,$A333,СВЦЭМ!$B$39:$B$782,H$331)+'СЕТ СН'!$F$16</f>
        <v>#REF!</v>
      </c>
      <c r="I333" s="36" t="e">
        <f>SUMIFS(СВЦЭМ!#REF!,СВЦЭМ!$A$40:$A$783,$A333,СВЦЭМ!$B$39:$B$782,I$331)+'СЕТ СН'!$F$16</f>
        <v>#REF!</v>
      </c>
      <c r="J333" s="36" t="e">
        <f>SUMIFS(СВЦЭМ!#REF!,СВЦЭМ!$A$40:$A$783,$A333,СВЦЭМ!$B$39:$B$782,J$331)+'СЕТ СН'!$F$16</f>
        <v>#REF!</v>
      </c>
      <c r="K333" s="36" t="e">
        <f>SUMIFS(СВЦЭМ!#REF!,СВЦЭМ!$A$40:$A$783,$A333,СВЦЭМ!$B$39:$B$782,K$331)+'СЕТ СН'!$F$16</f>
        <v>#REF!</v>
      </c>
      <c r="L333" s="36" t="e">
        <f>SUMIFS(СВЦЭМ!#REF!,СВЦЭМ!$A$40:$A$783,$A333,СВЦЭМ!$B$39:$B$782,L$331)+'СЕТ СН'!$F$16</f>
        <v>#REF!</v>
      </c>
      <c r="M333" s="36" t="e">
        <f>SUMIFS(СВЦЭМ!#REF!,СВЦЭМ!$A$40:$A$783,$A333,СВЦЭМ!$B$39:$B$782,M$331)+'СЕТ СН'!$F$16</f>
        <v>#REF!</v>
      </c>
      <c r="N333" s="36" t="e">
        <f>SUMIFS(СВЦЭМ!#REF!,СВЦЭМ!$A$40:$A$783,$A333,СВЦЭМ!$B$39:$B$782,N$331)+'СЕТ СН'!$F$16</f>
        <v>#REF!</v>
      </c>
      <c r="O333" s="36" t="e">
        <f>SUMIFS(СВЦЭМ!#REF!,СВЦЭМ!$A$40:$A$783,$A333,СВЦЭМ!$B$39:$B$782,O$331)+'СЕТ СН'!$F$16</f>
        <v>#REF!</v>
      </c>
      <c r="P333" s="36" t="e">
        <f>SUMIFS(СВЦЭМ!#REF!,СВЦЭМ!$A$40:$A$783,$A333,СВЦЭМ!$B$39:$B$782,P$331)+'СЕТ СН'!$F$16</f>
        <v>#REF!</v>
      </c>
      <c r="Q333" s="36" t="e">
        <f>SUMIFS(СВЦЭМ!#REF!,СВЦЭМ!$A$40:$A$783,$A333,СВЦЭМ!$B$39:$B$782,Q$331)+'СЕТ СН'!$F$16</f>
        <v>#REF!</v>
      </c>
      <c r="R333" s="36" t="e">
        <f>SUMIFS(СВЦЭМ!#REF!,СВЦЭМ!$A$40:$A$783,$A333,СВЦЭМ!$B$39:$B$782,R$331)+'СЕТ СН'!$F$16</f>
        <v>#REF!</v>
      </c>
      <c r="S333" s="36" t="e">
        <f>SUMIFS(СВЦЭМ!#REF!,СВЦЭМ!$A$40:$A$783,$A333,СВЦЭМ!$B$39:$B$782,S$331)+'СЕТ СН'!$F$16</f>
        <v>#REF!</v>
      </c>
      <c r="T333" s="36" t="e">
        <f>SUMIFS(СВЦЭМ!#REF!,СВЦЭМ!$A$40:$A$783,$A333,СВЦЭМ!$B$39:$B$782,T$331)+'СЕТ СН'!$F$16</f>
        <v>#REF!</v>
      </c>
      <c r="U333" s="36" t="e">
        <f>SUMIFS(СВЦЭМ!#REF!,СВЦЭМ!$A$40:$A$783,$A333,СВЦЭМ!$B$39:$B$782,U$331)+'СЕТ СН'!$F$16</f>
        <v>#REF!</v>
      </c>
      <c r="V333" s="36" t="e">
        <f>SUMIFS(СВЦЭМ!#REF!,СВЦЭМ!$A$40:$A$783,$A333,СВЦЭМ!$B$39:$B$782,V$331)+'СЕТ СН'!$F$16</f>
        <v>#REF!</v>
      </c>
      <c r="W333" s="36" t="e">
        <f>SUMIFS(СВЦЭМ!#REF!,СВЦЭМ!$A$40:$A$783,$A333,СВЦЭМ!$B$39:$B$782,W$331)+'СЕТ СН'!$F$16</f>
        <v>#REF!</v>
      </c>
      <c r="X333" s="36" t="e">
        <f>SUMIFS(СВЦЭМ!#REF!,СВЦЭМ!$A$40:$A$783,$A333,СВЦЭМ!$B$39:$B$782,X$331)+'СЕТ СН'!$F$16</f>
        <v>#REF!</v>
      </c>
      <c r="Y333" s="36" t="e">
        <f>SUMIFS(СВЦЭМ!#REF!,СВЦЭМ!$A$40:$A$783,$A333,СВЦЭМ!$B$39:$B$782,Y$331)+'СЕТ СН'!$F$16</f>
        <v>#REF!</v>
      </c>
    </row>
    <row r="334" spans="1:27" ht="15.75" hidden="1" x14ac:dyDescent="0.2">
      <c r="A334" s="35">
        <f t="shared" ref="A334:A362" si="9">A333+1</f>
        <v>44442</v>
      </c>
      <c r="B334" s="36" t="e">
        <f>SUMIFS(СВЦЭМ!#REF!,СВЦЭМ!$A$40:$A$783,$A334,СВЦЭМ!$B$39:$B$782,B$331)+'СЕТ СН'!$F$16</f>
        <v>#REF!</v>
      </c>
      <c r="C334" s="36" t="e">
        <f>SUMIFS(СВЦЭМ!#REF!,СВЦЭМ!$A$40:$A$783,$A334,СВЦЭМ!$B$39:$B$782,C$331)+'СЕТ СН'!$F$16</f>
        <v>#REF!</v>
      </c>
      <c r="D334" s="36" t="e">
        <f>SUMIFS(СВЦЭМ!#REF!,СВЦЭМ!$A$40:$A$783,$A334,СВЦЭМ!$B$39:$B$782,D$331)+'СЕТ СН'!$F$16</f>
        <v>#REF!</v>
      </c>
      <c r="E334" s="36" t="e">
        <f>SUMIFS(СВЦЭМ!#REF!,СВЦЭМ!$A$40:$A$783,$A334,СВЦЭМ!$B$39:$B$782,E$331)+'СЕТ СН'!$F$16</f>
        <v>#REF!</v>
      </c>
      <c r="F334" s="36" t="e">
        <f>SUMIFS(СВЦЭМ!#REF!,СВЦЭМ!$A$40:$A$783,$A334,СВЦЭМ!$B$39:$B$782,F$331)+'СЕТ СН'!$F$16</f>
        <v>#REF!</v>
      </c>
      <c r="G334" s="36" t="e">
        <f>SUMIFS(СВЦЭМ!#REF!,СВЦЭМ!$A$40:$A$783,$A334,СВЦЭМ!$B$39:$B$782,G$331)+'СЕТ СН'!$F$16</f>
        <v>#REF!</v>
      </c>
      <c r="H334" s="36" t="e">
        <f>SUMIFS(СВЦЭМ!#REF!,СВЦЭМ!$A$40:$A$783,$A334,СВЦЭМ!$B$39:$B$782,H$331)+'СЕТ СН'!$F$16</f>
        <v>#REF!</v>
      </c>
      <c r="I334" s="36" t="e">
        <f>SUMIFS(СВЦЭМ!#REF!,СВЦЭМ!$A$40:$A$783,$A334,СВЦЭМ!$B$39:$B$782,I$331)+'СЕТ СН'!$F$16</f>
        <v>#REF!</v>
      </c>
      <c r="J334" s="36" t="e">
        <f>SUMIFS(СВЦЭМ!#REF!,СВЦЭМ!$A$40:$A$783,$A334,СВЦЭМ!$B$39:$B$782,J$331)+'СЕТ СН'!$F$16</f>
        <v>#REF!</v>
      </c>
      <c r="K334" s="36" t="e">
        <f>SUMIFS(СВЦЭМ!#REF!,СВЦЭМ!$A$40:$A$783,$A334,СВЦЭМ!$B$39:$B$782,K$331)+'СЕТ СН'!$F$16</f>
        <v>#REF!</v>
      </c>
      <c r="L334" s="36" t="e">
        <f>SUMIFS(СВЦЭМ!#REF!,СВЦЭМ!$A$40:$A$783,$A334,СВЦЭМ!$B$39:$B$782,L$331)+'СЕТ СН'!$F$16</f>
        <v>#REF!</v>
      </c>
      <c r="M334" s="36" t="e">
        <f>SUMIFS(СВЦЭМ!#REF!,СВЦЭМ!$A$40:$A$783,$A334,СВЦЭМ!$B$39:$B$782,M$331)+'СЕТ СН'!$F$16</f>
        <v>#REF!</v>
      </c>
      <c r="N334" s="36" t="e">
        <f>SUMIFS(СВЦЭМ!#REF!,СВЦЭМ!$A$40:$A$783,$A334,СВЦЭМ!$B$39:$B$782,N$331)+'СЕТ СН'!$F$16</f>
        <v>#REF!</v>
      </c>
      <c r="O334" s="36" t="e">
        <f>SUMIFS(СВЦЭМ!#REF!,СВЦЭМ!$A$40:$A$783,$A334,СВЦЭМ!$B$39:$B$782,O$331)+'СЕТ СН'!$F$16</f>
        <v>#REF!</v>
      </c>
      <c r="P334" s="36" t="e">
        <f>SUMIFS(СВЦЭМ!#REF!,СВЦЭМ!$A$40:$A$783,$A334,СВЦЭМ!$B$39:$B$782,P$331)+'СЕТ СН'!$F$16</f>
        <v>#REF!</v>
      </c>
      <c r="Q334" s="36" t="e">
        <f>SUMIFS(СВЦЭМ!#REF!,СВЦЭМ!$A$40:$A$783,$A334,СВЦЭМ!$B$39:$B$782,Q$331)+'СЕТ СН'!$F$16</f>
        <v>#REF!</v>
      </c>
      <c r="R334" s="36" t="e">
        <f>SUMIFS(СВЦЭМ!#REF!,СВЦЭМ!$A$40:$A$783,$A334,СВЦЭМ!$B$39:$B$782,R$331)+'СЕТ СН'!$F$16</f>
        <v>#REF!</v>
      </c>
      <c r="S334" s="36" t="e">
        <f>SUMIFS(СВЦЭМ!#REF!,СВЦЭМ!$A$40:$A$783,$A334,СВЦЭМ!$B$39:$B$782,S$331)+'СЕТ СН'!$F$16</f>
        <v>#REF!</v>
      </c>
      <c r="T334" s="36" t="e">
        <f>SUMIFS(СВЦЭМ!#REF!,СВЦЭМ!$A$40:$A$783,$A334,СВЦЭМ!$B$39:$B$782,T$331)+'СЕТ СН'!$F$16</f>
        <v>#REF!</v>
      </c>
      <c r="U334" s="36" t="e">
        <f>SUMIFS(СВЦЭМ!#REF!,СВЦЭМ!$A$40:$A$783,$A334,СВЦЭМ!$B$39:$B$782,U$331)+'СЕТ СН'!$F$16</f>
        <v>#REF!</v>
      </c>
      <c r="V334" s="36" t="e">
        <f>SUMIFS(СВЦЭМ!#REF!,СВЦЭМ!$A$40:$A$783,$A334,СВЦЭМ!$B$39:$B$782,V$331)+'СЕТ СН'!$F$16</f>
        <v>#REF!</v>
      </c>
      <c r="W334" s="36" t="e">
        <f>SUMIFS(СВЦЭМ!#REF!,СВЦЭМ!$A$40:$A$783,$A334,СВЦЭМ!$B$39:$B$782,W$331)+'СЕТ СН'!$F$16</f>
        <v>#REF!</v>
      </c>
      <c r="X334" s="36" t="e">
        <f>SUMIFS(СВЦЭМ!#REF!,СВЦЭМ!$A$40:$A$783,$A334,СВЦЭМ!$B$39:$B$782,X$331)+'СЕТ СН'!$F$16</f>
        <v>#REF!</v>
      </c>
      <c r="Y334" s="36" t="e">
        <f>SUMIFS(СВЦЭМ!#REF!,СВЦЭМ!$A$40:$A$783,$A334,СВЦЭМ!$B$39:$B$782,Y$331)+'СЕТ СН'!$F$16</f>
        <v>#REF!</v>
      </c>
    </row>
    <row r="335" spans="1:27" ht="15.75" hidden="1" x14ac:dyDescent="0.2">
      <c r="A335" s="35">
        <f t="shared" si="9"/>
        <v>44443</v>
      </c>
      <c r="B335" s="36" t="e">
        <f>SUMIFS(СВЦЭМ!#REF!,СВЦЭМ!$A$40:$A$783,$A335,СВЦЭМ!$B$39:$B$782,B$331)+'СЕТ СН'!$F$16</f>
        <v>#REF!</v>
      </c>
      <c r="C335" s="36" t="e">
        <f>SUMIFS(СВЦЭМ!#REF!,СВЦЭМ!$A$40:$A$783,$A335,СВЦЭМ!$B$39:$B$782,C$331)+'СЕТ СН'!$F$16</f>
        <v>#REF!</v>
      </c>
      <c r="D335" s="36" t="e">
        <f>SUMIFS(СВЦЭМ!#REF!,СВЦЭМ!$A$40:$A$783,$A335,СВЦЭМ!$B$39:$B$782,D$331)+'СЕТ СН'!$F$16</f>
        <v>#REF!</v>
      </c>
      <c r="E335" s="36" t="e">
        <f>SUMIFS(СВЦЭМ!#REF!,СВЦЭМ!$A$40:$A$783,$A335,СВЦЭМ!$B$39:$B$782,E$331)+'СЕТ СН'!$F$16</f>
        <v>#REF!</v>
      </c>
      <c r="F335" s="36" t="e">
        <f>SUMIFS(СВЦЭМ!#REF!,СВЦЭМ!$A$40:$A$783,$A335,СВЦЭМ!$B$39:$B$782,F$331)+'СЕТ СН'!$F$16</f>
        <v>#REF!</v>
      </c>
      <c r="G335" s="36" t="e">
        <f>SUMIFS(СВЦЭМ!#REF!,СВЦЭМ!$A$40:$A$783,$A335,СВЦЭМ!$B$39:$B$782,G$331)+'СЕТ СН'!$F$16</f>
        <v>#REF!</v>
      </c>
      <c r="H335" s="36" t="e">
        <f>SUMIFS(СВЦЭМ!#REF!,СВЦЭМ!$A$40:$A$783,$A335,СВЦЭМ!$B$39:$B$782,H$331)+'СЕТ СН'!$F$16</f>
        <v>#REF!</v>
      </c>
      <c r="I335" s="36" t="e">
        <f>SUMIFS(СВЦЭМ!#REF!,СВЦЭМ!$A$40:$A$783,$A335,СВЦЭМ!$B$39:$B$782,I$331)+'СЕТ СН'!$F$16</f>
        <v>#REF!</v>
      </c>
      <c r="J335" s="36" t="e">
        <f>SUMIFS(СВЦЭМ!#REF!,СВЦЭМ!$A$40:$A$783,$A335,СВЦЭМ!$B$39:$B$782,J$331)+'СЕТ СН'!$F$16</f>
        <v>#REF!</v>
      </c>
      <c r="K335" s="36" t="e">
        <f>SUMIFS(СВЦЭМ!#REF!,СВЦЭМ!$A$40:$A$783,$A335,СВЦЭМ!$B$39:$B$782,K$331)+'СЕТ СН'!$F$16</f>
        <v>#REF!</v>
      </c>
      <c r="L335" s="36" t="e">
        <f>SUMIFS(СВЦЭМ!#REF!,СВЦЭМ!$A$40:$A$783,$A335,СВЦЭМ!$B$39:$B$782,L$331)+'СЕТ СН'!$F$16</f>
        <v>#REF!</v>
      </c>
      <c r="M335" s="36" t="e">
        <f>SUMIFS(СВЦЭМ!#REF!,СВЦЭМ!$A$40:$A$783,$A335,СВЦЭМ!$B$39:$B$782,M$331)+'СЕТ СН'!$F$16</f>
        <v>#REF!</v>
      </c>
      <c r="N335" s="36" t="e">
        <f>SUMIFS(СВЦЭМ!#REF!,СВЦЭМ!$A$40:$A$783,$A335,СВЦЭМ!$B$39:$B$782,N$331)+'СЕТ СН'!$F$16</f>
        <v>#REF!</v>
      </c>
      <c r="O335" s="36" t="e">
        <f>SUMIFS(СВЦЭМ!#REF!,СВЦЭМ!$A$40:$A$783,$A335,СВЦЭМ!$B$39:$B$782,O$331)+'СЕТ СН'!$F$16</f>
        <v>#REF!</v>
      </c>
      <c r="P335" s="36" t="e">
        <f>SUMIFS(СВЦЭМ!#REF!,СВЦЭМ!$A$40:$A$783,$A335,СВЦЭМ!$B$39:$B$782,P$331)+'СЕТ СН'!$F$16</f>
        <v>#REF!</v>
      </c>
      <c r="Q335" s="36" t="e">
        <f>SUMIFS(СВЦЭМ!#REF!,СВЦЭМ!$A$40:$A$783,$A335,СВЦЭМ!$B$39:$B$782,Q$331)+'СЕТ СН'!$F$16</f>
        <v>#REF!</v>
      </c>
      <c r="R335" s="36" t="e">
        <f>SUMIFS(СВЦЭМ!#REF!,СВЦЭМ!$A$40:$A$783,$A335,СВЦЭМ!$B$39:$B$782,R$331)+'СЕТ СН'!$F$16</f>
        <v>#REF!</v>
      </c>
      <c r="S335" s="36" t="e">
        <f>SUMIFS(СВЦЭМ!#REF!,СВЦЭМ!$A$40:$A$783,$A335,СВЦЭМ!$B$39:$B$782,S$331)+'СЕТ СН'!$F$16</f>
        <v>#REF!</v>
      </c>
      <c r="T335" s="36" t="e">
        <f>SUMIFS(СВЦЭМ!#REF!,СВЦЭМ!$A$40:$A$783,$A335,СВЦЭМ!$B$39:$B$782,T$331)+'СЕТ СН'!$F$16</f>
        <v>#REF!</v>
      </c>
      <c r="U335" s="36" t="e">
        <f>SUMIFS(СВЦЭМ!#REF!,СВЦЭМ!$A$40:$A$783,$A335,СВЦЭМ!$B$39:$B$782,U$331)+'СЕТ СН'!$F$16</f>
        <v>#REF!</v>
      </c>
      <c r="V335" s="36" t="e">
        <f>SUMIFS(СВЦЭМ!#REF!,СВЦЭМ!$A$40:$A$783,$A335,СВЦЭМ!$B$39:$B$782,V$331)+'СЕТ СН'!$F$16</f>
        <v>#REF!</v>
      </c>
      <c r="W335" s="36" t="e">
        <f>SUMIFS(СВЦЭМ!#REF!,СВЦЭМ!$A$40:$A$783,$A335,СВЦЭМ!$B$39:$B$782,W$331)+'СЕТ СН'!$F$16</f>
        <v>#REF!</v>
      </c>
      <c r="X335" s="36" t="e">
        <f>SUMIFS(СВЦЭМ!#REF!,СВЦЭМ!$A$40:$A$783,$A335,СВЦЭМ!$B$39:$B$782,X$331)+'СЕТ СН'!$F$16</f>
        <v>#REF!</v>
      </c>
      <c r="Y335" s="36" t="e">
        <f>SUMIFS(СВЦЭМ!#REF!,СВЦЭМ!$A$40:$A$783,$A335,СВЦЭМ!$B$39:$B$782,Y$331)+'СЕТ СН'!$F$16</f>
        <v>#REF!</v>
      </c>
    </row>
    <row r="336" spans="1:27" ht="15.75" hidden="1" x14ac:dyDescent="0.2">
      <c r="A336" s="35">
        <f t="shared" si="9"/>
        <v>44444</v>
      </c>
      <c r="B336" s="36" t="e">
        <f>SUMIFS(СВЦЭМ!#REF!,СВЦЭМ!$A$40:$A$783,$A336,СВЦЭМ!$B$39:$B$782,B$331)+'СЕТ СН'!$F$16</f>
        <v>#REF!</v>
      </c>
      <c r="C336" s="36" t="e">
        <f>SUMIFS(СВЦЭМ!#REF!,СВЦЭМ!$A$40:$A$783,$A336,СВЦЭМ!$B$39:$B$782,C$331)+'СЕТ СН'!$F$16</f>
        <v>#REF!</v>
      </c>
      <c r="D336" s="36" t="e">
        <f>SUMIFS(СВЦЭМ!#REF!,СВЦЭМ!$A$40:$A$783,$A336,СВЦЭМ!$B$39:$B$782,D$331)+'СЕТ СН'!$F$16</f>
        <v>#REF!</v>
      </c>
      <c r="E336" s="36" t="e">
        <f>SUMIFS(СВЦЭМ!#REF!,СВЦЭМ!$A$40:$A$783,$A336,СВЦЭМ!$B$39:$B$782,E$331)+'СЕТ СН'!$F$16</f>
        <v>#REF!</v>
      </c>
      <c r="F336" s="36" t="e">
        <f>SUMIFS(СВЦЭМ!#REF!,СВЦЭМ!$A$40:$A$783,$A336,СВЦЭМ!$B$39:$B$782,F$331)+'СЕТ СН'!$F$16</f>
        <v>#REF!</v>
      </c>
      <c r="G336" s="36" t="e">
        <f>SUMIFS(СВЦЭМ!#REF!,СВЦЭМ!$A$40:$A$783,$A336,СВЦЭМ!$B$39:$B$782,G$331)+'СЕТ СН'!$F$16</f>
        <v>#REF!</v>
      </c>
      <c r="H336" s="36" t="e">
        <f>SUMIFS(СВЦЭМ!#REF!,СВЦЭМ!$A$40:$A$783,$A336,СВЦЭМ!$B$39:$B$782,H$331)+'СЕТ СН'!$F$16</f>
        <v>#REF!</v>
      </c>
      <c r="I336" s="36" t="e">
        <f>SUMIFS(СВЦЭМ!#REF!,СВЦЭМ!$A$40:$A$783,$A336,СВЦЭМ!$B$39:$B$782,I$331)+'СЕТ СН'!$F$16</f>
        <v>#REF!</v>
      </c>
      <c r="J336" s="36" t="e">
        <f>SUMIFS(СВЦЭМ!#REF!,СВЦЭМ!$A$40:$A$783,$A336,СВЦЭМ!$B$39:$B$782,J$331)+'СЕТ СН'!$F$16</f>
        <v>#REF!</v>
      </c>
      <c r="K336" s="36" t="e">
        <f>SUMIFS(СВЦЭМ!#REF!,СВЦЭМ!$A$40:$A$783,$A336,СВЦЭМ!$B$39:$B$782,K$331)+'СЕТ СН'!$F$16</f>
        <v>#REF!</v>
      </c>
      <c r="L336" s="36" t="e">
        <f>SUMIFS(СВЦЭМ!#REF!,СВЦЭМ!$A$40:$A$783,$A336,СВЦЭМ!$B$39:$B$782,L$331)+'СЕТ СН'!$F$16</f>
        <v>#REF!</v>
      </c>
      <c r="M336" s="36" t="e">
        <f>SUMIFS(СВЦЭМ!#REF!,СВЦЭМ!$A$40:$A$783,$A336,СВЦЭМ!$B$39:$B$782,M$331)+'СЕТ СН'!$F$16</f>
        <v>#REF!</v>
      </c>
      <c r="N336" s="36" t="e">
        <f>SUMIFS(СВЦЭМ!#REF!,СВЦЭМ!$A$40:$A$783,$A336,СВЦЭМ!$B$39:$B$782,N$331)+'СЕТ СН'!$F$16</f>
        <v>#REF!</v>
      </c>
      <c r="O336" s="36" t="e">
        <f>SUMIFS(СВЦЭМ!#REF!,СВЦЭМ!$A$40:$A$783,$A336,СВЦЭМ!$B$39:$B$782,O$331)+'СЕТ СН'!$F$16</f>
        <v>#REF!</v>
      </c>
      <c r="P336" s="36" t="e">
        <f>SUMIFS(СВЦЭМ!#REF!,СВЦЭМ!$A$40:$A$783,$A336,СВЦЭМ!$B$39:$B$782,P$331)+'СЕТ СН'!$F$16</f>
        <v>#REF!</v>
      </c>
      <c r="Q336" s="36" t="e">
        <f>SUMIFS(СВЦЭМ!#REF!,СВЦЭМ!$A$40:$A$783,$A336,СВЦЭМ!$B$39:$B$782,Q$331)+'СЕТ СН'!$F$16</f>
        <v>#REF!</v>
      </c>
      <c r="R336" s="36" t="e">
        <f>SUMIFS(СВЦЭМ!#REF!,СВЦЭМ!$A$40:$A$783,$A336,СВЦЭМ!$B$39:$B$782,R$331)+'СЕТ СН'!$F$16</f>
        <v>#REF!</v>
      </c>
      <c r="S336" s="36" t="e">
        <f>SUMIFS(СВЦЭМ!#REF!,СВЦЭМ!$A$40:$A$783,$A336,СВЦЭМ!$B$39:$B$782,S$331)+'СЕТ СН'!$F$16</f>
        <v>#REF!</v>
      </c>
      <c r="T336" s="36" t="e">
        <f>SUMIFS(СВЦЭМ!#REF!,СВЦЭМ!$A$40:$A$783,$A336,СВЦЭМ!$B$39:$B$782,T$331)+'СЕТ СН'!$F$16</f>
        <v>#REF!</v>
      </c>
      <c r="U336" s="36" t="e">
        <f>SUMIFS(СВЦЭМ!#REF!,СВЦЭМ!$A$40:$A$783,$A336,СВЦЭМ!$B$39:$B$782,U$331)+'СЕТ СН'!$F$16</f>
        <v>#REF!</v>
      </c>
      <c r="V336" s="36" t="e">
        <f>SUMIFS(СВЦЭМ!#REF!,СВЦЭМ!$A$40:$A$783,$A336,СВЦЭМ!$B$39:$B$782,V$331)+'СЕТ СН'!$F$16</f>
        <v>#REF!</v>
      </c>
      <c r="W336" s="36" t="e">
        <f>SUMIFS(СВЦЭМ!#REF!,СВЦЭМ!$A$40:$A$783,$A336,СВЦЭМ!$B$39:$B$782,W$331)+'СЕТ СН'!$F$16</f>
        <v>#REF!</v>
      </c>
      <c r="X336" s="36" t="e">
        <f>SUMIFS(СВЦЭМ!#REF!,СВЦЭМ!$A$40:$A$783,$A336,СВЦЭМ!$B$39:$B$782,X$331)+'СЕТ СН'!$F$16</f>
        <v>#REF!</v>
      </c>
      <c r="Y336" s="36" t="e">
        <f>SUMIFS(СВЦЭМ!#REF!,СВЦЭМ!$A$40:$A$783,$A336,СВЦЭМ!$B$39:$B$782,Y$331)+'СЕТ СН'!$F$16</f>
        <v>#REF!</v>
      </c>
    </row>
    <row r="337" spans="1:25" ht="15.75" hidden="1" x14ac:dyDescent="0.2">
      <c r="A337" s="35">
        <f t="shared" si="9"/>
        <v>44445</v>
      </c>
      <c r="B337" s="36" t="e">
        <f>SUMIFS(СВЦЭМ!#REF!,СВЦЭМ!$A$40:$A$783,$A337,СВЦЭМ!$B$39:$B$782,B$331)+'СЕТ СН'!$F$16</f>
        <v>#REF!</v>
      </c>
      <c r="C337" s="36" t="e">
        <f>SUMIFS(СВЦЭМ!#REF!,СВЦЭМ!$A$40:$A$783,$A337,СВЦЭМ!$B$39:$B$782,C$331)+'СЕТ СН'!$F$16</f>
        <v>#REF!</v>
      </c>
      <c r="D337" s="36" t="e">
        <f>SUMIFS(СВЦЭМ!#REF!,СВЦЭМ!$A$40:$A$783,$A337,СВЦЭМ!$B$39:$B$782,D$331)+'СЕТ СН'!$F$16</f>
        <v>#REF!</v>
      </c>
      <c r="E337" s="36" t="e">
        <f>SUMIFS(СВЦЭМ!#REF!,СВЦЭМ!$A$40:$A$783,$A337,СВЦЭМ!$B$39:$B$782,E$331)+'СЕТ СН'!$F$16</f>
        <v>#REF!</v>
      </c>
      <c r="F337" s="36" t="e">
        <f>SUMIFS(СВЦЭМ!#REF!,СВЦЭМ!$A$40:$A$783,$A337,СВЦЭМ!$B$39:$B$782,F$331)+'СЕТ СН'!$F$16</f>
        <v>#REF!</v>
      </c>
      <c r="G337" s="36" t="e">
        <f>SUMIFS(СВЦЭМ!#REF!,СВЦЭМ!$A$40:$A$783,$A337,СВЦЭМ!$B$39:$B$782,G$331)+'СЕТ СН'!$F$16</f>
        <v>#REF!</v>
      </c>
      <c r="H337" s="36" t="e">
        <f>SUMIFS(СВЦЭМ!#REF!,СВЦЭМ!$A$40:$A$783,$A337,СВЦЭМ!$B$39:$B$782,H$331)+'СЕТ СН'!$F$16</f>
        <v>#REF!</v>
      </c>
      <c r="I337" s="36" t="e">
        <f>SUMIFS(СВЦЭМ!#REF!,СВЦЭМ!$A$40:$A$783,$A337,СВЦЭМ!$B$39:$B$782,I$331)+'СЕТ СН'!$F$16</f>
        <v>#REF!</v>
      </c>
      <c r="J337" s="36" t="e">
        <f>SUMIFS(СВЦЭМ!#REF!,СВЦЭМ!$A$40:$A$783,$A337,СВЦЭМ!$B$39:$B$782,J$331)+'СЕТ СН'!$F$16</f>
        <v>#REF!</v>
      </c>
      <c r="K337" s="36" t="e">
        <f>SUMIFS(СВЦЭМ!#REF!,СВЦЭМ!$A$40:$A$783,$A337,СВЦЭМ!$B$39:$B$782,K$331)+'СЕТ СН'!$F$16</f>
        <v>#REF!</v>
      </c>
      <c r="L337" s="36" t="e">
        <f>SUMIFS(СВЦЭМ!#REF!,СВЦЭМ!$A$40:$A$783,$A337,СВЦЭМ!$B$39:$B$782,L$331)+'СЕТ СН'!$F$16</f>
        <v>#REF!</v>
      </c>
      <c r="M337" s="36" t="e">
        <f>SUMIFS(СВЦЭМ!#REF!,СВЦЭМ!$A$40:$A$783,$A337,СВЦЭМ!$B$39:$B$782,M$331)+'СЕТ СН'!$F$16</f>
        <v>#REF!</v>
      </c>
      <c r="N337" s="36" t="e">
        <f>SUMIFS(СВЦЭМ!#REF!,СВЦЭМ!$A$40:$A$783,$A337,СВЦЭМ!$B$39:$B$782,N$331)+'СЕТ СН'!$F$16</f>
        <v>#REF!</v>
      </c>
      <c r="O337" s="36" t="e">
        <f>SUMIFS(СВЦЭМ!#REF!,СВЦЭМ!$A$40:$A$783,$A337,СВЦЭМ!$B$39:$B$782,O$331)+'СЕТ СН'!$F$16</f>
        <v>#REF!</v>
      </c>
      <c r="P337" s="36" t="e">
        <f>SUMIFS(СВЦЭМ!#REF!,СВЦЭМ!$A$40:$A$783,$A337,СВЦЭМ!$B$39:$B$782,P$331)+'СЕТ СН'!$F$16</f>
        <v>#REF!</v>
      </c>
      <c r="Q337" s="36" t="e">
        <f>SUMIFS(СВЦЭМ!#REF!,СВЦЭМ!$A$40:$A$783,$A337,СВЦЭМ!$B$39:$B$782,Q$331)+'СЕТ СН'!$F$16</f>
        <v>#REF!</v>
      </c>
      <c r="R337" s="36" t="e">
        <f>SUMIFS(СВЦЭМ!#REF!,СВЦЭМ!$A$40:$A$783,$A337,СВЦЭМ!$B$39:$B$782,R$331)+'СЕТ СН'!$F$16</f>
        <v>#REF!</v>
      </c>
      <c r="S337" s="36" t="e">
        <f>SUMIFS(СВЦЭМ!#REF!,СВЦЭМ!$A$40:$A$783,$A337,СВЦЭМ!$B$39:$B$782,S$331)+'СЕТ СН'!$F$16</f>
        <v>#REF!</v>
      </c>
      <c r="T337" s="36" t="e">
        <f>SUMIFS(СВЦЭМ!#REF!,СВЦЭМ!$A$40:$A$783,$A337,СВЦЭМ!$B$39:$B$782,T$331)+'СЕТ СН'!$F$16</f>
        <v>#REF!</v>
      </c>
      <c r="U337" s="36" t="e">
        <f>SUMIFS(СВЦЭМ!#REF!,СВЦЭМ!$A$40:$A$783,$A337,СВЦЭМ!$B$39:$B$782,U$331)+'СЕТ СН'!$F$16</f>
        <v>#REF!</v>
      </c>
      <c r="V337" s="36" t="e">
        <f>SUMIFS(СВЦЭМ!#REF!,СВЦЭМ!$A$40:$A$783,$A337,СВЦЭМ!$B$39:$B$782,V$331)+'СЕТ СН'!$F$16</f>
        <v>#REF!</v>
      </c>
      <c r="W337" s="36" t="e">
        <f>SUMIFS(СВЦЭМ!#REF!,СВЦЭМ!$A$40:$A$783,$A337,СВЦЭМ!$B$39:$B$782,W$331)+'СЕТ СН'!$F$16</f>
        <v>#REF!</v>
      </c>
      <c r="X337" s="36" t="e">
        <f>SUMIFS(СВЦЭМ!#REF!,СВЦЭМ!$A$40:$A$783,$A337,СВЦЭМ!$B$39:$B$782,X$331)+'СЕТ СН'!$F$16</f>
        <v>#REF!</v>
      </c>
      <c r="Y337" s="36" t="e">
        <f>SUMIFS(СВЦЭМ!#REF!,СВЦЭМ!$A$40:$A$783,$A337,СВЦЭМ!$B$39:$B$782,Y$331)+'СЕТ СН'!$F$16</f>
        <v>#REF!</v>
      </c>
    </row>
    <row r="338" spans="1:25" ht="15.75" hidden="1" x14ac:dyDescent="0.2">
      <c r="A338" s="35">
        <f t="shared" si="9"/>
        <v>44446</v>
      </c>
      <c r="B338" s="36" t="e">
        <f>SUMIFS(СВЦЭМ!#REF!,СВЦЭМ!$A$40:$A$783,$A338,СВЦЭМ!$B$39:$B$782,B$331)+'СЕТ СН'!$F$16</f>
        <v>#REF!</v>
      </c>
      <c r="C338" s="36" t="e">
        <f>SUMIFS(СВЦЭМ!#REF!,СВЦЭМ!$A$40:$A$783,$A338,СВЦЭМ!$B$39:$B$782,C$331)+'СЕТ СН'!$F$16</f>
        <v>#REF!</v>
      </c>
      <c r="D338" s="36" t="e">
        <f>SUMIFS(СВЦЭМ!#REF!,СВЦЭМ!$A$40:$A$783,$A338,СВЦЭМ!$B$39:$B$782,D$331)+'СЕТ СН'!$F$16</f>
        <v>#REF!</v>
      </c>
      <c r="E338" s="36" t="e">
        <f>SUMIFS(СВЦЭМ!#REF!,СВЦЭМ!$A$40:$A$783,$A338,СВЦЭМ!$B$39:$B$782,E$331)+'СЕТ СН'!$F$16</f>
        <v>#REF!</v>
      </c>
      <c r="F338" s="36" t="e">
        <f>SUMIFS(СВЦЭМ!#REF!,СВЦЭМ!$A$40:$A$783,$A338,СВЦЭМ!$B$39:$B$782,F$331)+'СЕТ СН'!$F$16</f>
        <v>#REF!</v>
      </c>
      <c r="G338" s="36" t="e">
        <f>SUMIFS(СВЦЭМ!#REF!,СВЦЭМ!$A$40:$A$783,$A338,СВЦЭМ!$B$39:$B$782,G$331)+'СЕТ СН'!$F$16</f>
        <v>#REF!</v>
      </c>
      <c r="H338" s="36" t="e">
        <f>SUMIFS(СВЦЭМ!#REF!,СВЦЭМ!$A$40:$A$783,$A338,СВЦЭМ!$B$39:$B$782,H$331)+'СЕТ СН'!$F$16</f>
        <v>#REF!</v>
      </c>
      <c r="I338" s="36" t="e">
        <f>SUMIFS(СВЦЭМ!#REF!,СВЦЭМ!$A$40:$A$783,$A338,СВЦЭМ!$B$39:$B$782,I$331)+'СЕТ СН'!$F$16</f>
        <v>#REF!</v>
      </c>
      <c r="J338" s="36" t="e">
        <f>SUMIFS(СВЦЭМ!#REF!,СВЦЭМ!$A$40:$A$783,$A338,СВЦЭМ!$B$39:$B$782,J$331)+'СЕТ СН'!$F$16</f>
        <v>#REF!</v>
      </c>
      <c r="K338" s="36" t="e">
        <f>SUMIFS(СВЦЭМ!#REF!,СВЦЭМ!$A$40:$A$783,$A338,СВЦЭМ!$B$39:$B$782,K$331)+'СЕТ СН'!$F$16</f>
        <v>#REF!</v>
      </c>
      <c r="L338" s="36" t="e">
        <f>SUMIFS(СВЦЭМ!#REF!,СВЦЭМ!$A$40:$A$783,$A338,СВЦЭМ!$B$39:$B$782,L$331)+'СЕТ СН'!$F$16</f>
        <v>#REF!</v>
      </c>
      <c r="M338" s="36" t="e">
        <f>SUMIFS(СВЦЭМ!#REF!,СВЦЭМ!$A$40:$A$783,$A338,СВЦЭМ!$B$39:$B$782,M$331)+'СЕТ СН'!$F$16</f>
        <v>#REF!</v>
      </c>
      <c r="N338" s="36" t="e">
        <f>SUMIFS(СВЦЭМ!#REF!,СВЦЭМ!$A$40:$A$783,$A338,СВЦЭМ!$B$39:$B$782,N$331)+'СЕТ СН'!$F$16</f>
        <v>#REF!</v>
      </c>
      <c r="O338" s="36" t="e">
        <f>SUMIFS(СВЦЭМ!#REF!,СВЦЭМ!$A$40:$A$783,$A338,СВЦЭМ!$B$39:$B$782,O$331)+'СЕТ СН'!$F$16</f>
        <v>#REF!</v>
      </c>
      <c r="P338" s="36" t="e">
        <f>SUMIFS(СВЦЭМ!#REF!,СВЦЭМ!$A$40:$A$783,$A338,СВЦЭМ!$B$39:$B$782,P$331)+'СЕТ СН'!$F$16</f>
        <v>#REF!</v>
      </c>
      <c r="Q338" s="36" t="e">
        <f>SUMIFS(СВЦЭМ!#REF!,СВЦЭМ!$A$40:$A$783,$A338,СВЦЭМ!$B$39:$B$782,Q$331)+'СЕТ СН'!$F$16</f>
        <v>#REF!</v>
      </c>
      <c r="R338" s="36" t="e">
        <f>SUMIFS(СВЦЭМ!#REF!,СВЦЭМ!$A$40:$A$783,$A338,СВЦЭМ!$B$39:$B$782,R$331)+'СЕТ СН'!$F$16</f>
        <v>#REF!</v>
      </c>
      <c r="S338" s="36" t="e">
        <f>SUMIFS(СВЦЭМ!#REF!,СВЦЭМ!$A$40:$A$783,$A338,СВЦЭМ!$B$39:$B$782,S$331)+'СЕТ СН'!$F$16</f>
        <v>#REF!</v>
      </c>
      <c r="T338" s="36" t="e">
        <f>SUMIFS(СВЦЭМ!#REF!,СВЦЭМ!$A$40:$A$783,$A338,СВЦЭМ!$B$39:$B$782,T$331)+'СЕТ СН'!$F$16</f>
        <v>#REF!</v>
      </c>
      <c r="U338" s="36" t="e">
        <f>SUMIFS(СВЦЭМ!#REF!,СВЦЭМ!$A$40:$A$783,$A338,СВЦЭМ!$B$39:$B$782,U$331)+'СЕТ СН'!$F$16</f>
        <v>#REF!</v>
      </c>
      <c r="V338" s="36" t="e">
        <f>SUMIFS(СВЦЭМ!#REF!,СВЦЭМ!$A$40:$A$783,$A338,СВЦЭМ!$B$39:$B$782,V$331)+'СЕТ СН'!$F$16</f>
        <v>#REF!</v>
      </c>
      <c r="W338" s="36" t="e">
        <f>SUMIFS(СВЦЭМ!#REF!,СВЦЭМ!$A$40:$A$783,$A338,СВЦЭМ!$B$39:$B$782,W$331)+'СЕТ СН'!$F$16</f>
        <v>#REF!</v>
      </c>
      <c r="X338" s="36" t="e">
        <f>SUMIFS(СВЦЭМ!#REF!,СВЦЭМ!$A$40:$A$783,$A338,СВЦЭМ!$B$39:$B$782,X$331)+'СЕТ СН'!$F$16</f>
        <v>#REF!</v>
      </c>
      <c r="Y338" s="36" t="e">
        <f>SUMIFS(СВЦЭМ!#REF!,СВЦЭМ!$A$40:$A$783,$A338,СВЦЭМ!$B$39:$B$782,Y$331)+'СЕТ СН'!$F$16</f>
        <v>#REF!</v>
      </c>
    </row>
    <row r="339" spans="1:25" ht="15.75" hidden="1" x14ac:dyDescent="0.2">
      <c r="A339" s="35">
        <f t="shared" si="9"/>
        <v>44447</v>
      </c>
      <c r="B339" s="36" t="e">
        <f>SUMIFS(СВЦЭМ!#REF!,СВЦЭМ!$A$40:$A$783,$A339,СВЦЭМ!$B$39:$B$782,B$331)+'СЕТ СН'!$F$16</f>
        <v>#REF!</v>
      </c>
      <c r="C339" s="36" t="e">
        <f>SUMIFS(СВЦЭМ!#REF!,СВЦЭМ!$A$40:$A$783,$A339,СВЦЭМ!$B$39:$B$782,C$331)+'СЕТ СН'!$F$16</f>
        <v>#REF!</v>
      </c>
      <c r="D339" s="36" t="e">
        <f>SUMIFS(СВЦЭМ!#REF!,СВЦЭМ!$A$40:$A$783,$A339,СВЦЭМ!$B$39:$B$782,D$331)+'СЕТ СН'!$F$16</f>
        <v>#REF!</v>
      </c>
      <c r="E339" s="36" t="e">
        <f>SUMIFS(СВЦЭМ!#REF!,СВЦЭМ!$A$40:$A$783,$A339,СВЦЭМ!$B$39:$B$782,E$331)+'СЕТ СН'!$F$16</f>
        <v>#REF!</v>
      </c>
      <c r="F339" s="36" t="e">
        <f>SUMIFS(СВЦЭМ!#REF!,СВЦЭМ!$A$40:$A$783,$A339,СВЦЭМ!$B$39:$B$782,F$331)+'СЕТ СН'!$F$16</f>
        <v>#REF!</v>
      </c>
      <c r="G339" s="36" t="e">
        <f>SUMIFS(СВЦЭМ!#REF!,СВЦЭМ!$A$40:$A$783,$A339,СВЦЭМ!$B$39:$B$782,G$331)+'СЕТ СН'!$F$16</f>
        <v>#REF!</v>
      </c>
      <c r="H339" s="36" t="e">
        <f>SUMIFS(СВЦЭМ!#REF!,СВЦЭМ!$A$40:$A$783,$A339,СВЦЭМ!$B$39:$B$782,H$331)+'СЕТ СН'!$F$16</f>
        <v>#REF!</v>
      </c>
      <c r="I339" s="36" t="e">
        <f>SUMIFS(СВЦЭМ!#REF!,СВЦЭМ!$A$40:$A$783,$A339,СВЦЭМ!$B$39:$B$782,I$331)+'СЕТ СН'!$F$16</f>
        <v>#REF!</v>
      </c>
      <c r="J339" s="36" t="e">
        <f>SUMIFS(СВЦЭМ!#REF!,СВЦЭМ!$A$40:$A$783,$A339,СВЦЭМ!$B$39:$B$782,J$331)+'СЕТ СН'!$F$16</f>
        <v>#REF!</v>
      </c>
      <c r="K339" s="36" t="e">
        <f>SUMIFS(СВЦЭМ!#REF!,СВЦЭМ!$A$40:$A$783,$A339,СВЦЭМ!$B$39:$B$782,K$331)+'СЕТ СН'!$F$16</f>
        <v>#REF!</v>
      </c>
      <c r="L339" s="36" t="e">
        <f>SUMIFS(СВЦЭМ!#REF!,СВЦЭМ!$A$40:$A$783,$A339,СВЦЭМ!$B$39:$B$782,L$331)+'СЕТ СН'!$F$16</f>
        <v>#REF!</v>
      </c>
      <c r="M339" s="36" t="e">
        <f>SUMIFS(СВЦЭМ!#REF!,СВЦЭМ!$A$40:$A$783,$A339,СВЦЭМ!$B$39:$B$782,M$331)+'СЕТ СН'!$F$16</f>
        <v>#REF!</v>
      </c>
      <c r="N339" s="36" t="e">
        <f>SUMIFS(СВЦЭМ!#REF!,СВЦЭМ!$A$40:$A$783,$A339,СВЦЭМ!$B$39:$B$782,N$331)+'СЕТ СН'!$F$16</f>
        <v>#REF!</v>
      </c>
      <c r="O339" s="36" t="e">
        <f>SUMIFS(СВЦЭМ!#REF!,СВЦЭМ!$A$40:$A$783,$A339,СВЦЭМ!$B$39:$B$782,O$331)+'СЕТ СН'!$F$16</f>
        <v>#REF!</v>
      </c>
      <c r="P339" s="36" t="e">
        <f>SUMIFS(СВЦЭМ!#REF!,СВЦЭМ!$A$40:$A$783,$A339,СВЦЭМ!$B$39:$B$782,P$331)+'СЕТ СН'!$F$16</f>
        <v>#REF!</v>
      </c>
      <c r="Q339" s="36" t="e">
        <f>SUMIFS(СВЦЭМ!#REF!,СВЦЭМ!$A$40:$A$783,$A339,СВЦЭМ!$B$39:$B$782,Q$331)+'СЕТ СН'!$F$16</f>
        <v>#REF!</v>
      </c>
      <c r="R339" s="36" t="e">
        <f>SUMIFS(СВЦЭМ!#REF!,СВЦЭМ!$A$40:$A$783,$A339,СВЦЭМ!$B$39:$B$782,R$331)+'СЕТ СН'!$F$16</f>
        <v>#REF!</v>
      </c>
      <c r="S339" s="36" t="e">
        <f>SUMIFS(СВЦЭМ!#REF!,СВЦЭМ!$A$40:$A$783,$A339,СВЦЭМ!$B$39:$B$782,S$331)+'СЕТ СН'!$F$16</f>
        <v>#REF!</v>
      </c>
      <c r="T339" s="36" t="e">
        <f>SUMIFS(СВЦЭМ!#REF!,СВЦЭМ!$A$40:$A$783,$A339,СВЦЭМ!$B$39:$B$782,T$331)+'СЕТ СН'!$F$16</f>
        <v>#REF!</v>
      </c>
      <c r="U339" s="36" t="e">
        <f>SUMIFS(СВЦЭМ!#REF!,СВЦЭМ!$A$40:$A$783,$A339,СВЦЭМ!$B$39:$B$782,U$331)+'СЕТ СН'!$F$16</f>
        <v>#REF!</v>
      </c>
      <c r="V339" s="36" t="e">
        <f>SUMIFS(СВЦЭМ!#REF!,СВЦЭМ!$A$40:$A$783,$A339,СВЦЭМ!$B$39:$B$782,V$331)+'СЕТ СН'!$F$16</f>
        <v>#REF!</v>
      </c>
      <c r="W339" s="36" t="e">
        <f>SUMIFS(СВЦЭМ!#REF!,СВЦЭМ!$A$40:$A$783,$A339,СВЦЭМ!$B$39:$B$782,W$331)+'СЕТ СН'!$F$16</f>
        <v>#REF!</v>
      </c>
      <c r="X339" s="36" t="e">
        <f>SUMIFS(СВЦЭМ!#REF!,СВЦЭМ!$A$40:$A$783,$A339,СВЦЭМ!$B$39:$B$782,X$331)+'СЕТ СН'!$F$16</f>
        <v>#REF!</v>
      </c>
      <c r="Y339" s="36" t="e">
        <f>SUMIFS(СВЦЭМ!#REF!,СВЦЭМ!$A$40:$A$783,$A339,СВЦЭМ!$B$39:$B$782,Y$331)+'СЕТ СН'!$F$16</f>
        <v>#REF!</v>
      </c>
    </row>
    <row r="340" spans="1:25" ht="15.75" hidden="1" x14ac:dyDescent="0.2">
      <c r="A340" s="35">
        <f t="shared" si="9"/>
        <v>44448</v>
      </c>
      <c r="B340" s="36" t="e">
        <f>SUMIFS(СВЦЭМ!#REF!,СВЦЭМ!$A$40:$A$783,$A340,СВЦЭМ!$B$39:$B$782,B$331)+'СЕТ СН'!$F$16</f>
        <v>#REF!</v>
      </c>
      <c r="C340" s="36" t="e">
        <f>SUMIFS(СВЦЭМ!#REF!,СВЦЭМ!$A$40:$A$783,$A340,СВЦЭМ!$B$39:$B$782,C$331)+'СЕТ СН'!$F$16</f>
        <v>#REF!</v>
      </c>
      <c r="D340" s="36" t="e">
        <f>SUMIFS(СВЦЭМ!#REF!,СВЦЭМ!$A$40:$A$783,$A340,СВЦЭМ!$B$39:$B$782,D$331)+'СЕТ СН'!$F$16</f>
        <v>#REF!</v>
      </c>
      <c r="E340" s="36" t="e">
        <f>SUMIFS(СВЦЭМ!#REF!,СВЦЭМ!$A$40:$A$783,$A340,СВЦЭМ!$B$39:$B$782,E$331)+'СЕТ СН'!$F$16</f>
        <v>#REF!</v>
      </c>
      <c r="F340" s="36" t="e">
        <f>SUMIFS(СВЦЭМ!#REF!,СВЦЭМ!$A$40:$A$783,$A340,СВЦЭМ!$B$39:$B$782,F$331)+'СЕТ СН'!$F$16</f>
        <v>#REF!</v>
      </c>
      <c r="G340" s="36" t="e">
        <f>SUMIFS(СВЦЭМ!#REF!,СВЦЭМ!$A$40:$A$783,$A340,СВЦЭМ!$B$39:$B$782,G$331)+'СЕТ СН'!$F$16</f>
        <v>#REF!</v>
      </c>
      <c r="H340" s="36" t="e">
        <f>SUMIFS(СВЦЭМ!#REF!,СВЦЭМ!$A$40:$A$783,$A340,СВЦЭМ!$B$39:$B$782,H$331)+'СЕТ СН'!$F$16</f>
        <v>#REF!</v>
      </c>
      <c r="I340" s="36" t="e">
        <f>SUMIFS(СВЦЭМ!#REF!,СВЦЭМ!$A$40:$A$783,$A340,СВЦЭМ!$B$39:$B$782,I$331)+'СЕТ СН'!$F$16</f>
        <v>#REF!</v>
      </c>
      <c r="J340" s="36" t="e">
        <f>SUMIFS(СВЦЭМ!#REF!,СВЦЭМ!$A$40:$A$783,$A340,СВЦЭМ!$B$39:$B$782,J$331)+'СЕТ СН'!$F$16</f>
        <v>#REF!</v>
      </c>
      <c r="K340" s="36" t="e">
        <f>SUMIFS(СВЦЭМ!#REF!,СВЦЭМ!$A$40:$A$783,$A340,СВЦЭМ!$B$39:$B$782,K$331)+'СЕТ СН'!$F$16</f>
        <v>#REF!</v>
      </c>
      <c r="L340" s="36" t="e">
        <f>SUMIFS(СВЦЭМ!#REF!,СВЦЭМ!$A$40:$A$783,$A340,СВЦЭМ!$B$39:$B$782,L$331)+'СЕТ СН'!$F$16</f>
        <v>#REF!</v>
      </c>
      <c r="M340" s="36" t="e">
        <f>SUMIFS(СВЦЭМ!#REF!,СВЦЭМ!$A$40:$A$783,$A340,СВЦЭМ!$B$39:$B$782,M$331)+'СЕТ СН'!$F$16</f>
        <v>#REF!</v>
      </c>
      <c r="N340" s="36" t="e">
        <f>SUMIFS(СВЦЭМ!#REF!,СВЦЭМ!$A$40:$A$783,$A340,СВЦЭМ!$B$39:$B$782,N$331)+'СЕТ СН'!$F$16</f>
        <v>#REF!</v>
      </c>
      <c r="O340" s="36" t="e">
        <f>SUMIFS(СВЦЭМ!#REF!,СВЦЭМ!$A$40:$A$783,$A340,СВЦЭМ!$B$39:$B$782,O$331)+'СЕТ СН'!$F$16</f>
        <v>#REF!</v>
      </c>
      <c r="P340" s="36" t="e">
        <f>SUMIFS(СВЦЭМ!#REF!,СВЦЭМ!$A$40:$A$783,$A340,СВЦЭМ!$B$39:$B$782,P$331)+'СЕТ СН'!$F$16</f>
        <v>#REF!</v>
      </c>
      <c r="Q340" s="36" t="e">
        <f>SUMIFS(СВЦЭМ!#REF!,СВЦЭМ!$A$40:$A$783,$A340,СВЦЭМ!$B$39:$B$782,Q$331)+'СЕТ СН'!$F$16</f>
        <v>#REF!</v>
      </c>
      <c r="R340" s="36" t="e">
        <f>SUMIFS(СВЦЭМ!#REF!,СВЦЭМ!$A$40:$A$783,$A340,СВЦЭМ!$B$39:$B$782,R$331)+'СЕТ СН'!$F$16</f>
        <v>#REF!</v>
      </c>
      <c r="S340" s="36" t="e">
        <f>SUMIFS(СВЦЭМ!#REF!,СВЦЭМ!$A$40:$A$783,$A340,СВЦЭМ!$B$39:$B$782,S$331)+'СЕТ СН'!$F$16</f>
        <v>#REF!</v>
      </c>
      <c r="T340" s="36" t="e">
        <f>SUMIFS(СВЦЭМ!#REF!,СВЦЭМ!$A$40:$A$783,$A340,СВЦЭМ!$B$39:$B$782,T$331)+'СЕТ СН'!$F$16</f>
        <v>#REF!</v>
      </c>
      <c r="U340" s="36" t="e">
        <f>SUMIFS(СВЦЭМ!#REF!,СВЦЭМ!$A$40:$A$783,$A340,СВЦЭМ!$B$39:$B$782,U$331)+'СЕТ СН'!$F$16</f>
        <v>#REF!</v>
      </c>
      <c r="V340" s="36" t="e">
        <f>SUMIFS(СВЦЭМ!#REF!,СВЦЭМ!$A$40:$A$783,$A340,СВЦЭМ!$B$39:$B$782,V$331)+'СЕТ СН'!$F$16</f>
        <v>#REF!</v>
      </c>
      <c r="W340" s="36" t="e">
        <f>SUMIFS(СВЦЭМ!#REF!,СВЦЭМ!$A$40:$A$783,$A340,СВЦЭМ!$B$39:$B$782,W$331)+'СЕТ СН'!$F$16</f>
        <v>#REF!</v>
      </c>
      <c r="X340" s="36" t="e">
        <f>SUMIFS(СВЦЭМ!#REF!,СВЦЭМ!$A$40:$A$783,$A340,СВЦЭМ!$B$39:$B$782,X$331)+'СЕТ СН'!$F$16</f>
        <v>#REF!</v>
      </c>
      <c r="Y340" s="36" t="e">
        <f>SUMIFS(СВЦЭМ!#REF!,СВЦЭМ!$A$40:$A$783,$A340,СВЦЭМ!$B$39:$B$782,Y$331)+'СЕТ СН'!$F$16</f>
        <v>#REF!</v>
      </c>
    </row>
    <row r="341" spans="1:25" ht="15.75" hidden="1" x14ac:dyDescent="0.2">
      <c r="A341" s="35">
        <f t="shared" si="9"/>
        <v>44449</v>
      </c>
      <c r="B341" s="36" t="e">
        <f>SUMIFS(СВЦЭМ!#REF!,СВЦЭМ!$A$40:$A$783,$A341,СВЦЭМ!$B$39:$B$782,B$331)+'СЕТ СН'!$F$16</f>
        <v>#REF!</v>
      </c>
      <c r="C341" s="36" t="e">
        <f>SUMIFS(СВЦЭМ!#REF!,СВЦЭМ!$A$40:$A$783,$A341,СВЦЭМ!$B$39:$B$782,C$331)+'СЕТ СН'!$F$16</f>
        <v>#REF!</v>
      </c>
      <c r="D341" s="36" t="e">
        <f>SUMIFS(СВЦЭМ!#REF!,СВЦЭМ!$A$40:$A$783,$A341,СВЦЭМ!$B$39:$B$782,D$331)+'СЕТ СН'!$F$16</f>
        <v>#REF!</v>
      </c>
      <c r="E341" s="36" t="e">
        <f>SUMIFS(СВЦЭМ!#REF!,СВЦЭМ!$A$40:$A$783,$A341,СВЦЭМ!$B$39:$B$782,E$331)+'СЕТ СН'!$F$16</f>
        <v>#REF!</v>
      </c>
      <c r="F341" s="36" t="e">
        <f>SUMIFS(СВЦЭМ!#REF!,СВЦЭМ!$A$40:$A$783,$A341,СВЦЭМ!$B$39:$B$782,F$331)+'СЕТ СН'!$F$16</f>
        <v>#REF!</v>
      </c>
      <c r="G341" s="36" t="e">
        <f>SUMIFS(СВЦЭМ!#REF!,СВЦЭМ!$A$40:$A$783,$A341,СВЦЭМ!$B$39:$B$782,G$331)+'СЕТ СН'!$F$16</f>
        <v>#REF!</v>
      </c>
      <c r="H341" s="36" t="e">
        <f>SUMIFS(СВЦЭМ!#REF!,СВЦЭМ!$A$40:$A$783,$A341,СВЦЭМ!$B$39:$B$782,H$331)+'СЕТ СН'!$F$16</f>
        <v>#REF!</v>
      </c>
      <c r="I341" s="36" t="e">
        <f>SUMIFS(СВЦЭМ!#REF!,СВЦЭМ!$A$40:$A$783,$A341,СВЦЭМ!$B$39:$B$782,I$331)+'СЕТ СН'!$F$16</f>
        <v>#REF!</v>
      </c>
      <c r="J341" s="36" t="e">
        <f>SUMIFS(СВЦЭМ!#REF!,СВЦЭМ!$A$40:$A$783,$A341,СВЦЭМ!$B$39:$B$782,J$331)+'СЕТ СН'!$F$16</f>
        <v>#REF!</v>
      </c>
      <c r="K341" s="36" t="e">
        <f>SUMIFS(СВЦЭМ!#REF!,СВЦЭМ!$A$40:$A$783,$A341,СВЦЭМ!$B$39:$B$782,K$331)+'СЕТ СН'!$F$16</f>
        <v>#REF!</v>
      </c>
      <c r="L341" s="36" t="e">
        <f>SUMIFS(СВЦЭМ!#REF!,СВЦЭМ!$A$40:$A$783,$A341,СВЦЭМ!$B$39:$B$782,L$331)+'СЕТ СН'!$F$16</f>
        <v>#REF!</v>
      </c>
      <c r="M341" s="36" t="e">
        <f>SUMIFS(СВЦЭМ!#REF!,СВЦЭМ!$A$40:$A$783,$A341,СВЦЭМ!$B$39:$B$782,M$331)+'СЕТ СН'!$F$16</f>
        <v>#REF!</v>
      </c>
      <c r="N341" s="36" t="e">
        <f>SUMIFS(СВЦЭМ!#REF!,СВЦЭМ!$A$40:$A$783,$A341,СВЦЭМ!$B$39:$B$782,N$331)+'СЕТ СН'!$F$16</f>
        <v>#REF!</v>
      </c>
      <c r="O341" s="36" t="e">
        <f>SUMIFS(СВЦЭМ!#REF!,СВЦЭМ!$A$40:$A$783,$A341,СВЦЭМ!$B$39:$B$782,O$331)+'СЕТ СН'!$F$16</f>
        <v>#REF!</v>
      </c>
      <c r="P341" s="36" t="e">
        <f>SUMIFS(СВЦЭМ!#REF!,СВЦЭМ!$A$40:$A$783,$A341,СВЦЭМ!$B$39:$B$782,P$331)+'СЕТ СН'!$F$16</f>
        <v>#REF!</v>
      </c>
      <c r="Q341" s="36" t="e">
        <f>SUMIFS(СВЦЭМ!#REF!,СВЦЭМ!$A$40:$A$783,$A341,СВЦЭМ!$B$39:$B$782,Q$331)+'СЕТ СН'!$F$16</f>
        <v>#REF!</v>
      </c>
      <c r="R341" s="36" t="e">
        <f>SUMIFS(СВЦЭМ!#REF!,СВЦЭМ!$A$40:$A$783,$A341,СВЦЭМ!$B$39:$B$782,R$331)+'СЕТ СН'!$F$16</f>
        <v>#REF!</v>
      </c>
      <c r="S341" s="36" t="e">
        <f>SUMIFS(СВЦЭМ!#REF!,СВЦЭМ!$A$40:$A$783,$A341,СВЦЭМ!$B$39:$B$782,S$331)+'СЕТ СН'!$F$16</f>
        <v>#REF!</v>
      </c>
      <c r="T341" s="36" t="e">
        <f>SUMIFS(СВЦЭМ!#REF!,СВЦЭМ!$A$40:$A$783,$A341,СВЦЭМ!$B$39:$B$782,T$331)+'СЕТ СН'!$F$16</f>
        <v>#REF!</v>
      </c>
      <c r="U341" s="36" t="e">
        <f>SUMIFS(СВЦЭМ!#REF!,СВЦЭМ!$A$40:$A$783,$A341,СВЦЭМ!$B$39:$B$782,U$331)+'СЕТ СН'!$F$16</f>
        <v>#REF!</v>
      </c>
      <c r="V341" s="36" t="e">
        <f>SUMIFS(СВЦЭМ!#REF!,СВЦЭМ!$A$40:$A$783,$A341,СВЦЭМ!$B$39:$B$782,V$331)+'СЕТ СН'!$F$16</f>
        <v>#REF!</v>
      </c>
      <c r="W341" s="36" t="e">
        <f>SUMIFS(СВЦЭМ!#REF!,СВЦЭМ!$A$40:$A$783,$A341,СВЦЭМ!$B$39:$B$782,W$331)+'СЕТ СН'!$F$16</f>
        <v>#REF!</v>
      </c>
      <c r="X341" s="36" t="e">
        <f>SUMIFS(СВЦЭМ!#REF!,СВЦЭМ!$A$40:$A$783,$A341,СВЦЭМ!$B$39:$B$782,X$331)+'СЕТ СН'!$F$16</f>
        <v>#REF!</v>
      </c>
      <c r="Y341" s="36" t="e">
        <f>SUMIFS(СВЦЭМ!#REF!,СВЦЭМ!$A$40:$A$783,$A341,СВЦЭМ!$B$39:$B$782,Y$331)+'СЕТ СН'!$F$16</f>
        <v>#REF!</v>
      </c>
    </row>
    <row r="342" spans="1:25" ht="15.75" hidden="1" x14ac:dyDescent="0.2">
      <c r="A342" s="35">
        <f t="shared" si="9"/>
        <v>44450</v>
      </c>
      <c r="B342" s="36" t="e">
        <f>SUMIFS(СВЦЭМ!#REF!,СВЦЭМ!$A$40:$A$783,$A342,СВЦЭМ!$B$39:$B$782,B$331)+'СЕТ СН'!$F$16</f>
        <v>#REF!</v>
      </c>
      <c r="C342" s="36" t="e">
        <f>SUMIFS(СВЦЭМ!#REF!,СВЦЭМ!$A$40:$A$783,$A342,СВЦЭМ!$B$39:$B$782,C$331)+'СЕТ СН'!$F$16</f>
        <v>#REF!</v>
      </c>
      <c r="D342" s="36" t="e">
        <f>SUMIFS(СВЦЭМ!#REF!,СВЦЭМ!$A$40:$A$783,$A342,СВЦЭМ!$B$39:$B$782,D$331)+'СЕТ СН'!$F$16</f>
        <v>#REF!</v>
      </c>
      <c r="E342" s="36" t="e">
        <f>SUMIFS(СВЦЭМ!#REF!,СВЦЭМ!$A$40:$A$783,$A342,СВЦЭМ!$B$39:$B$782,E$331)+'СЕТ СН'!$F$16</f>
        <v>#REF!</v>
      </c>
      <c r="F342" s="36" t="e">
        <f>SUMIFS(СВЦЭМ!#REF!,СВЦЭМ!$A$40:$A$783,$A342,СВЦЭМ!$B$39:$B$782,F$331)+'СЕТ СН'!$F$16</f>
        <v>#REF!</v>
      </c>
      <c r="G342" s="36" t="e">
        <f>SUMIFS(СВЦЭМ!#REF!,СВЦЭМ!$A$40:$A$783,$A342,СВЦЭМ!$B$39:$B$782,G$331)+'СЕТ СН'!$F$16</f>
        <v>#REF!</v>
      </c>
      <c r="H342" s="36" t="e">
        <f>SUMIFS(СВЦЭМ!#REF!,СВЦЭМ!$A$40:$A$783,$A342,СВЦЭМ!$B$39:$B$782,H$331)+'СЕТ СН'!$F$16</f>
        <v>#REF!</v>
      </c>
      <c r="I342" s="36" t="e">
        <f>SUMIFS(СВЦЭМ!#REF!,СВЦЭМ!$A$40:$A$783,$A342,СВЦЭМ!$B$39:$B$782,I$331)+'СЕТ СН'!$F$16</f>
        <v>#REF!</v>
      </c>
      <c r="J342" s="36" t="e">
        <f>SUMIFS(СВЦЭМ!#REF!,СВЦЭМ!$A$40:$A$783,$A342,СВЦЭМ!$B$39:$B$782,J$331)+'СЕТ СН'!$F$16</f>
        <v>#REF!</v>
      </c>
      <c r="K342" s="36" t="e">
        <f>SUMIFS(СВЦЭМ!#REF!,СВЦЭМ!$A$40:$A$783,$A342,СВЦЭМ!$B$39:$B$782,K$331)+'СЕТ СН'!$F$16</f>
        <v>#REF!</v>
      </c>
      <c r="L342" s="36" t="e">
        <f>SUMIFS(СВЦЭМ!#REF!,СВЦЭМ!$A$40:$A$783,$A342,СВЦЭМ!$B$39:$B$782,L$331)+'СЕТ СН'!$F$16</f>
        <v>#REF!</v>
      </c>
      <c r="M342" s="36" t="e">
        <f>SUMIFS(СВЦЭМ!#REF!,СВЦЭМ!$A$40:$A$783,$A342,СВЦЭМ!$B$39:$B$782,M$331)+'СЕТ СН'!$F$16</f>
        <v>#REF!</v>
      </c>
      <c r="N342" s="36" t="e">
        <f>SUMIFS(СВЦЭМ!#REF!,СВЦЭМ!$A$40:$A$783,$A342,СВЦЭМ!$B$39:$B$782,N$331)+'СЕТ СН'!$F$16</f>
        <v>#REF!</v>
      </c>
      <c r="O342" s="36" t="e">
        <f>SUMIFS(СВЦЭМ!#REF!,СВЦЭМ!$A$40:$A$783,$A342,СВЦЭМ!$B$39:$B$782,O$331)+'СЕТ СН'!$F$16</f>
        <v>#REF!</v>
      </c>
      <c r="P342" s="36" t="e">
        <f>SUMIFS(СВЦЭМ!#REF!,СВЦЭМ!$A$40:$A$783,$A342,СВЦЭМ!$B$39:$B$782,P$331)+'СЕТ СН'!$F$16</f>
        <v>#REF!</v>
      </c>
      <c r="Q342" s="36" t="e">
        <f>SUMIFS(СВЦЭМ!#REF!,СВЦЭМ!$A$40:$A$783,$A342,СВЦЭМ!$B$39:$B$782,Q$331)+'СЕТ СН'!$F$16</f>
        <v>#REF!</v>
      </c>
      <c r="R342" s="36" t="e">
        <f>SUMIFS(СВЦЭМ!#REF!,СВЦЭМ!$A$40:$A$783,$A342,СВЦЭМ!$B$39:$B$782,R$331)+'СЕТ СН'!$F$16</f>
        <v>#REF!</v>
      </c>
      <c r="S342" s="36" t="e">
        <f>SUMIFS(СВЦЭМ!#REF!,СВЦЭМ!$A$40:$A$783,$A342,СВЦЭМ!$B$39:$B$782,S$331)+'СЕТ СН'!$F$16</f>
        <v>#REF!</v>
      </c>
      <c r="T342" s="36" t="e">
        <f>SUMIFS(СВЦЭМ!#REF!,СВЦЭМ!$A$40:$A$783,$A342,СВЦЭМ!$B$39:$B$782,T$331)+'СЕТ СН'!$F$16</f>
        <v>#REF!</v>
      </c>
      <c r="U342" s="36" t="e">
        <f>SUMIFS(СВЦЭМ!#REF!,СВЦЭМ!$A$40:$A$783,$A342,СВЦЭМ!$B$39:$B$782,U$331)+'СЕТ СН'!$F$16</f>
        <v>#REF!</v>
      </c>
      <c r="V342" s="36" t="e">
        <f>SUMIFS(СВЦЭМ!#REF!,СВЦЭМ!$A$40:$A$783,$A342,СВЦЭМ!$B$39:$B$782,V$331)+'СЕТ СН'!$F$16</f>
        <v>#REF!</v>
      </c>
      <c r="W342" s="36" t="e">
        <f>SUMIFS(СВЦЭМ!#REF!,СВЦЭМ!$A$40:$A$783,$A342,СВЦЭМ!$B$39:$B$782,W$331)+'СЕТ СН'!$F$16</f>
        <v>#REF!</v>
      </c>
      <c r="X342" s="36" t="e">
        <f>SUMIFS(СВЦЭМ!#REF!,СВЦЭМ!$A$40:$A$783,$A342,СВЦЭМ!$B$39:$B$782,X$331)+'СЕТ СН'!$F$16</f>
        <v>#REF!</v>
      </c>
      <c r="Y342" s="36" t="e">
        <f>SUMIFS(СВЦЭМ!#REF!,СВЦЭМ!$A$40:$A$783,$A342,СВЦЭМ!$B$39:$B$782,Y$331)+'СЕТ СН'!$F$16</f>
        <v>#REF!</v>
      </c>
    </row>
    <row r="343" spans="1:25" ht="15.75" hidden="1" x14ac:dyDescent="0.2">
      <c r="A343" s="35">
        <f t="shared" si="9"/>
        <v>44451</v>
      </c>
      <c r="B343" s="36" t="e">
        <f>SUMIFS(СВЦЭМ!#REF!,СВЦЭМ!$A$40:$A$783,$A343,СВЦЭМ!$B$39:$B$782,B$331)+'СЕТ СН'!$F$16</f>
        <v>#REF!</v>
      </c>
      <c r="C343" s="36" t="e">
        <f>SUMIFS(СВЦЭМ!#REF!,СВЦЭМ!$A$40:$A$783,$A343,СВЦЭМ!$B$39:$B$782,C$331)+'СЕТ СН'!$F$16</f>
        <v>#REF!</v>
      </c>
      <c r="D343" s="36" t="e">
        <f>SUMIFS(СВЦЭМ!#REF!,СВЦЭМ!$A$40:$A$783,$A343,СВЦЭМ!$B$39:$B$782,D$331)+'СЕТ СН'!$F$16</f>
        <v>#REF!</v>
      </c>
      <c r="E343" s="36" t="e">
        <f>SUMIFS(СВЦЭМ!#REF!,СВЦЭМ!$A$40:$A$783,$A343,СВЦЭМ!$B$39:$B$782,E$331)+'СЕТ СН'!$F$16</f>
        <v>#REF!</v>
      </c>
      <c r="F343" s="36" t="e">
        <f>SUMIFS(СВЦЭМ!#REF!,СВЦЭМ!$A$40:$A$783,$A343,СВЦЭМ!$B$39:$B$782,F$331)+'СЕТ СН'!$F$16</f>
        <v>#REF!</v>
      </c>
      <c r="G343" s="36" t="e">
        <f>SUMIFS(СВЦЭМ!#REF!,СВЦЭМ!$A$40:$A$783,$A343,СВЦЭМ!$B$39:$B$782,G$331)+'СЕТ СН'!$F$16</f>
        <v>#REF!</v>
      </c>
      <c r="H343" s="36" t="e">
        <f>SUMIFS(СВЦЭМ!#REF!,СВЦЭМ!$A$40:$A$783,$A343,СВЦЭМ!$B$39:$B$782,H$331)+'СЕТ СН'!$F$16</f>
        <v>#REF!</v>
      </c>
      <c r="I343" s="36" t="e">
        <f>SUMIFS(СВЦЭМ!#REF!,СВЦЭМ!$A$40:$A$783,$A343,СВЦЭМ!$B$39:$B$782,I$331)+'СЕТ СН'!$F$16</f>
        <v>#REF!</v>
      </c>
      <c r="J343" s="36" t="e">
        <f>SUMIFS(СВЦЭМ!#REF!,СВЦЭМ!$A$40:$A$783,$A343,СВЦЭМ!$B$39:$B$782,J$331)+'СЕТ СН'!$F$16</f>
        <v>#REF!</v>
      </c>
      <c r="K343" s="36" t="e">
        <f>SUMIFS(СВЦЭМ!#REF!,СВЦЭМ!$A$40:$A$783,$A343,СВЦЭМ!$B$39:$B$782,K$331)+'СЕТ СН'!$F$16</f>
        <v>#REF!</v>
      </c>
      <c r="L343" s="36" t="e">
        <f>SUMIFS(СВЦЭМ!#REF!,СВЦЭМ!$A$40:$A$783,$A343,СВЦЭМ!$B$39:$B$782,L$331)+'СЕТ СН'!$F$16</f>
        <v>#REF!</v>
      </c>
      <c r="M343" s="36" t="e">
        <f>SUMIFS(СВЦЭМ!#REF!,СВЦЭМ!$A$40:$A$783,$A343,СВЦЭМ!$B$39:$B$782,M$331)+'СЕТ СН'!$F$16</f>
        <v>#REF!</v>
      </c>
      <c r="N343" s="36" t="e">
        <f>SUMIFS(СВЦЭМ!#REF!,СВЦЭМ!$A$40:$A$783,$A343,СВЦЭМ!$B$39:$B$782,N$331)+'СЕТ СН'!$F$16</f>
        <v>#REF!</v>
      </c>
      <c r="O343" s="36" t="e">
        <f>SUMIFS(СВЦЭМ!#REF!,СВЦЭМ!$A$40:$A$783,$A343,СВЦЭМ!$B$39:$B$782,O$331)+'СЕТ СН'!$F$16</f>
        <v>#REF!</v>
      </c>
      <c r="P343" s="36" t="e">
        <f>SUMIFS(СВЦЭМ!#REF!,СВЦЭМ!$A$40:$A$783,$A343,СВЦЭМ!$B$39:$B$782,P$331)+'СЕТ СН'!$F$16</f>
        <v>#REF!</v>
      </c>
      <c r="Q343" s="36" t="e">
        <f>SUMIFS(СВЦЭМ!#REF!,СВЦЭМ!$A$40:$A$783,$A343,СВЦЭМ!$B$39:$B$782,Q$331)+'СЕТ СН'!$F$16</f>
        <v>#REF!</v>
      </c>
      <c r="R343" s="36" t="e">
        <f>SUMIFS(СВЦЭМ!#REF!,СВЦЭМ!$A$40:$A$783,$A343,СВЦЭМ!$B$39:$B$782,R$331)+'СЕТ СН'!$F$16</f>
        <v>#REF!</v>
      </c>
      <c r="S343" s="36" t="e">
        <f>SUMIFS(СВЦЭМ!#REF!,СВЦЭМ!$A$40:$A$783,$A343,СВЦЭМ!$B$39:$B$782,S$331)+'СЕТ СН'!$F$16</f>
        <v>#REF!</v>
      </c>
      <c r="T343" s="36" t="e">
        <f>SUMIFS(СВЦЭМ!#REF!,СВЦЭМ!$A$40:$A$783,$A343,СВЦЭМ!$B$39:$B$782,T$331)+'СЕТ СН'!$F$16</f>
        <v>#REF!</v>
      </c>
      <c r="U343" s="36" t="e">
        <f>SUMIFS(СВЦЭМ!#REF!,СВЦЭМ!$A$40:$A$783,$A343,СВЦЭМ!$B$39:$B$782,U$331)+'СЕТ СН'!$F$16</f>
        <v>#REF!</v>
      </c>
      <c r="V343" s="36" t="e">
        <f>SUMIFS(СВЦЭМ!#REF!,СВЦЭМ!$A$40:$A$783,$A343,СВЦЭМ!$B$39:$B$782,V$331)+'СЕТ СН'!$F$16</f>
        <v>#REF!</v>
      </c>
      <c r="W343" s="36" t="e">
        <f>SUMIFS(СВЦЭМ!#REF!,СВЦЭМ!$A$40:$A$783,$A343,СВЦЭМ!$B$39:$B$782,W$331)+'СЕТ СН'!$F$16</f>
        <v>#REF!</v>
      </c>
      <c r="X343" s="36" t="e">
        <f>SUMIFS(СВЦЭМ!#REF!,СВЦЭМ!$A$40:$A$783,$A343,СВЦЭМ!$B$39:$B$782,X$331)+'СЕТ СН'!$F$16</f>
        <v>#REF!</v>
      </c>
      <c r="Y343" s="36" t="e">
        <f>SUMIFS(СВЦЭМ!#REF!,СВЦЭМ!$A$40:$A$783,$A343,СВЦЭМ!$B$39:$B$782,Y$331)+'СЕТ СН'!$F$16</f>
        <v>#REF!</v>
      </c>
    </row>
    <row r="344" spans="1:25" ht="15.75" hidden="1" x14ac:dyDescent="0.2">
      <c r="A344" s="35">
        <f t="shared" si="9"/>
        <v>44452</v>
      </c>
      <c r="B344" s="36" t="e">
        <f>SUMIFS(СВЦЭМ!#REF!,СВЦЭМ!$A$40:$A$783,$A344,СВЦЭМ!$B$39:$B$782,B$331)+'СЕТ СН'!$F$16</f>
        <v>#REF!</v>
      </c>
      <c r="C344" s="36" t="e">
        <f>SUMIFS(СВЦЭМ!#REF!,СВЦЭМ!$A$40:$A$783,$A344,СВЦЭМ!$B$39:$B$782,C$331)+'СЕТ СН'!$F$16</f>
        <v>#REF!</v>
      </c>
      <c r="D344" s="36" t="e">
        <f>SUMIFS(СВЦЭМ!#REF!,СВЦЭМ!$A$40:$A$783,$A344,СВЦЭМ!$B$39:$B$782,D$331)+'СЕТ СН'!$F$16</f>
        <v>#REF!</v>
      </c>
      <c r="E344" s="36" t="e">
        <f>SUMIFS(СВЦЭМ!#REF!,СВЦЭМ!$A$40:$A$783,$A344,СВЦЭМ!$B$39:$B$782,E$331)+'СЕТ СН'!$F$16</f>
        <v>#REF!</v>
      </c>
      <c r="F344" s="36" t="e">
        <f>SUMIFS(СВЦЭМ!#REF!,СВЦЭМ!$A$40:$A$783,$A344,СВЦЭМ!$B$39:$B$782,F$331)+'СЕТ СН'!$F$16</f>
        <v>#REF!</v>
      </c>
      <c r="G344" s="36" t="e">
        <f>SUMIFS(СВЦЭМ!#REF!,СВЦЭМ!$A$40:$A$783,$A344,СВЦЭМ!$B$39:$B$782,G$331)+'СЕТ СН'!$F$16</f>
        <v>#REF!</v>
      </c>
      <c r="H344" s="36" t="e">
        <f>SUMIFS(СВЦЭМ!#REF!,СВЦЭМ!$A$40:$A$783,$A344,СВЦЭМ!$B$39:$B$782,H$331)+'СЕТ СН'!$F$16</f>
        <v>#REF!</v>
      </c>
      <c r="I344" s="36" t="e">
        <f>SUMIFS(СВЦЭМ!#REF!,СВЦЭМ!$A$40:$A$783,$A344,СВЦЭМ!$B$39:$B$782,I$331)+'СЕТ СН'!$F$16</f>
        <v>#REF!</v>
      </c>
      <c r="J344" s="36" t="e">
        <f>SUMIFS(СВЦЭМ!#REF!,СВЦЭМ!$A$40:$A$783,$A344,СВЦЭМ!$B$39:$B$782,J$331)+'СЕТ СН'!$F$16</f>
        <v>#REF!</v>
      </c>
      <c r="K344" s="36" t="e">
        <f>SUMIFS(СВЦЭМ!#REF!,СВЦЭМ!$A$40:$A$783,$A344,СВЦЭМ!$B$39:$B$782,K$331)+'СЕТ СН'!$F$16</f>
        <v>#REF!</v>
      </c>
      <c r="L344" s="36" t="e">
        <f>SUMIFS(СВЦЭМ!#REF!,СВЦЭМ!$A$40:$A$783,$A344,СВЦЭМ!$B$39:$B$782,L$331)+'СЕТ СН'!$F$16</f>
        <v>#REF!</v>
      </c>
      <c r="M344" s="36" t="e">
        <f>SUMIFS(СВЦЭМ!#REF!,СВЦЭМ!$A$40:$A$783,$A344,СВЦЭМ!$B$39:$B$782,M$331)+'СЕТ СН'!$F$16</f>
        <v>#REF!</v>
      </c>
      <c r="N344" s="36" t="e">
        <f>SUMIFS(СВЦЭМ!#REF!,СВЦЭМ!$A$40:$A$783,$A344,СВЦЭМ!$B$39:$B$782,N$331)+'СЕТ СН'!$F$16</f>
        <v>#REF!</v>
      </c>
      <c r="O344" s="36" t="e">
        <f>SUMIFS(СВЦЭМ!#REF!,СВЦЭМ!$A$40:$A$783,$A344,СВЦЭМ!$B$39:$B$782,O$331)+'СЕТ СН'!$F$16</f>
        <v>#REF!</v>
      </c>
      <c r="P344" s="36" t="e">
        <f>SUMIFS(СВЦЭМ!#REF!,СВЦЭМ!$A$40:$A$783,$A344,СВЦЭМ!$B$39:$B$782,P$331)+'СЕТ СН'!$F$16</f>
        <v>#REF!</v>
      </c>
      <c r="Q344" s="36" t="e">
        <f>SUMIFS(СВЦЭМ!#REF!,СВЦЭМ!$A$40:$A$783,$A344,СВЦЭМ!$B$39:$B$782,Q$331)+'СЕТ СН'!$F$16</f>
        <v>#REF!</v>
      </c>
      <c r="R344" s="36" t="e">
        <f>SUMIFS(СВЦЭМ!#REF!,СВЦЭМ!$A$40:$A$783,$A344,СВЦЭМ!$B$39:$B$782,R$331)+'СЕТ СН'!$F$16</f>
        <v>#REF!</v>
      </c>
      <c r="S344" s="36" t="e">
        <f>SUMIFS(СВЦЭМ!#REF!,СВЦЭМ!$A$40:$A$783,$A344,СВЦЭМ!$B$39:$B$782,S$331)+'СЕТ СН'!$F$16</f>
        <v>#REF!</v>
      </c>
      <c r="T344" s="36" t="e">
        <f>SUMIFS(СВЦЭМ!#REF!,СВЦЭМ!$A$40:$A$783,$A344,СВЦЭМ!$B$39:$B$782,T$331)+'СЕТ СН'!$F$16</f>
        <v>#REF!</v>
      </c>
      <c r="U344" s="36" t="e">
        <f>SUMIFS(СВЦЭМ!#REF!,СВЦЭМ!$A$40:$A$783,$A344,СВЦЭМ!$B$39:$B$782,U$331)+'СЕТ СН'!$F$16</f>
        <v>#REF!</v>
      </c>
      <c r="V344" s="36" t="e">
        <f>SUMIFS(СВЦЭМ!#REF!,СВЦЭМ!$A$40:$A$783,$A344,СВЦЭМ!$B$39:$B$782,V$331)+'СЕТ СН'!$F$16</f>
        <v>#REF!</v>
      </c>
      <c r="W344" s="36" t="e">
        <f>SUMIFS(СВЦЭМ!#REF!,СВЦЭМ!$A$40:$A$783,$A344,СВЦЭМ!$B$39:$B$782,W$331)+'СЕТ СН'!$F$16</f>
        <v>#REF!</v>
      </c>
      <c r="X344" s="36" t="e">
        <f>SUMIFS(СВЦЭМ!#REF!,СВЦЭМ!$A$40:$A$783,$A344,СВЦЭМ!$B$39:$B$782,X$331)+'СЕТ СН'!$F$16</f>
        <v>#REF!</v>
      </c>
      <c r="Y344" s="36" t="e">
        <f>SUMIFS(СВЦЭМ!#REF!,СВЦЭМ!$A$40:$A$783,$A344,СВЦЭМ!$B$39:$B$782,Y$331)+'СЕТ СН'!$F$16</f>
        <v>#REF!</v>
      </c>
    </row>
    <row r="345" spans="1:25" ht="15.75" hidden="1" x14ac:dyDescent="0.2">
      <c r="A345" s="35">
        <f t="shared" si="9"/>
        <v>44453</v>
      </c>
      <c r="B345" s="36" t="e">
        <f>SUMIFS(СВЦЭМ!#REF!,СВЦЭМ!$A$40:$A$783,$A345,СВЦЭМ!$B$39:$B$782,B$331)+'СЕТ СН'!$F$16</f>
        <v>#REF!</v>
      </c>
      <c r="C345" s="36" t="e">
        <f>SUMIFS(СВЦЭМ!#REF!,СВЦЭМ!$A$40:$A$783,$A345,СВЦЭМ!$B$39:$B$782,C$331)+'СЕТ СН'!$F$16</f>
        <v>#REF!</v>
      </c>
      <c r="D345" s="36" t="e">
        <f>SUMIFS(СВЦЭМ!#REF!,СВЦЭМ!$A$40:$A$783,$A345,СВЦЭМ!$B$39:$B$782,D$331)+'СЕТ СН'!$F$16</f>
        <v>#REF!</v>
      </c>
      <c r="E345" s="36" t="e">
        <f>SUMIFS(СВЦЭМ!#REF!,СВЦЭМ!$A$40:$A$783,$A345,СВЦЭМ!$B$39:$B$782,E$331)+'СЕТ СН'!$F$16</f>
        <v>#REF!</v>
      </c>
      <c r="F345" s="36" t="e">
        <f>SUMIFS(СВЦЭМ!#REF!,СВЦЭМ!$A$40:$A$783,$A345,СВЦЭМ!$B$39:$B$782,F$331)+'СЕТ СН'!$F$16</f>
        <v>#REF!</v>
      </c>
      <c r="G345" s="36" t="e">
        <f>SUMIFS(СВЦЭМ!#REF!,СВЦЭМ!$A$40:$A$783,$A345,СВЦЭМ!$B$39:$B$782,G$331)+'СЕТ СН'!$F$16</f>
        <v>#REF!</v>
      </c>
      <c r="H345" s="36" t="e">
        <f>SUMIFS(СВЦЭМ!#REF!,СВЦЭМ!$A$40:$A$783,$A345,СВЦЭМ!$B$39:$B$782,H$331)+'СЕТ СН'!$F$16</f>
        <v>#REF!</v>
      </c>
      <c r="I345" s="36" t="e">
        <f>SUMIFS(СВЦЭМ!#REF!,СВЦЭМ!$A$40:$A$783,$A345,СВЦЭМ!$B$39:$B$782,I$331)+'СЕТ СН'!$F$16</f>
        <v>#REF!</v>
      </c>
      <c r="J345" s="36" t="e">
        <f>SUMIFS(СВЦЭМ!#REF!,СВЦЭМ!$A$40:$A$783,$A345,СВЦЭМ!$B$39:$B$782,J$331)+'СЕТ СН'!$F$16</f>
        <v>#REF!</v>
      </c>
      <c r="K345" s="36" t="e">
        <f>SUMIFS(СВЦЭМ!#REF!,СВЦЭМ!$A$40:$A$783,$A345,СВЦЭМ!$B$39:$B$782,K$331)+'СЕТ СН'!$F$16</f>
        <v>#REF!</v>
      </c>
      <c r="L345" s="36" t="e">
        <f>SUMIFS(СВЦЭМ!#REF!,СВЦЭМ!$A$40:$A$783,$A345,СВЦЭМ!$B$39:$B$782,L$331)+'СЕТ СН'!$F$16</f>
        <v>#REF!</v>
      </c>
      <c r="M345" s="36" t="e">
        <f>SUMIFS(СВЦЭМ!#REF!,СВЦЭМ!$A$40:$A$783,$A345,СВЦЭМ!$B$39:$B$782,M$331)+'СЕТ СН'!$F$16</f>
        <v>#REF!</v>
      </c>
      <c r="N345" s="36" t="e">
        <f>SUMIFS(СВЦЭМ!#REF!,СВЦЭМ!$A$40:$A$783,$A345,СВЦЭМ!$B$39:$B$782,N$331)+'СЕТ СН'!$F$16</f>
        <v>#REF!</v>
      </c>
      <c r="O345" s="36" t="e">
        <f>SUMIFS(СВЦЭМ!#REF!,СВЦЭМ!$A$40:$A$783,$A345,СВЦЭМ!$B$39:$B$782,O$331)+'СЕТ СН'!$F$16</f>
        <v>#REF!</v>
      </c>
      <c r="P345" s="36" t="e">
        <f>SUMIFS(СВЦЭМ!#REF!,СВЦЭМ!$A$40:$A$783,$A345,СВЦЭМ!$B$39:$B$782,P$331)+'СЕТ СН'!$F$16</f>
        <v>#REF!</v>
      </c>
      <c r="Q345" s="36" t="e">
        <f>SUMIFS(СВЦЭМ!#REF!,СВЦЭМ!$A$40:$A$783,$A345,СВЦЭМ!$B$39:$B$782,Q$331)+'СЕТ СН'!$F$16</f>
        <v>#REF!</v>
      </c>
      <c r="R345" s="36" t="e">
        <f>SUMIFS(СВЦЭМ!#REF!,СВЦЭМ!$A$40:$A$783,$A345,СВЦЭМ!$B$39:$B$782,R$331)+'СЕТ СН'!$F$16</f>
        <v>#REF!</v>
      </c>
      <c r="S345" s="36" t="e">
        <f>SUMIFS(СВЦЭМ!#REF!,СВЦЭМ!$A$40:$A$783,$A345,СВЦЭМ!$B$39:$B$782,S$331)+'СЕТ СН'!$F$16</f>
        <v>#REF!</v>
      </c>
      <c r="T345" s="36" t="e">
        <f>SUMIFS(СВЦЭМ!#REF!,СВЦЭМ!$A$40:$A$783,$A345,СВЦЭМ!$B$39:$B$782,T$331)+'СЕТ СН'!$F$16</f>
        <v>#REF!</v>
      </c>
      <c r="U345" s="36" t="e">
        <f>SUMIFS(СВЦЭМ!#REF!,СВЦЭМ!$A$40:$A$783,$A345,СВЦЭМ!$B$39:$B$782,U$331)+'СЕТ СН'!$F$16</f>
        <v>#REF!</v>
      </c>
      <c r="V345" s="36" t="e">
        <f>SUMIFS(СВЦЭМ!#REF!,СВЦЭМ!$A$40:$A$783,$A345,СВЦЭМ!$B$39:$B$782,V$331)+'СЕТ СН'!$F$16</f>
        <v>#REF!</v>
      </c>
      <c r="W345" s="36" t="e">
        <f>SUMIFS(СВЦЭМ!#REF!,СВЦЭМ!$A$40:$A$783,$A345,СВЦЭМ!$B$39:$B$782,W$331)+'СЕТ СН'!$F$16</f>
        <v>#REF!</v>
      </c>
      <c r="X345" s="36" t="e">
        <f>SUMIFS(СВЦЭМ!#REF!,СВЦЭМ!$A$40:$A$783,$A345,СВЦЭМ!$B$39:$B$782,X$331)+'СЕТ СН'!$F$16</f>
        <v>#REF!</v>
      </c>
      <c r="Y345" s="36" t="e">
        <f>SUMIFS(СВЦЭМ!#REF!,СВЦЭМ!$A$40:$A$783,$A345,СВЦЭМ!$B$39:$B$782,Y$331)+'СЕТ СН'!$F$16</f>
        <v>#REF!</v>
      </c>
    </row>
    <row r="346" spans="1:25" ht="15.75" hidden="1" x14ac:dyDescent="0.2">
      <c r="A346" s="35">
        <f t="shared" si="9"/>
        <v>44454</v>
      </c>
      <c r="B346" s="36" t="e">
        <f>SUMIFS(СВЦЭМ!#REF!,СВЦЭМ!$A$40:$A$783,$A346,СВЦЭМ!$B$39:$B$782,B$331)+'СЕТ СН'!$F$16</f>
        <v>#REF!</v>
      </c>
      <c r="C346" s="36" t="e">
        <f>SUMIFS(СВЦЭМ!#REF!,СВЦЭМ!$A$40:$A$783,$A346,СВЦЭМ!$B$39:$B$782,C$331)+'СЕТ СН'!$F$16</f>
        <v>#REF!</v>
      </c>
      <c r="D346" s="36" t="e">
        <f>SUMIFS(СВЦЭМ!#REF!,СВЦЭМ!$A$40:$A$783,$A346,СВЦЭМ!$B$39:$B$782,D$331)+'СЕТ СН'!$F$16</f>
        <v>#REF!</v>
      </c>
      <c r="E346" s="36" t="e">
        <f>SUMIFS(СВЦЭМ!#REF!,СВЦЭМ!$A$40:$A$783,$A346,СВЦЭМ!$B$39:$B$782,E$331)+'СЕТ СН'!$F$16</f>
        <v>#REF!</v>
      </c>
      <c r="F346" s="36" t="e">
        <f>SUMIFS(СВЦЭМ!#REF!,СВЦЭМ!$A$40:$A$783,$A346,СВЦЭМ!$B$39:$B$782,F$331)+'СЕТ СН'!$F$16</f>
        <v>#REF!</v>
      </c>
      <c r="G346" s="36" t="e">
        <f>SUMIFS(СВЦЭМ!#REF!,СВЦЭМ!$A$40:$A$783,$A346,СВЦЭМ!$B$39:$B$782,G$331)+'СЕТ СН'!$F$16</f>
        <v>#REF!</v>
      </c>
      <c r="H346" s="36" t="e">
        <f>SUMIFS(СВЦЭМ!#REF!,СВЦЭМ!$A$40:$A$783,$A346,СВЦЭМ!$B$39:$B$782,H$331)+'СЕТ СН'!$F$16</f>
        <v>#REF!</v>
      </c>
      <c r="I346" s="36" t="e">
        <f>SUMIFS(СВЦЭМ!#REF!,СВЦЭМ!$A$40:$A$783,$A346,СВЦЭМ!$B$39:$B$782,I$331)+'СЕТ СН'!$F$16</f>
        <v>#REF!</v>
      </c>
      <c r="J346" s="36" t="e">
        <f>SUMIFS(СВЦЭМ!#REF!,СВЦЭМ!$A$40:$A$783,$A346,СВЦЭМ!$B$39:$B$782,J$331)+'СЕТ СН'!$F$16</f>
        <v>#REF!</v>
      </c>
      <c r="K346" s="36" t="e">
        <f>SUMIFS(СВЦЭМ!#REF!,СВЦЭМ!$A$40:$A$783,$A346,СВЦЭМ!$B$39:$B$782,K$331)+'СЕТ СН'!$F$16</f>
        <v>#REF!</v>
      </c>
      <c r="L346" s="36" t="e">
        <f>SUMIFS(СВЦЭМ!#REF!,СВЦЭМ!$A$40:$A$783,$A346,СВЦЭМ!$B$39:$B$782,L$331)+'СЕТ СН'!$F$16</f>
        <v>#REF!</v>
      </c>
      <c r="M346" s="36" t="e">
        <f>SUMIFS(СВЦЭМ!#REF!,СВЦЭМ!$A$40:$A$783,$A346,СВЦЭМ!$B$39:$B$782,M$331)+'СЕТ СН'!$F$16</f>
        <v>#REF!</v>
      </c>
      <c r="N346" s="36" t="e">
        <f>SUMIFS(СВЦЭМ!#REF!,СВЦЭМ!$A$40:$A$783,$A346,СВЦЭМ!$B$39:$B$782,N$331)+'СЕТ СН'!$F$16</f>
        <v>#REF!</v>
      </c>
      <c r="O346" s="36" t="e">
        <f>SUMIFS(СВЦЭМ!#REF!,СВЦЭМ!$A$40:$A$783,$A346,СВЦЭМ!$B$39:$B$782,O$331)+'СЕТ СН'!$F$16</f>
        <v>#REF!</v>
      </c>
      <c r="P346" s="36" t="e">
        <f>SUMIFS(СВЦЭМ!#REF!,СВЦЭМ!$A$40:$A$783,$A346,СВЦЭМ!$B$39:$B$782,P$331)+'СЕТ СН'!$F$16</f>
        <v>#REF!</v>
      </c>
      <c r="Q346" s="36" t="e">
        <f>SUMIFS(СВЦЭМ!#REF!,СВЦЭМ!$A$40:$A$783,$A346,СВЦЭМ!$B$39:$B$782,Q$331)+'СЕТ СН'!$F$16</f>
        <v>#REF!</v>
      </c>
      <c r="R346" s="36" t="e">
        <f>SUMIFS(СВЦЭМ!#REF!,СВЦЭМ!$A$40:$A$783,$A346,СВЦЭМ!$B$39:$B$782,R$331)+'СЕТ СН'!$F$16</f>
        <v>#REF!</v>
      </c>
      <c r="S346" s="36" t="e">
        <f>SUMIFS(СВЦЭМ!#REF!,СВЦЭМ!$A$40:$A$783,$A346,СВЦЭМ!$B$39:$B$782,S$331)+'СЕТ СН'!$F$16</f>
        <v>#REF!</v>
      </c>
      <c r="T346" s="36" t="e">
        <f>SUMIFS(СВЦЭМ!#REF!,СВЦЭМ!$A$40:$A$783,$A346,СВЦЭМ!$B$39:$B$782,T$331)+'СЕТ СН'!$F$16</f>
        <v>#REF!</v>
      </c>
      <c r="U346" s="36" t="e">
        <f>SUMIFS(СВЦЭМ!#REF!,СВЦЭМ!$A$40:$A$783,$A346,СВЦЭМ!$B$39:$B$782,U$331)+'СЕТ СН'!$F$16</f>
        <v>#REF!</v>
      </c>
      <c r="V346" s="36" t="e">
        <f>SUMIFS(СВЦЭМ!#REF!,СВЦЭМ!$A$40:$A$783,$A346,СВЦЭМ!$B$39:$B$782,V$331)+'СЕТ СН'!$F$16</f>
        <v>#REF!</v>
      </c>
      <c r="W346" s="36" t="e">
        <f>SUMIFS(СВЦЭМ!#REF!,СВЦЭМ!$A$40:$A$783,$A346,СВЦЭМ!$B$39:$B$782,W$331)+'СЕТ СН'!$F$16</f>
        <v>#REF!</v>
      </c>
      <c r="X346" s="36" t="e">
        <f>SUMIFS(СВЦЭМ!#REF!,СВЦЭМ!$A$40:$A$783,$A346,СВЦЭМ!$B$39:$B$782,X$331)+'СЕТ СН'!$F$16</f>
        <v>#REF!</v>
      </c>
      <c r="Y346" s="36" t="e">
        <f>SUMIFS(СВЦЭМ!#REF!,СВЦЭМ!$A$40:$A$783,$A346,СВЦЭМ!$B$39:$B$782,Y$331)+'СЕТ СН'!$F$16</f>
        <v>#REF!</v>
      </c>
    </row>
    <row r="347" spans="1:25" ht="15.75" hidden="1" x14ac:dyDescent="0.2">
      <c r="A347" s="35">
        <f t="shared" si="9"/>
        <v>44455</v>
      </c>
      <c r="B347" s="36" t="e">
        <f>SUMIFS(СВЦЭМ!#REF!,СВЦЭМ!$A$40:$A$783,$A347,СВЦЭМ!$B$39:$B$782,B$331)+'СЕТ СН'!$F$16</f>
        <v>#REF!</v>
      </c>
      <c r="C347" s="36" t="e">
        <f>SUMIFS(СВЦЭМ!#REF!,СВЦЭМ!$A$40:$A$783,$A347,СВЦЭМ!$B$39:$B$782,C$331)+'СЕТ СН'!$F$16</f>
        <v>#REF!</v>
      </c>
      <c r="D347" s="36" t="e">
        <f>SUMIFS(СВЦЭМ!#REF!,СВЦЭМ!$A$40:$A$783,$A347,СВЦЭМ!$B$39:$B$782,D$331)+'СЕТ СН'!$F$16</f>
        <v>#REF!</v>
      </c>
      <c r="E347" s="36" t="e">
        <f>SUMIFS(СВЦЭМ!#REF!,СВЦЭМ!$A$40:$A$783,$A347,СВЦЭМ!$B$39:$B$782,E$331)+'СЕТ СН'!$F$16</f>
        <v>#REF!</v>
      </c>
      <c r="F347" s="36" t="e">
        <f>SUMIFS(СВЦЭМ!#REF!,СВЦЭМ!$A$40:$A$783,$A347,СВЦЭМ!$B$39:$B$782,F$331)+'СЕТ СН'!$F$16</f>
        <v>#REF!</v>
      </c>
      <c r="G347" s="36" t="e">
        <f>SUMIFS(СВЦЭМ!#REF!,СВЦЭМ!$A$40:$A$783,$A347,СВЦЭМ!$B$39:$B$782,G$331)+'СЕТ СН'!$F$16</f>
        <v>#REF!</v>
      </c>
      <c r="H347" s="36" t="e">
        <f>SUMIFS(СВЦЭМ!#REF!,СВЦЭМ!$A$40:$A$783,$A347,СВЦЭМ!$B$39:$B$782,H$331)+'СЕТ СН'!$F$16</f>
        <v>#REF!</v>
      </c>
      <c r="I347" s="36" t="e">
        <f>SUMIFS(СВЦЭМ!#REF!,СВЦЭМ!$A$40:$A$783,$A347,СВЦЭМ!$B$39:$B$782,I$331)+'СЕТ СН'!$F$16</f>
        <v>#REF!</v>
      </c>
      <c r="J347" s="36" t="e">
        <f>SUMIFS(СВЦЭМ!#REF!,СВЦЭМ!$A$40:$A$783,$A347,СВЦЭМ!$B$39:$B$782,J$331)+'СЕТ СН'!$F$16</f>
        <v>#REF!</v>
      </c>
      <c r="K347" s="36" t="e">
        <f>SUMIFS(СВЦЭМ!#REF!,СВЦЭМ!$A$40:$A$783,$A347,СВЦЭМ!$B$39:$B$782,K$331)+'СЕТ СН'!$F$16</f>
        <v>#REF!</v>
      </c>
      <c r="L347" s="36" t="e">
        <f>SUMIFS(СВЦЭМ!#REF!,СВЦЭМ!$A$40:$A$783,$A347,СВЦЭМ!$B$39:$B$782,L$331)+'СЕТ СН'!$F$16</f>
        <v>#REF!</v>
      </c>
      <c r="M347" s="36" t="e">
        <f>SUMIFS(СВЦЭМ!#REF!,СВЦЭМ!$A$40:$A$783,$A347,СВЦЭМ!$B$39:$B$782,M$331)+'СЕТ СН'!$F$16</f>
        <v>#REF!</v>
      </c>
      <c r="N347" s="36" t="e">
        <f>SUMIFS(СВЦЭМ!#REF!,СВЦЭМ!$A$40:$A$783,$A347,СВЦЭМ!$B$39:$B$782,N$331)+'СЕТ СН'!$F$16</f>
        <v>#REF!</v>
      </c>
      <c r="O347" s="36" t="e">
        <f>SUMIFS(СВЦЭМ!#REF!,СВЦЭМ!$A$40:$A$783,$A347,СВЦЭМ!$B$39:$B$782,O$331)+'СЕТ СН'!$F$16</f>
        <v>#REF!</v>
      </c>
      <c r="P347" s="36" t="e">
        <f>SUMIFS(СВЦЭМ!#REF!,СВЦЭМ!$A$40:$A$783,$A347,СВЦЭМ!$B$39:$B$782,P$331)+'СЕТ СН'!$F$16</f>
        <v>#REF!</v>
      </c>
      <c r="Q347" s="36" t="e">
        <f>SUMIFS(СВЦЭМ!#REF!,СВЦЭМ!$A$40:$A$783,$A347,СВЦЭМ!$B$39:$B$782,Q$331)+'СЕТ СН'!$F$16</f>
        <v>#REF!</v>
      </c>
      <c r="R347" s="36" t="e">
        <f>SUMIFS(СВЦЭМ!#REF!,СВЦЭМ!$A$40:$A$783,$A347,СВЦЭМ!$B$39:$B$782,R$331)+'СЕТ СН'!$F$16</f>
        <v>#REF!</v>
      </c>
      <c r="S347" s="36" t="e">
        <f>SUMIFS(СВЦЭМ!#REF!,СВЦЭМ!$A$40:$A$783,$A347,СВЦЭМ!$B$39:$B$782,S$331)+'СЕТ СН'!$F$16</f>
        <v>#REF!</v>
      </c>
      <c r="T347" s="36" t="e">
        <f>SUMIFS(СВЦЭМ!#REF!,СВЦЭМ!$A$40:$A$783,$A347,СВЦЭМ!$B$39:$B$782,T$331)+'СЕТ СН'!$F$16</f>
        <v>#REF!</v>
      </c>
      <c r="U347" s="36" t="e">
        <f>SUMIFS(СВЦЭМ!#REF!,СВЦЭМ!$A$40:$A$783,$A347,СВЦЭМ!$B$39:$B$782,U$331)+'СЕТ СН'!$F$16</f>
        <v>#REF!</v>
      </c>
      <c r="V347" s="36" t="e">
        <f>SUMIFS(СВЦЭМ!#REF!,СВЦЭМ!$A$40:$A$783,$A347,СВЦЭМ!$B$39:$B$782,V$331)+'СЕТ СН'!$F$16</f>
        <v>#REF!</v>
      </c>
      <c r="W347" s="36" t="e">
        <f>SUMIFS(СВЦЭМ!#REF!,СВЦЭМ!$A$40:$A$783,$A347,СВЦЭМ!$B$39:$B$782,W$331)+'СЕТ СН'!$F$16</f>
        <v>#REF!</v>
      </c>
      <c r="X347" s="36" t="e">
        <f>SUMIFS(СВЦЭМ!#REF!,СВЦЭМ!$A$40:$A$783,$A347,СВЦЭМ!$B$39:$B$782,X$331)+'СЕТ СН'!$F$16</f>
        <v>#REF!</v>
      </c>
      <c r="Y347" s="36" t="e">
        <f>SUMIFS(СВЦЭМ!#REF!,СВЦЭМ!$A$40:$A$783,$A347,СВЦЭМ!$B$39:$B$782,Y$331)+'СЕТ СН'!$F$16</f>
        <v>#REF!</v>
      </c>
    </row>
    <row r="348" spans="1:25" ht="15.75" hidden="1" x14ac:dyDescent="0.2">
      <c r="A348" s="35">
        <f t="shared" si="9"/>
        <v>44456</v>
      </c>
      <c r="B348" s="36" t="e">
        <f>SUMIFS(СВЦЭМ!#REF!,СВЦЭМ!$A$40:$A$783,$A348,СВЦЭМ!$B$39:$B$782,B$331)+'СЕТ СН'!$F$16</f>
        <v>#REF!</v>
      </c>
      <c r="C348" s="36" t="e">
        <f>SUMIFS(СВЦЭМ!#REF!,СВЦЭМ!$A$40:$A$783,$A348,СВЦЭМ!$B$39:$B$782,C$331)+'СЕТ СН'!$F$16</f>
        <v>#REF!</v>
      </c>
      <c r="D348" s="36" t="e">
        <f>SUMIFS(СВЦЭМ!#REF!,СВЦЭМ!$A$40:$A$783,$A348,СВЦЭМ!$B$39:$B$782,D$331)+'СЕТ СН'!$F$16</f>
        <v>#REF!</v>
      </c>
      <c r="E348" s="36" t="e">
        <f>SUMIFS(СВЦЭМ!#REF!,СВЦЭМ!$A$40:$A$783,$A348,СВЦЭМ!$B$39:$B$782,E$331)+'СЕТ СН'!$F$16</f>
        <v>#REF!</v>
      </c>
      <c r="F348" s="36" t="e">
        <f>SUMIFS(СВЦЭМ!#REF!,СВЦЭМ!$A$40:$A$783,$A348,СВЦЭМ!$B$39:$B$782,F$331)+'СЕТ СН'!$F$16</f>
        <v>#REF!</v>
      </c>
      <c r="G348" s="36" t="e">
        <f>SUMIFS(СВЦЭМ!#REF!,СВЦЭМ!$A$40:$A$783,$A348,СВЦЭМ!$B$39:$B$782,G$331)+'СЕТ СН'!$F$16</f>
        <v>#REF!</v>
      </c>
      <c r="H348" s="36" t="e">
        <f>SUMIFS(СВЦЭМ!#REF!,СВЦЭМ!$A$40:$A$783,$A348,СВЦЭМ!$B$39:$B$782,H$331)+'СЕТ СН'!$F$16</f>
        <v>#REF!</v>
      </c>
      <c r="I348" s="36" t="e">
        <f>SUMIFS(СВЦЭМ!#REF!,СВЦЭМ!$A$40:$A$783,$A348,СВЦЭМ!$B$39:$B$782,I$331)+'СЕТ СН'!$F$16</f>
        <v>#REF!</v>
      </c>
      <c r="J348" s="36" t="e">
        <f>SUMIFS(СВЦЭМ!#REF!,СВЦЭМ!$A$40:$A$783,$A348,СВЦЭМ!$B$39:$B$782,J$331)+'СЕТ СН'!$F$16</f>
        <v>#REF!</v>
      </c>
      <c r="K348" s="36" t="e">
        <f>SUMIFS(СВЦЭМ!#REF!,СВЦЭМ!$A$40:$A$783,$A348,СВЦЭМ!$B$39:$B$782,K$331)+'СЕТ СН'!$F$16</f>
        <v>#REF!</v>
      </c>
      <c r="L348" s="36" t="e">
        <f>SUMIFS(СВЦЭМ!#REF!,СВЦЭМ!$A$40:$A$783,$A348,СВЦЭМ!$B$39:$B$782,L$331)+'СЕТ СН'!$F$16</f>
        <v>#REF!</v>
      </c>
      <c r="M348" s="36" t="e">
        <f>SUMIFS(СВЦЭМ!#REF!,СВЦЭМ!$A$40:$A$783,$A348,СВЦЭМ!$B$39:$B$782,M$331)+'СЕТ СН'!$F$16</f>
        <v>#REF!</v>
      </c>
      <c r="N348" s="36" t="e">
        <f>SUMIFS(СВЦЭМ!#REF!,СВЦЭМ!$A$40:$A$783,$A348,СВЦЭМ!$B$39:$B$782,N$331)+'СЕТ СН'!$F$16</f>
        <v>#REF!</v>
      </c>
      <c r="O348" s="36" t="e">
        <f>SUMIFS(СВЦЭМ!#REF!,СВЦЭМ!$A$40:$A$783,$A348,СВЦЭМ!$B$39:$B$782,O$331)+'СЕТ СН'!$F$16</f>
        <v>#REF!</v>
      </c>
      <c r="P348" s="36" t="e">
        <f>SUMIFS(СВЦЭМ!#REF!,СВЦЭМ!$A$40:$A$783,$A348,СВЦЭМ!$B$39:$B$782,P$331)+'СЕТ СН'!$F$16</f>
        <v>#REF!</v>
      </c>
      <c r="Q348" s="36" t="e">
        <f>SUMIFS(СВЦЭМ!#REF!,СВЦЭМ!$A$40:$A$783,$A348,СВЦЭМ!$B$39:$B$782,Q$331)+'СЕТ СН'!$F$16</f>
        <v>#REF!</v>
      </c>
      <c r="R348" s="36" t="e">
        <f>SUMIFS(СВЦЭМ!#REF!,СВЦЭМ!$A$40:$A$783,$A348,СВЦЭМ!$B$39:$B$782,R$331)+'СЕТ СН'!$F$16</f>
        <v>#REF!</v>
      </c>
      <c r="S348" s="36" t="e">
        <f>SUMIFS(СВЦЭМ!#REF!,СВЦЭМ!$A$40:$A$783,$A348,СВЦЭМ!$B$39:$B$782,S$331)+'СЕТ СН'!$F$16</f>
        <v>#REF!</v>
      </c>
      <c r="T348" s="36" t="e">
        <f>SUMIFS(СВЦЭМ!#REF!,СВЦЭМ!$A$40:$A$783,$A348,СВЦЭМ!$B$39:$B$782,T$331)+'СЕТ СН'!$F$16</f>
        <v>#REF!</v>
      </c>
      <c r="U348" s="36" t="e">
        <f>SUMIFS(СВЦЭМ!#REF!,СВЦЭМ!$A$40:$A$783,$A348,СВЦЭМ!$B$39:$B$782,U$331)+'СЕТ СН'!$F$16</f>
        <v>#REF!</v>
      </c>
      <c r="V348" s="36" t="e">
        <f>SUMIFS(СВЦЭМ!#REF!,СВЦЭМ!$A$40:$A$783,$A348,СВЦЭМ!$B$39:$B$782,V$331)+'СЕТ СН'!$F$16</f>
        <v>#REF!</v>
      </c>
      <c r="W348" s="36" t="e">
        <f>SUMIFS(СВЦЭМ!#REF!,СВЦЭМ!$A$40:$A$783,$A348,СВЦЭМ!$B$39:$B$782,W$331)+'СЕТ СН'!$F$16</f>
        <v>#REF!</v>
      </c>
      <c r="X348" s="36" t="e">
        <f>SUMIFS(СВЦЭМ!#REF!,СВЦЭМ!$A$40:$A$783,$A348,СВЦЭМ!$B$39:$B$782,X$331)+'СЕТ СН'!$F$16</f>
        <v>#REF!</v>
      </c>
      <c r="Y348" s="36" t="e">
        <f>SUMIFS(СВЦЭМ!#REF!,СВЦЭМ!$A$40:$A$783,$A348,СВЦЭМ!$B$39:$B$782,Y$331)+'СЕТ СН'!$F$16</f>
        <v>#REF!</v>
      </c>
    </row>
    <row r="349" spans="1:25" ht="15.75" hidden="1" x14ac:dyDescent="0.2">
      <c r="A349" s="35">
        <f t="shared" si="9"/>
        <v>44457</v>
      </c>
      <c r="B349" s="36" t="e">
        <f>SUMIFS(СВЦЭМ!#REF!,СВЦЭМ!$A$40:$A$783,$A349,СВЦЭМ!$B$39:$B$782,B$331)+'СЕТ СН'!$F$16</f>
        <v>#REF!</v>
      </c>
      <c r="C349" s="36" t="e">
        <f>SUMIFS(СВЦЭМ!#REF!,СВЦЭМ!$A$40:$A$783,$A349,СВЦЭМ!$B$39:$B$782,C$331)+'СЕТ СН'!$F$16</f>
        <v>#REF!</v>
      </c>
      <c r="D349" s="36" t="e">
        <f>SUMIFS(СВЦЭМ!#REF!,СВЦЭМ!$A$40:$A$783,$A349,СВЦЭМ!$B$39:$B$782,D$331)+'СЕТ СН'!$F$16</f>
        <v>#REF!</v>
      </c>
      <c r="E349" s="36" t="e">
        <f>SUMIFS(СВЦЭМ!#REF!,СВЦЭМ!$A$40:$A$783,$A349,СВЦЭМ!$B$39:$B$782,E$331)+'СЕТ СН'!$F$16</f>
        <v>#REF!</v>
      </c>
      <c r="F349" s="36" t="e">
        <f>SUMIFS(СВЦЭМ!#REF!,СВЦЭМ!$A$40:$A$783,$A349,СВЦЭМ!$B$39:$B$782,F$331)+'СЕТ СН'!$F$16</f>
        <v>#REF!</v>
      </c>
      <c r="G349" s="36" t="e">
        <f>SUMIFS(СВЦЭМ!#REF!,СВЦЭМ!$A$40:$A$783,$A349,СВЦЭМ!$B$39:$B$782,G$331)+'СЕТ СН'!$F$16</f>
        <v>#REF!</v>
      </c>
      <c r="H349" s="36" t="e">
        <f>SUMIFS(СВЦЭМ!#REF!,СВЦЭМ!$A$40:$A$783,$A349,СВЦЭМ!$B$39:$B$782,H$331)+'СЕТ СН'!$F$16</f>
        <v>#REF!</v>
      </c>
      <c r="I349" s="36" t="e">
        <f>SUMIFS(СВЦЭМ!#REF!,СВЦЭМ!$A$40:$A$783,$A349,СВЦЭМ!$B$39:$B$782,I$331)+'СЕТ СН'!$F$16</f>
        <v>#REF!</v>
      </c>
      <c r="J349" s="36" t="e">
        <f>SUMIFS(СВЦЭМ!#REF!,СВЦЭМ!$A$40:$A$783,$A349,СВЦЭМ!$B$39:$B$782,J$331)+'СЕТ СН'!$F$16</f>
        <v>#REF!</v>
      </c>
      <c r="K349" s="36" t="e">
        <f>SUMIFS(СВЦЭМ!#REF!,СВЦЭМ!$A$40:$A$783,$A349,СВЦЭМ!$B$39:$B$782,K$331)+'СЕТ СН'!$F$16</f>
        <v>#REF!</v>
      </c>
      <c r="L349" s="36" t="e">
        <f>SUMIFS(СВЦЭМ!#REF!,СВЦЭМ!$A$40:$A$783,$A349,СВЦЭМ!$B$39:$B$782,L$331)+'СЕТ СН'!$F$16</f>
        <v>#REF!</v>
      </c>
      <c r="M349" s="36" t="e">
        <f>SUMIFS(СВЦЭМ!#REF!,СВЦЭМ!$A$40:$A$783,$A349,СВЦЭМ!$B$39:$B$782,M$331)+'СЕТ СН'!$F$16</f>
        <v>#REF!</v>
      </c>
      <c r="N349" s="36" t="e">
        <f>SUMIFS(СВЦЭМ!#REF!,СВЦЭМ!$A$40:$A$783,$A349,СВЦЭМ!$B$39:$B$782,N$331)+'СЕТ СН'!$F$16</f>
        <v>#REF!</v>
      </c>
      <c r="O349" s="36" t="e">
        <f>SUMIFS(СВЦЭМ!#REF!,СВЦЭМ!$A$40:$A$783,$A349,СВЦЭМ!$B$39:$B$782,O$331)+'СЕТ СН'!$F$16</f>
        <v>#REF!</v>
      </c>
      <c r="P349" s="36" t="e">
        <f>SUMIFS(СВЦЭМ!#REF!,СВЦЭМ!$A$40:$A$783,$A349,СВЦЭМ!$B$39:$B$782,P$331)+'СЕТ СН'!$F$16</f>
        <v>#REF!</v>
      </c>
      <c r="Q349" s="36" t="e">
        <f>SUMIFS(СВЦЭМ!#REF!,СВЦЭМ!$A$40:$A$783,$A349,СВЦЭМ!$B$39:$B$782,Q$331)+'СЕТ СН'!$F$16</f>
        <v>#REF!</v>
      </c>
      <c r="R349" s="36" t="e">
        <f>SUMIFS(СВЦЭМ!#REF!,СВЦЭМ!$A$40:$A$783,$A349,СВЦЭМ!$B$39:$B$782,R$331)+'СЕТ СН'!$F$16</f>
        <v>#REF!</v>
      </c>
      <c r="S349" s="36" t="e">
        <f>SUMIFS(СВЦЭМ!#REF!,СВЦЭМ!$A$40:$A$783,$A349,СВЦЭМ!$B$39:$B$782,S$331)+'СЕТ СН'!$F$16</f>
        <v>#REF!</v>
      </c>
      <c r="T349" s="36" t="e">
        <f>SUMIFS(СВЦЭМ!#REF!,СВЦЭМ!$A$40:$A$783,$A349,СВЦЭМ!$B$39:$B$782,T$331)+'СЕТ СН'!$F$16</f>
        <v>#REF!</v>
      </c>
      <c r="U349" s="36" t="e">
        <f>SUMIFS(СВЦЭМ!#REF!,СВЦЭМ!$A$40:$A$783,$A349,СВЦЭМ!$B$39:$B$782,U$331)+'СЕТ СН'!$F$16</f>
        <v>#REF!</v>
      </c>
      <c r="V349" s="36" t="e">
        <f>SUMIFS(СВЦЭМ!#REF!,СВЦЭМ!$A$40:$A$783,$A349,СВЦЭМ!$B$39:$B$782,V$331)+'СЕТ СН'!$F$16</f>
        <v>#REF!</v>
      </c>
      <c r="W349" s="36" t="e">
        <f>SUMIFS(СВЦЭМ!#REF!,СВЦЭМ!$A$40:$A$783,$A349,СВЦЭМ!$B$39:$B$782,W$331)+'СЕТ СН'!$F$16</f>
        <v>#REF!</v>
      </c>
      <c r="X349" s="36" t="e">
        <f>SUMIFS(СВЦЭМ!#REF!,СВЦЭМ!$A$40:$A$783,$A349,СВЦЭМ!$B$39:$B$782,X$331)+'СЕТ СН'!$F$16</f>
        <v>#REF!</v>
      </c>
      <c r="Y349" s="36" t="e">
        <f>SUMIFS(СВЦЭМ!#REF!,СВЦЭМ!$A$40:$A$783,$A349,СВЦЭМ!$B$39:$B$782,Y$331)+'СЕТ СН'!$F$16</f>
        <v>#REF!</v>
      </c>
    </row>
    <row r="350" spans="1:25" ht="15.75" hidden="1" x14ac:dyDescent="0.2">
      <c r="A350" s="35">
        <f t="shared" si="9"/>
        <v>44458</v>
      </c>
      <c r="B350" s="36" t="e">
        <f>SUMIFS(СВЦЭМ!#REF!,СВЦЭМ!$A$40:$A$783,$A350,СВЦЭМ!$B$39:$B$782,B$331)+'СЕТ СН'!$F$16</f>
        <v>#REF!</v>
      </c>
      <c r="C350" s="36" t="e">
        <f>SUMIFS(СВЦЭМ!#REF!,СВЦЭМ!$A$40:$A$783,$A350,СВЦЭМ!$B$39:$B$782,C$331)+'СЕТ СН'!$F$16</f>
        <v>#REF!</v>
      </c>
      <c r="D350" s="36" t="e">
        <f>SUMIFS(СВЦЭМ!#REF!,СВЦЭМ!$A$40:$A$783,$A350,СВЦЭМ!$B$39:$B$782,D$331)+'СЕТ СН'!$F$16</f>
        <v>#REF!</v>
      </c>
      <c r="E350" s="36" t="e">
        <f>SUMIFS(СВЦЭМ!#REF!,СВЦЭМ!$A$40:$A$783,$A350,СВЦЭМ!$B$39:$B$782,E$331)+'СЕТ СН'!$F$16</f>
        <v>#REF!</v>
      </c>
      <c r="F350" s="36" t="e">
        <f>SUMIFS(СВЦЭМ!#REF!,СВЦЭМ!$A$40:$A$783,$A350,СВЦЭМ!$B$39:$B$782,F$331)+'СЕТ СН'!$F$16</f>
        <v>#REF!</v>
      </c>
      <c r="G350" s="36" t="e">
        <f>SUMIFS(СВЦЭМ!#REF!,СВЦЭМ!$A$40:$A$783,$A350,СВЦЭМ!$B$39:$B$782,G$331)+'СЕТ СН'!$F$16</f>
        <v>#REF!</v>
      </c>
      <c r="H350" s="36" t="e">
        <f>SUMIFS(СВЦЭМ!#REF!,СВЦЭМ!$A$40:$A$783,$A350,СВЦЭМ!$B$39:$B$782,H$331)+'СЕТ СН'!$F$16</f>
        <v>#REF!</v>
      </c>
      <c r="I350" s="36" t="e">
        <f>SUMIFS(СВЦЭМ!#REF!,СВЦЭМ!$A$40:$A$783,$A350,СВЦЭМ!$B$39:$B$782,I$331)+'СЕТ СН'!$F$16</f>
        <v>#REF!</v>
      </c>
      <c r="J350" s="36" t="e">
        <f>SUMIFS(СВЦЭМ!#REF!,СВЦЭМ!$A$40:$A$783,$A350,СВЦЭМ!$B$39:$B$782,J$331)+'СЕТ СН'!$F$16</f>
        <v>#REF!</v>
      </c>
      <c r="K350" s="36" t="e">
        <f>SUMIFS(СВЦЭМ!#REF!,СВЦЭМ!$A$40:$A$783,$A350,СВЦЭМ!$B$39:$B$782,K$331)+'СЕТ СН'!$F$16</f>
        <v>#REF!</v>
      </c>
      <c r="L350" s="36" t="e">
        <f>SUMIFS(СВЦЭМ!#REF!,СВЦЭМ!$A$40:$A$783,$A350,СВЦЭМ!$B$39:$B$782,L$331)+'СЕТ СН'!$F$16</f>
        <v>#REF!</v>
      </c>
      <c r="M350" s="36" t="e">
        <f>SUMIFS(СВЦЭМ!#REF!,СВЦЭМ!$A$40:$A$783,$A350,СВЦЭМ!$B$39:$B$782,M$331)+'СЕТ СН'!$F$16</f>
        <v>#REF!</v>
      </c>
      <c r="N350" s="36" t="e">
        <f>SUMIFS(СВЦЭМ!#REF!,СВЦЭМ!$A$40:$A$783,$A350,СВЦЭМ!$B$39:$B$782,N$331)+'СЕТ СН'!$F$16</f>
        <v>#REF!</v>
      </c>
      <c r="O350" s="36" t="e">
        <f>SUMIFS(СВЦЭМ!#REF!,СВЦЭМ!$A$40:$A$783,$A350,СВЦЭМ!$B$39:$B$782,O$331)+'СЕТ СН'!$F$16</f>
        <v>#REF!</v>
      </c>
      <c r="P350" s="36" t="e">
        <f>SUMIFS(СВЦЭМ!#REF!,СВЦЭМ!$A$40:$A$783,$A350,СВЦЭМ!$B$39:$B$782,P$331)+'СЕТ СН'!$F$16</f>
        <v>#REF!</v>
      </c>
      <c r="Q350" s="36" t="e">
        <f>SUMIFS(СВЦЭМ!#REF!,СВЦЭМ!$A$40:$A$783,$A350,СВЦЭМ!$B$39:$B$782,Q$331)+'СЕТ СН'!$F$16</f>
        <v>#REF!</v>
      </c>
      <c r="R350" s="36" t="e">
        <f>SUMIFS(СВЦЭМ!#REF!,СВЦЭМ!$A$40:$A$783,$A350,СВЦЭМ!$B$39:$B$782,R$331)+'СЕТ СН'!$F$16</f>
        <v>#REF!</v>
      </c>
      <c r="S350" s="36" t="e">
        <f>SUMIFS(СВЦЭМ!#REF!,СВЦЭМ!$A$40:$A$783,$A350,СВЦЭМ!$B$39:$B$782,S$331)+'СЕТ СН'!$F$16</f>
        <v>#REF!</v>
      </c>
      <c r="T350" s="36" t="e">
        <f>SUMIFS(СВЦЭМ!#REF!,СВЦЭМ!$A$40:$A$783,$A350,СВЦЭМ!$B$39:$B$782,T$331)+'СЕТ СН'!$F$16</f>
        <v>#REF!</v>
      </c>
      <c r="U350" s="36" t="e">
        <f>SUMIFS(СВЦЭМ!#REF!,СВЦЭМ!$A$40:$A$783,$A350,СВЦЭМ!$B$39:$B$782,U$331)+'СЕТ СН'!$F$16</f>
        <v>#REF!</v>
      </c>
      <c r="V350" s="36" t="e">
        <f>SUMIFS(СВЦЭМ!#REF!,СВЦЭМ!$A$40:$A$783,$A350,СВЦЭМ!$B$39:$B$782,V$331)+'СЕТ СН'!$F$16</f>
        <v>#REF!</v>
      </c>
      <c r="W350" s="36" t="e">
        <f>SUMIFS(СВЦЭМ!#REF!,СВЦЭМ!$A$40:$A$783,$A350,СВЦЭМ!$B$39:$B$782,W$331)+'СЕТ СН'!$F$16</f>
        <v>#REF!</v>
      </c>
      <c r="X350" s="36" t="e">
        <f>SUMIFS(СВЦЭМ!#REF!,СВЦЭМ!$A$40:$A$783,$A350,СВЦЭМ!$B$39:$B$782,X$331)+'СЕТ СН'!$F$16</f>
        <v>#REF!</v>
      </c>
      <c r="Y350" s="36" t="e">
        <f>SUMIFS(СВЦЭМ!#REF!,СВЦЭМ!$A$40:$A$783,$A350,СВЦЭМ!$B$39:$B$782,Y$331)+'СЕТ СН'!$F$16</f>
        <v>#REF!</v>
      </c>
    </row>
    <row r="351" spans="1:25" ht="15.75" hidden="1" x14ac:dyDescent="0.2">
      <c r="A351" s="35">
        <f t="shared" si="9"/>
        <v>44459</v>
      </c>
      <c r="B351" s="36" t="e">
        <f>SUMIFS(СВЦЭМ!#REF!,СВЦЭМ!$A$40:$A$783,$A351,СВЦЭМ!$B$39:$B$782,B$331)+'СЕТ СН'!$F$16</f>
        <v>#REF!</v>
      </c>
      <c r="C351" s="36" t="e">
        <f>SUMIFS(СВЦЭМ!#REF!,СВЦЭМ!$A$40:$A$783,$A351,СВЦЭМ!$B$39:$B$782,C$331)+'СЕТ СН'!$F$16</f>
        <v>#REF!</v>
      </c>
      <c r="D351" s="36" t="e">
        <f>SUMIFS(СВЦЭМ!#REF!,СВЦЭМ!$A$40:$A$783,$A351,СВЦЭМ!$B$39:$B$782,D$331)+'СЕТ СН'!$F$16</f>
        <v>#REF!</v>
      </c>
      <c r="E351" s="36" t="e">
        <f>SUMIFS(СВЦЭМ!#REF!,СВЦЭМ!$A$40:$A$783,$A351,СВЦЭМ!$B$39:$B$782,E$331)+'СЕТ СН'!$F$16</f>
        <v>#REF!</v>
      </c>
      <c r="F351" s="36" t="e">
        <f>SUMIFS(СВЦЭМ!#REF!,СВЦЭМ!$A$40:$A$783,$A351,СВЦЭМ!$B$39:$B$782,F$331)+'СЕТ СН'!$F$16</f>
        <v>#REF!</v>
      </c>
      <c r="G351" s="36" t="e">
        <f>SUMIFS(СВЦЭМ!#REF!,СВЦЭМ!$A$40:$A$783,$A351,СВЦЭМ!$B$39:$B$782,G$331)+'СЕТ СН'!$F$16</f>
        <v>#REF!</v>
      </c>
      <c r="H351" s="36" t="e">
        <f>SUMIFS(СВЦЭМ!#REF!,СВЦЭМ!$A$40:$A$783,$A351,СВЦЭМ!$B$39:$B$782,H$331)+'СЕТ СН'!$F$16</f>
        <v>#REF!</v>
      </c>
      <c r="I351" s="36" t="e">
        <f>SUMIFS(СВЦЭМ!#REF!,СВЦЭМ!$A$40:$A$783,$A351,СВЦЭМ!$B$39:$B$782,I$331)+'СЕТ СН'!$F$16</f>
        <v>#REF!</v>
      </c>
      <c r="J351" s="36" t="e">
        <f>SUMIFS(СВЦЭМ!#REF!,СВЦЭМ!$A$40:$A$783,$A351,СВЦЭМ!$B$39:$B$782,J$331)+'СЕТ СН'!$F$16</f>
        <v>#REF!</v>
      </c>
      <c r="K351" s="36" t="e">
        <f>SUMIFS(СВЦЭМ!#REF!,СВЦЭМ!$A$40:$A$783,$A351,СВЦЭМ!$B$39:$B$782,K$331)+'СЕТ СН'!$F$16</f>
        <v>#REF!</v>
      </c>
      <c r="L351" s="36" t="e">
        <f>SUMIFS(СВЦЭМ!#REF!,СВЦЭМ!$A$40:$A$783,$A351,СВЦЭМ!$B$39:$B$782,L$331)+'СЕТ СН'!$F$16</f>
        <v>#REF!</v>
      </c>
      <c r="M351" s="36" t="e">
        <f>SUMIFS(СВЦЭМ!#REF!,СВЦЭМ!$A$40:$A$783,$A351,СВЦЭМ!$B$39:$B$782,M$331)+'СЕТ СН'!$F$16</f>
        <v>#REF!</v>
      </c>
      <c r="N351" s="36" t="e">
        <f>SUMIFS(СВЦЭМ!#REF!,СВЦЭМ!$A$40:$A$783,$A351,СВЦЭМ!$B$39:$B$782,N$331)+'СЕТ СН'!$F$16</f>
        <v>#REF!</v>
      </c>
      <c r="O351" s="36" t="e">
        <f>SUMIFS(СВЦЭМ!#REF!,СВЦЭМ!$A$40:$A$783,$A351,СВЦЭМ!$B$39:$B$782,O$331)+'СЕТ СН'!$F$16</f>
        <v>#REF!</v>
      </c>
      <c r="P351" s="36" t="e">
        <f>SUMIFS(СВЦЭМ!#REF!,СВЦЭМ!$A$40:$A$783,$A351,СВЦЭМ!$B$39:$B$782,P$331)+'СЕТ СН'!$F$16</f>
        <v>#REF!</v>
      </c>
      <c r="Q351" s="36" t="e">
        <f>SUMIFS(СВЦЭМ!#REF!,СВЦЭМ!$A$40:$A$783,$A351,СВЦЭМ!$B$39:$B$782,Q$331)+'СЕТ СН'!$F$16</f>
        <v>#REF!</v>
      </c>
      <c r="R351" s="36" t="e">
        <f>SUMIFS(СВЦЭМ!#REF!,СВЦЭМ!$A$40:$A$783,$A351,СВЦЭМ!$B$39:$B$782,R$331)+'СЕТ СН'!$F$16</f>
        <v>#REF!</v>
      </c>
      <c r="S351" s="36" t="e">
        <f>SUMIFS(СВЦЭМ!#REF!,СВЦЭМ!$A$40:$A$783,$A351,СВЦЭМ!$B$39:$B$782,S$331)+'СЕТ СН'!$F$16</f>
        <v>#REF!</v>
      </c>
      <c r="T351" s="36" t="e">
        <f>SUMIFS(СВЦЭМ!#REF!,СВЦЭМ!$A$40:$A$783,$A351,СВЦЭМ!$B$39:$B$782,T$331)+'СЕТ СН'!$F$16</f>
        <v>#REF!</v>
      </c>
      <c r="U351" s="36" t="e">
        <f>SUMIFS(СВЦЭМ!#REF!,СВЦЭМ!$A$40:$A$783,$A351,СВЦЭМ!$B$39:$B$782,U$331)+'СЕТ СН'!$F$16</f>
        <v>#REF!</v>
      </c>
      <c r="V351" s="36" t="e">
        <f>SUMIFS(СВЦЭМ!#REF!,СВЦЭМ!$A$40:$A$783,$A351,СВЦЭМ!$B$39:$B$782,V$331)+'СЕТ СН'!$F$16</f>
        <v>#REF!</v>
      </c>
      <c r="W351" s="36" t="e">
        <f>SUMIFS(СВЦЭМ!#REF!,СВЦЭМ!$A$40:$A$783,$A351,СВЦЭМ!$B$39:$B$782,W$331)+'СЕТ СН'!$F$16</f>
        <v>#REF!</v>
      </c>
      <c r="X351" s="36" t="e">
        <f>SUMIFS(СВЦЭМ!#REF!,СВЦЭМ!$A$40:$A$783,$A351,СВЦЭМ!$B$39:$B$782,X$331)+'СЕТ СН'!$F$16</f>
        <v>#REF!</v>
      </c>
      <c r="Y351" s="36" t="e">
        <f>SUMIFS(СВЦЭМ!#REF!,СВЦЭМ!$A$40:$A$783,$A351,СВЦЭМ!$B$39:$B$782,Y$331)+'СЕТ СН'!$F$16</f>
        <v>#REF!</v>
      </c>
    </row>
    <row r="352" spans="1:25" ht="15.75" hidden="1" x14ac:dyDescent="0.2">
      <c r="A352" s="35">
        <f t="shared" si="9"/>
        <v>44460</v>
      </c>
      <c r="B352" s="36" t="e">
        <f>SUMIFS(СВЦЭМ!#REF!,СВЦЭМ!$A$40:$A$783,$A352,СВЦЭМ!$B$39:$B$782,B$331)+'СЕТ СН'!$F$16</f>
        <v>#REF!</v>
      </c>
      <c r="C352" s="36" t="e">
        <f>SUMIFS(СВЦЭМ!#REF!,СВЦЭМ!$A$40:$A$783,$A352,СВЦЭМ!$B$39:$B$782,C$331)+'СЕТ СН'!$F$16</f>
        <v>#REF!</v>
      </c>
      <c r="D352" s="36" t="e">
        <f>SUMIFS(СВЦЭМ!#REF!,СВЦЭМ!$A$40:$A$783,$A352,СВЦЭМ!$B$39:$B$782,D$331)+'СЕТ СН'!$F$16</f>
        <v>#REF!</v>
      </c>
      <c r="E352" s="36" t="e">
        <f>SUMIFS(СВЦЭМ!#REF!,СВЦЭМ!$A$40:$A$783,$A352,СВЦЭМ!$B$39:$B$782,E$331)+'СЕТ СН'!$F$16</f>
        <v>#REF!</v>
      </c>
      <c r="F352" s="36" t="e">
        <f>SUMIFS(СВЦЭМ!#REF!,СВЦЭМ!$A$40:$A$783,$A352,СВЦЭМ!$B$39:$B$782,F$331)+'СЕТ СН'!$F$16</f>
        <v>#REF!</v>
      </c>
      <c r="G352" s="36" t="e">
        <f>SUMIFS(СВЦЭМ!#REF!,СВЦЭМ!$A$40:$A$783,$A352,СВЦЭМ!$B$39:$B$782,G$331)+'СЕТ СН'!$F$16</f>
        <v>#REF!</v>
      </c>
      <c r="H352" s="36" t="e">
        <f>SUMIFS(СВЦЭМ!#REF!,СВЦЭМ!$A$40:$A$783,$A352,СВЦЭМ!$B$39:$B$782,H$331)+'СЕТ СН'!$F$16</f>
        <v>#REF!</v>
      </c>
      <c r="I352" s="36" t="e">
        <f>SUMIFS(СВЦЭМ!#REF!,СВЦЭМ!$A$40:$A$783,$A352,СВЦЭМ!$B$39:$B$782,I$331)+'СЕТ СН'!$F$16</f>
        <v>#REF!</v>
      </c>
      <c r="J352" s="36" t="e">
        <f>SUMIFS(СВЦЭМ!#REF!,СВЦЭМ!$A$40:$A$783,$A352,СВЦЭМ!$B$39:$B$782,J$331)+'СЕТ СН'!$F$16</f>
        <v>#REF!</v>
      </c>
      <c r="K352" s="36" t="e">
        <f>SUMIFS(СВЦЭМ!#REF!,СВЦЭМ!$A$40:$A$783,$A352,СВЦЭМ!$B$39:$B$782,K$331)+'СЕТ СН'!$F$16</f>
        <v>#REF!</v>
      </c>
      <c r="L352" s="36" t="e">
        <f>SUMIFS(СВЦЭМ!#REF!,СВЦЭМ!$A$40:$A$783,$A352,СВЦЭМ!$B$39:$B$782,L$331)+'СЕТ СН'!$F$16</f>
        <v>#REF!</v>
      </c>
      <c r="M352" s="36" t="e">
        <f>SUMIFS(СВЦЭМ!#REF!,СВЦЭМ!$A$40:$A$783,$A352,СВЦЭМ!$B$39:$B$782,M$331)+'СЕТ СН'!$F$16</f>
        <v>#REF!</v>
      </c>
      <c r="N352" s="36" t="e">
        <f>SUMIFS(СВЦЭМ!#REF!,СВЦЭМ!$A$40:$A$783,$A352,СВЦЭМ!$B$39:$B$782,N$331)+'СЕТ СН'!$F$16</f>
        <v>#REF!</v>
      </c>
      <c r="O352" s="36" t="e">
        <f>SUMIFS(СВЦЭМ!#REF!,СВЦЭМ!$A$40:$A$783,$A352,СВЦЭМ!$B$39:$B$782,O$331)+'СЕТ СН'!$F$16</f>
        <v>#REF!</v>
      </c>
      <c r="P352" s="36" t="e">
        <f>SUMIFS(СВЦЭМ!#REF!,СВЦЭМ!$A$40:$A$783,$A352,СВЦЭМ!$B$39:$B$782,P$331)+'СЕТ СН'!$F$16</f>
        <v>#REF!</v>
      </c>
      <c r="Q352" s="36" t="e">
        <f>SUMIFS(СВЦЭМ!#REF!,СВЦЭМ!$A$40:$A$783,$A352,СВЦЭМ!$B$39:$B$782,Q$331)+'СЕТ СН'!$F$16</f>
        <v>#REF!</v>
      </c>
      <c r="R352" s="36" t="e">
        <f>SUMIFS(СВЦЭМ!#REF!,СВЦЭМ!$A$40:$A$783,$A352,СВЦЭМ!$B$39:$B$782,R$331)+'СЕТ СН'!$F$16</f>
        <v>#REF!</v>
      </c>
      <c r="S352" s="36" t="e">
        <f>SUMIFS(СВЦЭМ!#REF!,СВЦЭМ!$A$40:$A$783,$A352,СВЦЭМ!$B$39:$B$782,S$331)+'СЕТ СН'!$F$16</f>
        <v>#REF!</v>
      </c>
      <c r="T352" s="36" t="e">
        <f>SUMIFS(СВЦЭМ!#REF!,СВЦЭМ!$A$40:$A$783,$A352,СВЦЭМ!$B$39:$B$782,T$331)+'СЕТ СН'!$F$16</f>
        <v>#REF!</v>
      </c>
      <c r="U352" s="36" t="e">
        <f>SUMIFS(СВЦЭМ!#REF!,СВЦЭМ!$A$40:$A$783,$A352,СВЦЭМ!$B$39:$B$782,U$331)+'СЕТ СН'!$F$16</f>
        <v>#REF!</v>
      </c>
      <c r="V352" s="36" t="e">
        <f>SUMIFS(СВЦЭМ!#REF!,СВЦЭМ!$A$40:$A$783,$A352,СВЦЭМ!$B$39:$B$782,V$331)+'СЕТ СН'!$F$16</f>
        <v>#REF!</v>
      </c>
      <c r="W352" s="36" t="e">
        <f>SUMIFS(СВЦЭМ!#REF!,СВЦЭМ!$A$40:$A$783,$A352,СВЦЭМ!$B$39:$B$782,W$331)+'СЕТ СН'!$F$16</f>
        <v>#REF!</v>
      </c>
      <c r="X352" s="36" t="e">
        <f>SUMIFS(СВЦЭМ!#REF!,СВЦЭМ!$A$40:$A$783,$A352,СВЦЭМ!$B$39:$B$782,X$331)+'СЕТ СН'!$F$16</f>
        <v>#REF!</v>
      </c>
      <c r="Y352" s="36" t="e">
        <f>SUMIFS(СВЦЭМ!#REF!,СВЦЭМ!$A$40:$A$783,$A352,СВЦЭМ!$B$39:$B$782,Y$331)+'СЕТ СН'!$F$16</f>
        <v>#REF!</v>
      </c>
    </row>
    <row r="353" spans="1:27" ht="15.75" hidden="1" x14ac:dyDescent="0.2">
      <c r="A353" s="35">
        <f t="shared" si="9"/>
        <v>44461</v>
      </c>
      <c r="B353" s="36" t="e">
        <f>SUMIFS(СВЦЭМ!#REF!,СВЦЭМ!$A$40:$A$783,$A353,СВЦЭМ!$B$39:$B$782,B$331)+'СЕТ СН'!$F$16</f>
        <v>#REF!</v>
      </c>
      <c r="C353" s="36" t="e">
        <f>SUMIFS(СВЦЭМ!#REF!,СВЦЭМ!$A$40:$A$783,$A353,СВЦЭМ!$B$39:$B$782,C$331)+'СЕТ СН'!$F$16</f>
        <v>#REF!</v>
      </c>
      <c r="D353" s="36" t="e">
        <f>SUMIFS(СВЦЭМ!#REF!,СВЦЭМ!$A$40:$A$783,$A353,СВЦЭМ!$B$39:$B$782,D$331)+'СЕТ СН'!$F$16</f>
        <v>#REF!</v>
      </c>
      <c r="E353" s="36" t="e">
        <f>SUMIFS(СВЦЭМ!#REF!,СВЦЭМ!$A$40:$A$783,$A353,СВЦЭМ!$B$39:$B$782,E$331)+'СЕТ СН'!$F$16</f>
        <v>#REF!</v>
      </c>
      <c r="F353" s="36" t="e">
        <f>SUMIFS(СВЦЭМ!#REF!,СВЦЭМ!$A$40:$A$783,$A353,СВЦЭМ!$B$39:$B$782,F$331)+'СЕТ СН'!$F$16</f>
        <v>#REF!</v>
      </c>
      <c r="G353" s="36" t="e">
        <f>SUMIFS(СВЦЭМ!#REF!,СВЦЭМ!$A$40:$A$783,$A353,СВЦЭМ!$B$39:$B$782,G$331)+'СЕТ СН'!$F$16</f>
        <v>#REF!</v>
      </c>
      <c r="H353" s="36" t="e">
        <f>SUMIFS(СВЦЭМ!#REF!,СВЦЭМ!$A$40:$A$783,$A353,СВЦЭМ!$B$39:$B$782,H$331)+'СЕТ СН'!$F$16</f>
        <v>#REF!</v>
      </c>
      <c r="I353" s="36" t="e">
        <f>SUMIFS(СВЦЭМ!#REF!,СВЦЭМ!$A$40:$A$783,$A353,СВЦЭМ!$B$39:$B$782,I$331)+'СЕТ СН'!$F$16</f>
        <v>#REF!</v>
      </c>
      <c r="J353" s="36" t="e">
        <f>SUMIFS(СВЦЭМ!#REF!,СВЦЭМ!$A$40:$A$783,$A353,СВЦЭМ!$B$39:$B$782,J$331)+'СЕТ СН'!$F$16</f>
        <v>#REF!</v>
      </c>
      <c r="K353" s="36" t="e">
        <f>SUMIFS(СВЦЭМ!#REF!,СВЦЭМ!$A$40:$A$783,$A353,СВЦЭМ!$B$39:$B$782,K$331)+'СЕТ СН'!$F$16</f>
        <v>#REF!</v>
      </c>
      <c r="L353" s="36" t="e">
        <f>SUMIFS(СВЦЭМ!#REF!,СВЦЭМ!$A$40:$A$783,$A353,СВЦЭМ!$B$39:$B$782,L$331)+'СЕТ СН'!$F$16</f>
        <v>#REF!</v>
      </c>
      <c r="M353" s="36" t="e">
        <f>SUMIFS(СВЦЭМ!#REF!,СВЦЭМ!$A$40:$A$783,$A353,СВЦЭМ!$B$39:$B$782,M$331)+'СЕТ СН'!$F$16</f>
        <v>#REF!</v>
      </c>
      <c r="N353" s="36" t="e">
        <f>SUMIFS(СВЦЭМ!#REF!,СВЦЭМ!$A$40:$A$783,$A353,СВЦЭМ!$B$39:$B$782,N$331)+'СЕТ СН'!$F$16</f>
        <v>#REF!</v>
      </c>
      <c r="O353" s="36" t="e">
        <f>SUMIFS(СВЦЭМ!#REF!,СВЦЭМ!$A$40:$A$783,$A353,СВЦЭМ!$B$39:$B$782,O$331)+'СЕТ СН'!$F$16</f>
        <v>#REF!</v>
      </c>
      <c r="P353" s="36" t="e">
        <f>SUMIFS(СВЦЭМ!#REF!,СВЦЭМ!$A$40:$A$783,$A353,СВЦЭМ!$B$39:$B$782,P$331)+'СЕТ СН'!$F$16</f>
        <v>#REF!</v>
      </c>
      <c r="Q353" s="36" t="e">
        <f>SUMIFS(СВЦЭМ!#REF!,СВЦЭМ!$A$40:$A$783,$A353,СВЦЭМ!$B$39:$B$782,Q$331)+'СЕТ СН'!$F$16</f>
        <v>#REF!</v>
      </c>
      <c r="R353" s="36" t="e">
        <f>SUMIFS(СВЦЭМ!#REF!,СВЦЭМ!$A$40:$A$783,$A353,СВЦЭМ!$B$39:$B$782,R$331)+'СЕТ СН'!$F$16</f>
        <v>#REF!</v>
      </c>
      <c r="S353" s="36" t="e">
        <f>SUMIFS(СВЦЭМ!#REF!,СВЦЭМ!$A$40:$A$783,$A353,СВЦЭМ!$B$39:$B$782,S$331)+'СЕТ СН'!$F$16</f>
        <v>#REF!</v>
      </c>
      <c r="T353" s="36" t="e">
        <f>SUMIFS(СВЦЭМ!#REF!,СВЦЭМ!$A$40:$A$783,$A353,СВЦЭМ!$B$39:$B$782,T$331)+'СЕТ СН'!$F$16</f>
        <v>#REF!</v>
      </c>
      <c r="U353" s="36" t="e">
        <f>SUMIFS(СВЦЭМ!#REF!,СВЦЭМ!$A$40:$A$783,$A353,СВЦЭМ!$B$39:$B$782,U$331)+'СЕТ СН'!$F$16</f>
        <v>#REF!</v>
      </c>
      <c r="V353" s="36" t="e">
        <f>SUMIFS(СВЦЭМ!#REF!,СВЦЭМ!$A$40:$A$783,$A353,СВЦЭМ!$B$39:$B$782,V$331)+'СЕТ СН'!$F$16</f>
        <v>#REF!</v>
      </c>
      <c r="W353" s="36" t="e">
        <f>SUMIFS(СВЦЭМ!#REF!,СВЦЭМ!$A$40:$A$783,$A353,СВЦЭМ!$B$39:$B$782,W$331)+'СЕТ СН'!$F$16</f>
        <v>#REF!</v>
      </c>
      <c r="X353" s="36" t="e">
        <f>SUMIFS(СВЦЭМ!#REF!,СВЦЭМ!$A$40:$A$783,$A353,СВЦЭМ!$B$39:$B$782,X$331)+'СЕТ СН'!$F$16</f>
        <v>#REF!</v>
      </c>
      <c r="Y353" s="36" t="e">
        <f>SUMIFS(СВЦЭМ!#REF!,СВЦЭМ!$A$40:$A$783,$A353,СВЦЭМ!$B$39:$B$782,Y$331)+'СЕТ СН'!$F$16</f>
        <v>#REF!</v>
      </c>
    </row>
    <row r="354" spans="1:27" ht="15.75" hidden="1" x14ac:dyDescent="0.2">
      <c r="A354" s="35">
        <f t="shared" si="9"/>
        <v>44462</v>
      </c>
      <c r="B354" s="36" t="e">
        <f>SUMIFS(СВЦЭМ!#REF!,СВЦЭМ!$A$40:$A$783,$A354,СВЦЭМ!$B$39:$B$782,B$331)+'СЕТ СН'!$F$16</f>
        <v>#REF!</v>
      </c>
      <c r="C354" s="36" t="e">
        <f>SUMIFS(СВЦЭМ!#REF!,СВЦЭМ!$A$40:$A$783,$A354,СВЦЭМ!$B$39:$B$782,C$331)+'СЕТ СН'!$F$16</f>
        <v>#REF!</v>
      </c>
      <c r="D354" s="36" t="e">
        <f>SUMIFS(СВЦЭМ!#REF!,СВЦЭМ!$A$40:$A$783,$A354,СВЦЭМ!$B$39:$B$782,D$331)+'СЕТ СН'!$F$16</f>
        <v>#REF!</v>
      </c>
      <c r="E354" s="36" t="e">
        <f>SUMIFS(СВЦЭМ!#REF!,СВЦЭМ!$A$40:$A$783,$A354,СВЦЭМ!$B$39:$B$782,E$331)+'СЕТ СН'!$F$16</f>
        <v>#REF!</v>
      </c>
      <c r="F354" s="36" t="e">
        <f>SUMIFS(СВЦЭМ!#REF!,СВЦЭМ!$A$40:$A$783,$A354,СВЦЭМ!$B$39:$B$782,F$331)+'СЕТ СН'!$F$16</f>
        <v>#REF!</v>
      </c>
      <c r="G354" s="36" t="e">
        <f>SUMIFS(СВЦЭМ!#REF!,СВЦЭМ!$A$40:$A$783,$A354,СВЦЭМ!$B$39:$B$782,G$331)+'СЕТ СН'!$F$16</f>
        <v>#REF!</v>
      </c>
      <c r="H354" s="36" t="e">
        <f>SUMIFS(СВЦЭМ!#REF!,СВЦЭМ!$A$40:$A$783,$A354,СВЦЭМ!$B$39:$B$782,H$331)+'СЕТ СН'!$F$16</f>
        <v>#REF!</v>
      </c>
      <c r="I354" s="36" t="e">
        <f>SUMIFS(СВЦЭМ!#REF!,СВЦЭМ!$A$40:$A$783,$A354,СВЦЭМ!$B$39:$B$782,I$331)+'СЕТ СН'!$F$16</f>
        <v>#REF!</v>
      </c>
      <c r="J354" s="36" t="e">
        <f>SUMIFS(СВЦЭМ!#REF!,СВЦЭМ!$A$40:$A$783,$A354,СВЦЭМ!$B$39:$B$782,J$331)+'СЕТ СН'!$F$16</f>
        <v>#REF!</v>
      </c>
      <c r="K354" s="36" t="e">
        <f>SUMIFS(СВЦЭМ!#REF!,СВЦЭМ!$A$40:$A$783,$A354,СВЦЭМ!$B$39:$B$782,K$331)+'СЕТ СН'!$F$16</f>
        <v>#REF!</v>
      </c>
      <c r="L354" s="36" t="e">
        <f>SUMIFS(СВЦЭМ!#REF!,СВЦЭМ!$A$40:$A$783,$A354,СВЦЭМ!$B$39:$B$782,L$331)+'СЕТ СН'!$F$16</f>
        <v>#REF!</v>
      </c>
      <c r="M354" s="36" t="e">
        <f>SUMIFS(СВЦЭМ!#REF!,СВЦЭМ!$A$40:$A$783,$A354,СВЦЭМ!$B$39:$B$782,M$331)+'СЕТ СН'!$F$16</f>
        <v>#REF!</v>
      </c>
      <c r="N354" s="36" t="e">
        <f>SUMIFS(СВЦЭМ!#REF!,СВЦЭМ!$A$40:$A$783,$A354,СВЦЭМ!$B$39:$B$782,N$331)+'СЕТ СН'!$F$16</f>
        <v>#REF!</v>
      </c>
      <c r="O354" s="36" t="e">
        <f>SUMIFS(СВЦЭМ!#REF!,СВЦЭМ!$A$40:$A$783,$A354,СВЦЭМ!$B$39:$B$782,O$331)+'СЕТ СН'!$F$16</f>
        <v>#REF!</v>
      </c>
      <c r="P354" s="36" t="e">
        <f>SUMIFS(СВЦЭМ!#REF!,СВЦЭМ!$A$40:$A$783,$A354,СВЦЭМ!$B$39:$B$782,P$331)+'СЕТ СН'!$F$16</f>
        <v>#REF!</v>
      </c>
      <c r="Q354" s="36" t="e">
        <f>SUMIFS(СВЦЭМ!#REF!,СВЦЭМ!$A$40:$A$783,$A354,СВЦЭМ!$B$39:$B$782,Q$331)+'СЕТ СН'!$F$16</f>
        <v>#REF!</v>
      </c>
      <c r="R354" s="36" t="e">
        <f>SUMIFS(СВЦЭМ!#REF!,СВЦЭМ!$A$40:$A$783,$A354,СВЦЭМ!$B$39:$B$782,R$331)+'СЕТ СН'!$F$16</f>
        <v>#REF!</v>
      </c>
      <c r="S354" s="36" t="e">
        <f>SUMIFS(СВЦЭМ!#REF!,СВЦЭМ!$A$40:$A$783,$A354,СВЦЭМ!$B$39:$B$782,S$331)+'СЕТ СН'!$F$16</f>
        <v>#REF!</v>
      </c>
      <c r="T354" s="36" t="e">
        <f>SUMIFS(СВЦЭМ!#REF!,СВЦЭМ!$A$40:$A$783,$A354,СВЦЭМ!$B$39:$B$782,T$331)+'СЕТ СН'!$F$16</f>
        <v>#REF!</v>
      </c>
      <c r="U354" s="36" t="e">
        <f>SUMIFS(СВЦЭМ!#REF!,СВЦЭМ!$A$40:$A$783,$A354,СВЦЭМ!$B$39:$B$782,U$331)+'СЕТ СН'!$F$16</f>
        <v>#REF!</v>
      </c>
      <c r="V354" s="36" t="e">
        <f>SUMIFS(СВЦЭМ!#REF!,СВЦЭМ!$A$40:$A$783,$A354,СВЦЭМ!$B$39:$B$782,V$331)+'СЕТ СН'!$F$16</f>
        <v>#REF!</v>
      </c>
      <c r="W354" s="36" t="e">
        <f>SUMIFS(СВЦЭМ!#REF!,СВЦЭМ!$A$40:$A$783,$A354,СВЦЭМ!$B$39:$B$782,W$331)+'СЕТ СН'!$F$16</f>
        <v>#REF!</v>
      </c>
      <c r="X354" s="36" t="e">
        <f>SUMIFS(СВЦЭМ!#REF!,СВЦЭМ!$A$40:$A$783,$A354,СВЦЭМ!$B$39:$B$782,X$331)+'СЕТ СН'!$F$16</f>
        <v>#REF!</v>
      </c>
      <c r="Y354" s="36" t="e">
        <f>SUMIFS(СВЦЭМ!#REF!,СВЦЭМ!$A$40:$A$783,$A354,СВЦЭМ!$B$39:$B$782,Y$331)+'СЕТ СН'!$F$16</f>
        <v>#REF!</v>
      </c>
    </row>
    <row r="355" spans="1:27" ht="15.75" hidden="1" x14ac:dyDescent="0.2">
      <c r="A355" s="35">
        <f t="shared" si="9"/>
        <v>44463</v>
      </c>
      <c r="B355" s="36" t="e">
        <f>SUMIFS(СВЦЭМ!#REF!,СВЦЭМ!$A$40:$A$783,$A355,СВЦЭМ!$B$39:$B$782,B$331)+'СЕТ СН'!$F$16</f>
        <v>#REF!</v>
      </c>
      <c r="C355" s="36" t="e">
        <f>SUMIFS(СВЦЭМ!#REF!,СВЦЭМ!$A$40:$A$783,$A355,СВЦЭМ!$B$39:$B$782,C$331)+'СЕТ СН'!$F$16</f>
        <v>#REF!</v>
      </c>
      <c r="D355" s="36" t="e">
        <f>SUMIFS(СВЦЭМ!#REF!,СВЦЭМ!$A$40:$A$783,$A355,СВЦЭМ!$B$39:$B$782,D$331)+'СЕТ СН'!$F$16</f>
        <v>#REF!</v>
      </c>
      <c r="E355" s="36" t="e">
        <f>SUMIFS(СВЦЭМ!#REF!,СВЦЭМ!$A$40:$A$783,$A355,СВЦЭМ!$B$39:$B$782,E$331)+'СЕТ СН'!$F$16</f>
        <v>#REF!</v>
      </c>
      <c r="F355" s="36" t="e">
        <f>SUMIFS(СВЦЭМ!#REF!,СВЦЭМ!$A$40:$A$783,$A355,СВЦЭМ!$B$39:$B$782,F$331)+'СЕТ СН'!$F$16</f>
        <v>#REF!</v>
      </c>
      <c r="G355" s="36" t="e">
        <f>SUMIFS(СВЦЭМ!#REF!,СВЦЭМ!$A$40:$A$783,$A355,СВЦЭМ!$B$39:$B$782,G$331)+'СЕТ СН'!$F$16</f>
        <v>#REF!</v>
      </c>
      <c r="H355" s="36" t="e">
        <f>SUMIFS(СВЦЭМ!#REF!,СВЦЭМ!$A$40:$A$783,$A355,СВЦЭМ!$B$39:$B$782,H$331)+'СЕТ СН'!$F$16</f>
        <v>#REF!</v>
      </c>
      <c r="I355" s="36" t="e">
        <f>SUMIFS(СВЦЭМ!#REF!,СВЦЭМ!$A$40:$A$783,$A355,СВЦЭМ!$B$39:$B$782,I$331)+'СЕТ СН'!$F$16</f>
        <v>#REF!</v>
      </c>
      <c r="J355" s="36" t="e">
        <f>SUMIFS(СВЦЭМ!#REF!,СВЦЭМ!$A$40:$A$783,$A355,СВЦЭМ!$B$39:$B$782,J$331)+'СЕТ СН'!$F$16</f>
        <v>#REF!</v>
      </c>
      <c r="K355" s="36" t="e">
        <f>SUMIFS(СВЦЭМ!#REF!,СВЦЭМ!$A$40:$A$783,$A355,СВЦЭМ!$B$39:$B$782,K$331)+'СЕТ СН'!$F$16</f>
        <v>#REF!</v>
      </c>
      <c r="L355" s="36" t="e">
        <f>SUMIFS(СВЦЭМ!#REF!,СВЦЭМ!$A$40:$A$783,$A355,СВЦЭМ!$B$39:$B$782,L$331)+'СЕТ СН'!$F$16</f>
        <v>#REF!</v>
      </c>
      <c r="M355" s="36" t="e">
        <f>SUMIFS(СВЦЭМ!#REF!,СВЦЭМ!$A$40:$A$783,$A355,СВЦЭМ!$B$39:$B$782,M$331)+'СЕТ СН'!$F$16</f>
        <v>#REF!</v>
      </c>
      <c r="N355" s="36" t="e">
        <f>SUMIFS(СВЦЭМ!#REF!,СВЦЭМ!$A$40:$A$783,$A355,СВЦЭМ!$B$39:$B$782,N$331)+'СЕТ СН'!$F$16</f>
        <v>#REF!</v>
      </c>
      <c r="O355" s="36" t="e">
        <f>SUMIFS(СВЦЭМ!#REF!,СВЦЭМ!$A$40:$A$783,$A355,СВЦЭМ!$B$39:$B$782,O$331)+'СЕТ СН'!$F$16</f>
        <v>#REF!</v>
      </c>
      <c r="P355" s="36" t="e">
        <f>SUMIFS(СВЦЭМ!#REF!,СВЦЭМ!$A$40:$A$783,$A355,СВЦЭМ!$B$39:$B$782,P$331)+'СЕТ СН'!$F$16</f>
        <v>#REF!</v>
      </c>
      <c r="Q355" s="36" t="e">
        <f>SUMIFS(СВЦЭМ!#REF!,СВЦЭМ!$A$40:$A$783,$A355,СВЦЭМ!$B$39:$B$782,Q$331)+'СЕТ СН'!$F$16</f>
        <v>#REF!</v>
      </c>
      <c r="R355" s="36" t="e">
        <f>SUMIFS(СВЦЭМ!#REF!,СВЦЭМ!$A$40:$A$783,$A355,СВЦЭМ!$B$39:$B$782,R$331)+'СЕТ СН'!$F$16</f>
        <v>#REF!</v>
      </c>
      <c r="S355" s="36" t="e">
        <f>SUMIFS(СВЦЭМ!#REF!,СВЦЭМ!$A$40:$A$783,$A355,СВЦЭМ!$B$39:$B$782,S$331)+'СЕТ СН'!$F$16</f>
        <v>#REF!</v>
      </c>
      <c r="T355" s="36" t="e">
        <f>SUMIFS(СВЦЭМ!#REF!,СВЦЭМ!$A$40:$A$783,$A355,СВЦЭМ!$B$39:$B$782,T$331)+'СЕТ СН'!$F$16</f>
        <v>#REF!</v>
      </c>
      <c r="U355" s="36" t="e">
        <f>SUMIFS(СВЦЭМ!#REF!,СВЦЭМ!$A$40:$A$783,$A355,СВЦЭМ!$B$39:$B$782,U$331)+'СЕТ СН'!$F$16</f>
        <v>#REF!</v>
      </c>
      <c r="V355" s="36" t="e">
        <f>SUMIFS(СВЦЭМ!#REF!,СВЦЭМ!$A$40:$A$783,$A355,СВЦЭМ!$B$39:$B$782,V$331)+'СЕТ СН'!$F$16</f>
        <v>#REF!</v>
      </c>
      <c r="W355" s="36" t="e">
        <f>SUMIFS(СВЦЭМ!#REF!,СВЦЭМ!$A$40:$A$783,$A355,СВЦЭМ!$B$39:$B$782,W$331)+'СЕТ СН'!$F$16</f>
        <v>#REF!</v>
      </c>
      <c r="X355" s="36" t="e">
        <f>SUMIFS(СВЦЭМ!#REF!,СВЦЭМ!$A$40:$A$783,$A355,СВЦЭМ!$B$39:$B$782,X$331)+'СЕТ СН'!$F$16</f>
        <v>#REF!</v>
      </c>
      <c r="Y355" s="36" t="e">
        <f>SUMIFS(СВЦЭМ!#REF!,СВЦЭМ!$A$40:$A$783,$A355,СВЦЭМ!$B$39:$B$782,Y$331)+'СЕТ СН'!$F$16</f>
        <v>#REF!</v>
      </c>
    </row>
    <row r="356" spans="1:27" ht="15.75" hidden="1" x14ac:dyDescent="0.2">
      <c r="A356" s="35">
        <f t="shared" si="9"/>
        <v>44464</v>
      </c>
      <c r="B356" s="36" t="e">
        <f>SUMIFS(СВЦЭМ!#REF!,СВЦЭМ!$A$40:$A$783,$A356,СВЦЭМ!$B$39:$B$782,B$331)+'СЕТ СН'!$F$16</f>
        <v>#REF!</v>
      </c>
      <c r="C356" s="36" t="e">
        <f>SUMIFS(СВЦЭМ!#REF!,СВЦЭМ!$A$40:$A$783,$A356,СВЦЭМ!$B$39:$B$782,C$331)+'СЕТ СН'!$F$16</f>
        <v>#REF!</v>
      </c>
      <c r="D356" s="36" t="e">
        <f>SUMIFS(СВЦЭМ!#REF!,СВЦЭМ!$A$40:$A$783,$A356,СВЦЭМ!$B$39:$B$782,D$331)+'СЕТ СН'!$F$16</f>
        <v>#REF!</v>
      </c>
      <c r="E356" s="36" t="e">
        <f>SUMIFS(СВЦЭМ!#REF!,СВЦЭМ!$A$40:$A$783,$A356,СВЦЭМ!$B$39:$B$782,E$331)+'СЕТ СН'!$F$16</f>
        <v>#REF!</v>
      </c>
      <c r="F356" s="36" t="e">
        <f>SUMIFS(СВЦЭМ!#REF!,СВЦЭМ!$A$40:$A$783,$A356,СВЦЭМ!$B$39:$B$782,F$331)+'СЕТ СН'!$F$16</f>
        <v>#REF!</v>
      </c>
      <c r="G356" s="36" t="e">
        <f>SUMIFS(СВЦЭМ!#REF!,СВЦЭМ!$A$40:$A$783,$A356,СВЦЭМ!$B$39:$B$782,G$331)+'СЕТ СН'!$F$16</f>
        <v>#REF!</v>
      </c>
      <c r="H356" s="36" t="e">
        <f>SUMIFS(СВЦЭМ!#REF!,СВЦЭМ!$A$40:$A$783,$A356,СВЦЭМ!$B$39:$B$782,H$331)+'СЕТ СН'!$F$16</f>
        <v>#REF!</v>
      </c>
      <c r="I356" s="36" t="e">
        <f>SUMIFS(СВЦЭМ!#REF!,СВЦЭМ!$A$40:$A$783,$A356,СВЦЭМ!$B$39:$B$782,I$331)+'СЕТ СН'!$F$16</f>
        <v>#REF!</v>
      </c>
      <c r="J356" s="36" t="e">
        <f>SUMIFS(СВЦЭМ!#REF!,СВЦЭМ!$A$40:$A$783,$A356,СВЦЭМ!$B$39:$B$782,J$331)+'СЕТ СН'!$F$16</f>
        <v>#REF!</v>
      </c>
      <c r="K356" s="36" t="e">
        <f>SUMIFS(СВЦЭМ!#REF!,СВЦЭМ!$A$40:$A$783,$A356,СВЦЭМ!$B$39:$B$782,K$331)+'СЕТ СН'!$F$16</f>
        <v>#REF!</v>
      </c>
      <c r="L356" s="36" t="e">
        <f>SUMIFS(СВЦЭМ!#REF!,СВЦЭМ!$A$40:$A$783,$A356,СВЦЭМ!$B$39:$B$782,L$331)+'СЕТ СН'!$F$16</f>
        <v>#REF!</v>
      </c>
      <c r="M356" s="36" t="e">
        <f>SUMIFS(СВЦЭМ!#REF!,СВЦЭМ!$A$40:$A$783,$A356,СВЦЭМ!$B$39:$B$782,M$331)+'СЕТ СН'!$F$16</f>
        <v>#REF!</v>
      </c>
      <c r="N356" s="36" t="e">
        <f>SUMIFS(СВЦЭМ!#REF!,СВЦЭМ!$A$40:$A$783,$A356,СВЦЭМ!$B$39:$B$782,N$331)+'СЕТ СН'!$F$16</f>
        <v>#REF!</v>
      </c>
      <c r="O356" s="36" t="e">
        <f>SUMIFS(СВЦЭМ!#REF!,СВЦЭМ!$A$40:$A$783,$A356,СВЦЭМ!$B$39:$B$782,O$331)+'СЕТ СН'!$F$16</f>
        <v>#REF!</v>
      </c>
      <c r="P356" s="36" t="e">
        <f>SUMIFS(СВЦЭМ!#REF!,СВЦЭМ!$A$40:$A$783,$A356,СВЦЭМ!$B$39:$B$782,P$331)+'СЕТ СН'!$F$16</f>
        <v>#REF!</v>
      </c>
      <c r="Q356" s="36" t="e">
        <f>SUMIFS(СВЦЭМ!#REF!,СВЦЭМ!$A$40:$A$783,$A356,СВЦЭМ!$B$39:$B$782,Q$331)+'СЕТ СН'!$F$16</f>
        <v>#REF!</v>
      </c>
      <c r="R356" s="36" t="e">
        <f>SUMIFS(СВЦЭМ!#REF!,СВЦЭМ!$A$40:$A$783,$A356,СВЦЭМ!$B$39:$B$782,R$331)+'СЕТ СН'!$F$16</f>
        <v>#REF!</v>
      </c>
      <c r="S356" s="36" t="e">
        <f>SUMIFS(СВЦЭМ!#REF!,СВЦЭМ!$A$40:$A$783,$A356,СВЦЭМ!$B$39:$B$782,S$331)+'СЕТ СН'!$F$16</f>
        <v>#REF!</v>
      </c>
      <c r="T356" s="36" t="e">
        <f>SUMIFS(СВЦЭМ!#REF!,СВЦЭМ!$A$40:$A$783,$A356,СВЦЭМ!$B$39:$B$782,T$331)+'СЕТ СН'!$F$16</f>
        <v>#REF!</v>
      </c>
      <c r="U356" s="36" t="e">
        <f>SUMIFS(СВЦЭМ!#REF!,СВЦЭМ!$A$40:$A$783,$A356,СВЦЭМ!$B$39:$B$782,U$331)+'СЕТ СН'!$F$16</f>
        <v>#REF!</v>
      </c>
      <c r="V356" s="36" t="e">
        <f>SUMIFS(СВЦЭМ!#REF!,СВЦЭМ!$A$40:$A$783,$A356,СВЦЭМ!$B$39:$B$782,V$331)+'СЕТ СН'!$F$16</f>
        <v>#REF!</v>
      </c>
      <c r="W356" s="36" t="e">
        <f>SUMIFS(СВЦЭМ!#REF!,СВЦЭМ!$A$40:$A$783,$A356,СВЦЭМ!$B$39:$B$782,W$331)+'СЕТ СН'!$F$16</f>
        <v>#REF!</v>
      </c>
      <c r="X356" s="36" t="e">
        <f>SUMIFS(СВЦЭМ!#REF!,СВЦЭМ!$A$40:$A$783,$A356,СВЦЭМ!$B$39:$B$782,X$331)+'СЕТ СН'!$F$16</f>
        <v>#REF!</v>
      </c>
      <c r="Y356" s="36" t="e">
        <f>SUMIFS(СВЦЭМ!#REF!,СВЦЭМ!$A$40:$A$783,$A356,СВЦЭМ!$B$39:$B$782,Y$331)+'СЕТ СН'!$F$16</f>
        <v>#REF!</v>
      </c>
    </row>
    <row r="357" spans="1:27" ht="15.75" hidden="1" x14ac:dyDescent="0.2">
      <c r="A357" s="35">
        <f t="shared" si="9"/>
        <v>44465</v>
      </c>
      <c r="B357" s="36" t="e">
        <f>SUMIFS(СВЦЭМ!#REF!,СВЦЭМ!$A$40:$A$783,$A357,СВЦЭМ!$B$39:$B$782,B$331)+'СЕТ СН'!$F$16</f>
        <v>#REF!</v>
      </c>
      <c r="C357" s="36" t="e">
        <f>SUMIFS(СВЦЭМ!#REF!,СВЦЭМ!$A$40:$A$783,$A357,СВЦЭМ!$B$39:$B$782,C$331)+'СЕТ СН'!$F$16</f>
        <v>#REF!</v>
      </c>
      <c r="D357" s="36" t="e">
        <f>SUMIFS(СВЦЭМ!#REF!,СВЦЭМ!$A$40:$A$783,$A357,СВЦЭМ!$B$39:$B$782,D$331)+'СЕТ СН'!$F$16</f>
        <v>#REF!</v>
      </c>
      <c r="E357" s="36" t="e">
        <f>SUMIFS(СВЦЭМ!#REF!,СВЦЭМ!$A$40:$A$783,$A357,СВЦЭМ!$B$39:$B$782,E$331)+'СЕТ СН'!$F$16</f>
        <v>#REF!</v>
      </c>
      <c r="F357" s="36" t="e">
        <f>SUMIFS(СВЦЭМ!#REF!,СВЦЭМ!$A$40:$A$783,$A357,СВЦЭМ!$B$39:$B$782,F$331)+'СЕТ СН'!$F$16</f>
        <v>#REF!</v>
      </c>
      <c r="G357" s="36" t="e">
        <f>SUMIFS(СВЦЭМ!#REF!,СВЦЭМ!$A$40:$A$783,$A357,СВЦЭМ!$B$39:$B$782,G$331)+'СЕТ СН'!$F$16</f>
        <v>#REF!</v>
      </c>
      <c r="H357" s="36" t="e">
        <f>SUMIFS(СВЦЭМ!#REF!,СВЦЭМ!$A$40:$A$783,$A357,СВЦЭМ!$B$39:$B$782,H$331)+'СЕТ СН'!$F$16</f>
        <v>#REF!</v>
      </c>
      <c r="I357" s="36" t="e">
        <f>SUMIFS(СВЦЭМ!#REF!,СВЦЭМ!$A$40:$A$783,$A357,СВЦЭМ!$B$39:$B$782,I$331)+'СЕТ СН'!$F$16</f>
        <v>#REF!</v>
      </c>
      <c r="J357" s="36" t="e">
        <f>SUMIFS(СВЦЭМ!#REF!,СВЦЭМ!$A$40:$A$783,$A357,СВЦЭМ!$B$39:$B$782,J$331)+'СЕТ СН'!$F$16</f>
        <v>#REF!</v>
      </c>
      <c r="K357" s="36" t="e">
        <f>SUMIFS(СВЦЭМ!#REF!,СВЦЭМ!$A$40:$A$783,$A357,СВЦЭМ!$B$39:$B$782,K$331)+'СЕТ СН'!$F$16</f>
        <v>#REF!</v>
      </c>
      <c r="L357" s="36" t="e">
        <f>SUMIFS(СВЦЭМ!#REF!,СВЦЭМ!$A$40:$A$783,$A357,СВЦЭМ!$B$39:$B$782,L$331)+'СЕТ СН'!$F$16</f>
        <v>#REF!</v>
      </c>
      <c r="M357" s="36" t="e">
        <f>SUMIFS(СВЦЭМ!#REF!,СВЦЭМ!$A$40:$A$783,$A357,СВЦЭМ!$B$39:$B$782,M$331)+'СЕТ СН'!$F$16</f>
        <v>#REF!</v>
      </c>
      <c r="N357" s="36" t="e">
        <f>SUMIFS(СВЦЭМ!#REF!,СВЦЭМ!$A$40:$A$783,$A357,СВЦЭМ!$B$39:$B$782,N$331)+'СЕТ СН'!$F$16</f>
        <v>#REF!</v>
      </c>
      <c r="O357" s="36" t="e">
        <f>SUMIFS(СВЦЭМ!#REF!,СВЦЭМ!$A$40:$A$783,$A357,СВЦЭМ!$B$39:$B$782,O$331)+'СЕТ СН'!$F$16</f>
        <v>#REF!</v>
      </c>
      <c r="P357" s="36" t="e">
        <f>SUMIFS(СВЦЭМ!#REF!,СВЦЭМ!$A$40:$A$783,$A357,СВЦЭМ!$B$39:$B$782,P$331)+'СЕТ СН'!$F$16</f>
        <v>#REF!</v>
      </c>
      <c r="Q357" s="36" t="e">
        <f>SUMIFS(СВЦЭМ!#REF!,СВЦЭМ!$A$40:$A$783,$A357,СВЦЭМ!$B$39:$B$782,Q$331)+'СЕТ СН'!$F$16</f>
        <v>#REF!</v>
      </c>
      <c r="R357" s="36" t="e">
        <f>SUMIFS(СВЦЭМ!#REF!,СВЦЭМ!$A$40:$A$783,$A357,СВЦЭМ!$B$39:$B$782,R$331)+'СЕТ СН'!$F$16</f>
        <v>#REF!</v>
      </c>
      <c r="S357" s="36" t="e">
        <f>SUMIFS(СВЦЭМ!#REF!,СВЦЭМ!$A$40:$A$783,$A357,СВЦЭМ!$B$39:$B$782,S$331)+'СЕТ СН'!$F$16</f>
        <v>#REF!</v>
      </c>
      <c r="T357" s="36" t="e">
        <f>SUMIFS(СВЦЭМ!#REF!,СВЦЭМ!$A$40:$A$783,$A357,СВЦЭМ!$B$39:$B$782,T$331)+'СЕТ СН'!$F$16</f>
        <v>#REF!</v>
      </c>
      <c r="U357" s="36" t="e">
        <f>SUMIFS(СВЦЭМ!#REF!,СВЦЭМ!$A$40:$A$783,$A357,СВЦЭМ!$B$39:$B$782,U$331)+'СЕТ СН'!$F$16</f>
        <v>#REF!</v>
      </c>
      <c r="V357" s="36" t="e">
        <f>SUMIFS(СВЦЭМ!#REF!,СВЦЭМ!$A$40:$A$783,$A357,СВЦЭМ!$B$39:$B$782,V$331)+'СЕТ СН'!$F$16</f>
        <v>#REF!</v>
      </c>
      <c r="W357" s="36" t="e">
        <f>SUMIFS(СВЦЭМ!#REF!,СВЦЭМ!$A$40:$A$783,$A357,СВЦЭМ!$B$39:$B$782,W$331)+'СЕТ СН'!$F$16</f>
        <v>#REF!</v>
      </c>
      <c r="X357" s="36" t="e">
        <f>SUMIFS(СВЦЭМ!#REF!,СВЦЭМ!$A$40:$A$783,$A357,СВЦЭМ!$B$39:$B$782,X$331)+'СЕТ СН'!$F$16</f>
        <v>#REF!</v>
      </c>
      <c r="Y357" s="36" t="e">
        <f>SUMIFS(СВЦЭМ!#REF!,СВЦЭМ!$A$40:$A$783,$A357,СВЦЭМ!$B$39:$B$782,Y$331)+'СЕТ СН'!$F$16</f>
        <v>#REF!</v>
      </c>
    </row>
    <row r="358" spans="1:27" ht="15.75" hidden="1" x14ac:dyDescent="0.2">
      <c r="A358" s="35">
        <f t="shared" si="9"/>
        <v>44466</v>
      </c>
      <c r="B358" s="36" t="e">
        <f>SUMIFS(СВЦЭМ!#REF!,СВЦЭМ!$A$40:$A$783,$A358,СВЦЭМ!$B$39:$B$782,B$331)+'СЕТ СН'!$F$16</f>
        <v>#REF!</v>
      </c>
      <c r="C358" s="36" t="e">
        <f>SUMIFS(СВЦЭМ!#REF!,СВЦЭМ!$A$40:$A$783,$A358,СВЦЭМ!$B$39:$B$782,C$331)+'СЕТ СН'!$F$16</f>
        <v>#REF!</v>
      </c>
      <c r="D358" s="36" t="e">
        <f>SUMIFS(СВЦЭМ!#REF!,СВЦЭМ!$A$40:$A$783,$A358,СВЦЭМ!$B$39:$B$782,D$331)+'СЕТ СН'!$F$16</f>
        <v>#REF!</v>
      </c>
      <c r="E358" s="36" t="e">
        <f>SUMIFS(СВЦЭМ!#REF!,СВЦЭМ!$A$40:$A$783,$A358,СВЦЭМ!$B$39:$B$782,E$331)+'СЕТ СН'!$F$16</f>
        <v>#REF!</v>
      </c>
      <c r="F358" s="36" t="e">
        <f>SUMIFS(СВЦЭМ!#REF!,СВЦЭМ!$A$40:$A$783,$A358,СВЦЭМ!$B$39:$B$782,F$331)+'СЕТ СН'!$F$16</f>
        <v>#REF!</v>
      </c>
      <c r="G358" s="36" t="e">
        <f>SUMIFS(СВЦЭМ!#REF!,СВЦЭМ!$A$40:$A$783,$A358,СВЦЭМ!$B$39:$B$782,G$331)+'СЕТ СН'!$F$16</f>
        <v>#REF!</v>
      </c>
      <c r="H358" s="36" t="e">
        <f>SUMIFS(СВЦЭМ!#REF!,СВЦЭМ!$A$40:$A$783,$A358,СВЦЭМ!$B$39:$B$782,H$331)+'СЕТ СН'!$F$16</f>
        <v>#REF!</v>
      </c>
      <c r="I358" s="36" t="e">
        <f>SUMIFS(СВЦЭМ!#REF!,СВЦЭМ!$A$40:$A$783,$A358,СВЦЭМ!$B$39:$B$782,I$331)+'СЕТ СН'!$F$16</f>
        <v>#REF!</v>
      </c>
      <c r="J358" s="36" t="e">
        <f>SUMIFS(СВЦЭМ!#REF!,СВЦЭМ!$A$40:$A$783,$A358,СВЦЭМ!$B$39:$B$782,J$331)+'СЕТ СН'!$F$16</f>
        <v>#REF!</v>
      </c>
      <c r="K358" s="36" t="e">
        <f>SUMIFS(СВЦЭМ!#REF!,СВЦЭМ!$A$40:$A$783,$A358,СВЦЭМ!$B$39:$B$782,K$331)+'СЕТ СН'!$F$16</f>
        <v>#REF!</v>
      </c>
      <c r="L358" s="36" t="e">
        <f>SUMIFS(СВЦЭМ!#REF!,СВЦЭМ!$A$40:$A$783,$A358,СВЦЭМ!$B$39:$B$782,L$331)+'СЕТ СН'!$F$16</f>
        <v>#REF!</v>
      </c>
      <c r="M358" s="36" t="e">
        <f>SUMIFS(СВЦЭМ!#REF!,СВЦЭМ!$A$40:$A$783,$A358,СВЦЭМ!$B$39:$B$782,M$331)+'СЕТ СН'!$F$16</f>
        <v>#REF!</v>
      </c>
      <c r="N358" s="36" t="e">
        <f>SUMIFS(СВЦЭМ!#REF!,СВЦЭМ!$A$40:$A$783,$A358,СВЦЭМ!$B$39:$B$782,N$331)+'СЕТ СН'!$F$16</f>
        <v>#REF!</v>
      </c>
      <c r="O358" s="36" t="e">
        <f>SUMIFS(СВЦЭМ!#REF!,СВЦЭМ!$A$40:$A$783,$A358,СВЦЭМ!$B$39:$B$782,O$331)+'СЕТ СН'!$F$16</f>
        <v>#REF!</v>
      </c>
      <c r="P358" s="36" t="e">
        <f>SUMIFS(СВЦЭМ!#REF!,СВЦЭМ!$A$40:$A$783,$A358,СВЦЭМ!$B$39:$B$782,P$331)+'СЕТ СН'!$F$16</f>
        <v>#REF!</v>
      </c>
      <c r="Q358" s="36" t="e">
        <f>SUMIFS(СВЦЭМ!#REF!,СВЦЭМ!$A$40:$A$783,$A358,СВЦЭМ!$B$39:$B$782,Q$331)+'СЕТ СН'!$F$16</f>
        <v>#REF!</v>
      </c>
      <c r="R358" s="36" t="e">
        <f>SUMIFS(СВЦЭМ!#REF!,СВЦЭМ!$A$40:$A$783,$A358,СВЦЭМ!$B$39:$B$782,R$331)+'СЕТ СН'!$F$16</f>
        <v>#REF!</v>
      </c>
      <c r="S358" s="36" t="e">
        <f>SUMIFS(СВЦЭМ!#REF!,СВЦЭМ!$A$40:$A$783,$A358,СВЦЭМ!$B$39:$B$782,S$331)+'СЕТ СН'!$F$16</f>
        <v>#REF!</v>
      </c>
      <c r="T358" s="36" t="e">
        <f>SUMIFS(СВЦЭМ!#REF!,СВЦЭМ!$A$40:$A$783,$A358,СВЦЭМ!$B$39:$B$782,T$331)+'СЕТ СН'!$F$16</f>
        <v>#REF!</v>
      </c>
      <c r="U358" s="36" t="e">
        <f>SUMIFS(СВЦЭМ!#REF!,СВЦЭМ!$A$40:$A$783,$A358,СВЦЭМ!$B$39:$B$782,U$331)+'СЕТ СН'!$F$16</f>
        <v>#REF!</v>
      </c>
      <c r="V358" s="36" t="e">
        <f>SUMIFS(СВЦЭМ!#REF!,СВЦЭМ!$A$40:$A$783,$A358,СВЦЭМ!$B$39:$B$782,V$331)+'СЕТ СН'!$F$16</f>
        <v>#REF!</v>
      </c>
      <c r="W358" s="36" t="e">
        <f>SUMIFS(СВЦЭМ!#REF!,СВЦЭМ!$A$40:$A$783,$A358,СВЦЭМ!$B$39:$B$782,W$331)+'СЕТ СН'!$F$16</f>
        <v>#REF!</v>
      </c>
      <c r="X358" s="36" t="e">
        <f>SUMIFS(СВЦЭМ!#REF!,СВЦЭМ!$A$40:$A$783,$A358,СВЦЭМ!$B$39:$B$782,X$331)+'СЕТ СН'!$F$16</f>
        <v>#REF!</v>
      </c>
      <c r="Y358" s="36" t="e">
        <f>SUMIFS(СВЦЭМ!#REF!,СВЦЭМ!$A$40:$A$783,$A358,СВЦЭМ!$B$39:$B$782,Y$331)+'СЕТ СН'!$F$16</f>
        <v>#REF!</v>
      </c>
    </row>
    <row r="359" spans="1:27" ht="15.75" hidden="1" x14ac:dyDescent="0.2">
      <c r="A359" s="35">
        <f t="shared" si="9"/>
        <v>44467</v>
      </c>
      <c r="B359" s="36" t="e">
        <f>SUMIFS(СВЦЭМ!#REF!,СВЦЭМ!$A$40:$A$783,$A359,СВЦЭМ!$B$39:$B$782,B$331)+'СЕТ СН'!$F$16</f>
        <v>#REF!</v>
      </c>
      <c r="C359" s="36" t="e">
        <f>SUMIFS(СВЦЭМ!#REF!,СВЦЭМ!$A$40:$A$783,$A359,СВЦЭМ!$B$39:$B$782,C$331)+'СЕТ СН'!$F$16</f>
        <v>#REF!</v>
      </c>
      <c r="D359" s="36" t="e">
        <f>SUMIFS(СВЦЭМ!#REF!,СВЦЭМ!$A$40:$A$783,$A359,СВЦЭМ!$B$39:$B$782,D$331)+'СЕТ СН'!$F$16</f>
        <v>#REF!</v>
      </c>
      <c r="E359" s="36" t="e">
        <f>SUMIFS(СВЦЭМ!#REF!,СВЦЭМ!$A$40:$A$783,$A359,СВЦЭМ!$B$39:$B$782,E$331)+'СЕТ СН'!$F$16</f>
        <v>#REF!</v>
      </c>
      <c r="F359" s="36" t="e">
        <f>SUMIFS(СВЦЭМ!#REF!,СВЦЭМ!$A$40:$A$783,$A359,СВЦЭМ!$B$39:$B$782,F$331)+'СЕТ СН'!$F$16</f>
        <v>#REF!</v>
      </c>
      <c r="G359" s="36" t="e">
        <f>SUMIFS(СВЦЭМ!#REF!,СВЦЭМ!$A$40:$A$783,$A359,СВЦЭМ!$B$39:$B$782,G$331)+'СЕТ СН'!$F$16</f>
        <v>#REF!</v>
      </c>
      <c r="H359" s="36" t="e">
        <f>SUMIFS(СВЦЭМ!#REF!,СВЦЭМ!$A$40:$A$783,$A359,СВЦЭМ!$B$39:$B$782,H$331)+'СЕТ СН'!$F$16</f>
        <v>#REF!</v>
      </c>
      <c r="I359" s="36" t="e">
        <f>SUMIFS(СВЦЭМ!#REF!,СВЦЭМ!$A$40:$A$783,$A359,СВЦЭМ!$B$39:$B$782,I$331)+'СЕТ СН'!$F$16</f>
        <v>#REF!</v>
      </c>
      <c r="J359" s="36" t="e">
        <f>SUMIFS(СВЦЭМ!#REF!,СВЦЭМ!$A$40:$A$783,$A359,СВЦЭМ!$B$39:$B$782,J$331)+'СЕТ СН'!$F$16</f>
        <v>#REF!</v>
      </c>
      <c r="K359" s="36" t="e">
        <f>SUMIFS(СВЦЭМ!#REF!,СВЦЭМ!$A$40:$A$783,$A359,СВЦЭМ!$B$39:$B$782,K$331)+'СЕТ СН'!$F$16</f>
        <v>#REF!</v>
      </c>
      <c r="L359" s="36" t="e">
        <f>SUMIFS(СВЦЭМ!#REF!,СВЦЭМ!$A$40:$A$783,$A359,СВЦЭМ!$B$39:$B$782,L$331)+'СЕТ СН'!$F$16</f>
        <v>#REF!</v>
      </c>
      <c r="M359" s="36" t="e">
        <f>SUMIFS(СВЦЭМ!#REF!,СВЦЭМ!$A$40:$A$783,$A359,СВЦЭМ!$B$39:$B$782,M$331)+'СЕТ СН'!$F$16</f>
        <v>#REF!</v>
      </c>
      <c r="N359" s="36" t="e">
        <f>SUMIFS(СВЦЭМ!#REF!,СВЦЭМ!$A$40:$A$783,$A359,СВЦЭМ!$B$39:$B$782,N$331)+'СЕТ СН'!$F$16</f>
        <v>#REF!</v>
      </c>
      <c r="O359" s="36" t="e">
        <f>SUMIFS(СВЦЭМ!#REF!,СВЦЭМ!$A$40:$A$783,$A359,СВЦЭМ!$B$39:$B$782,O$331)+'СЕТ СН'!$F$16</f>
        <v>#REF!</v>
      </c>
      <c r="P359" s="36" t="e">
        <f>SUMIFS(СВЦЭМ!#REF!,СВЦЭМ!$A$40:$A$783,$A359,СВЦЭМ!$B$39:$B$782,P$331)+'СЕТ СН'!$F$16</f>
        <v>#REF!</v>
      </c>
      <c r="Q359" s="36" t="e">
        <f>SUMIFS(СВЦЭМ!#REF!,СВЦЭМ!$A$40:$A$783,$A359,СВЦЭМ!$B$39:$B$782,Q$331)+'СЕТ СН'!$F$16</f>
        <v>#REF!</v>
      </c>
      <c r="R359" s="36" t="e">
        <f>SUMIFS(СВЦЭМ!#REF!,СВЦЭМ!$A$40:$A$783,$A359,СВЦЭМ!$B$39:$B$782,R$331)+'СЕТ СН'!$F$16</f>
        <v>#REF!</v>
      </c>
      <c r="S359" s="36" t="e">
        <f>SUMIFS(СВЦЭМ!#REF!,СВЦЭМ!$A$40:$A$783,$A359,СВЦЭМ!$B$39:$B$782,S$331)+'СЕТ СН'!$F$16</f>
        <v>#REF!</v>
      </c>
      <c r="T359" s="36" t="e">
        <f>SUMIFS(СВЦЭМ!#REF!,СВЦЭМ!$A$40:$A$783,$A359,СВЦЭМ!$B$39:$B$782,T$331)+'СЕТ СН'!$F$16</f>
        <v>#REF!</v>
      </c>
      <c r="U359" s="36" t="e">
        <f>SUMIFS(СВЦЭМ!#REF!,СВЦЭМ!$A$40:$A$783,$A359,СВЦЭМ!$B$39:$B$782,U$331)+'СЕТ СН'!$F$16</f>
        <v>#REF!</v>
      </c>
      <c r="V359" s="36" t="e">
        <f>SUMIFS(СВЦЭМ!#REF!,СВЦЭМ!$A$40:$A$783,$A359,СВЦЭМ!$B$39:$B$782,V$331)+'СЕТ СН'!$F$16</f>
        <v>#REF!</v>
      </c>
      <c r="W359" s="36" t="e">
        <f>SUMIFS(СВЦЭМ!#REF!,СВЦЭМ!$A$40:$A$783,$A359,СВЦЭМ!$B$39:$B$782,W$331)+'СЕТ СН'!$F$16</f>
        <v>#REF!</v>
      </c>
      <c r="X359" s="36" t="e">
        <f>SUMIFS(СВЦЭМ!#REF!,СВЦЭМ!$A$40:$A$783,$A359,СВЦЭМ!$B$39:$B$782,X$331)+'СЕТ СН'!$F$16</f>
        <v>#REF!</v>
      </c>
      <c r="Y359" s="36" t="e">
        <f>SUMIFS(СВЦЭМ!#REF!,СВЦЭМ!$A$40:$A$783,$A359,СВЦЭМ!$B$39:$B$782,Y$331)+'СЕТ СН'!$F$16</f>
        <v>#REF!</v>
      </c>
    </row>
    <row r="360" spans="1:27" ht="15.75" hidden="1" x14ac:dyDescent="0.2">
      <c r="A360" s="35">
        <f t="shared" si="9"/>
        <v>44468</v>
      </c>
      <c r="B360" s="36" t="e">
        <f>SUMIFS(СВЦЭМ!#REF!,СВЦЭМ!$A$40:$A$783,$A360,СВЦЭМ!$B$39:$B$782,B$331)+'СЕТ СН'!$F$16</f>
        <v>#REF!</v>
      </c>
      <c r="C360" s="36" t="e">
        <f>SUMIFS(СВЦЭМ!#REF!,СВЦЭМ!$A$40:$A$783,$A360,СВЦЭМ!$B$39:$B$782,C$331)+'СЕТ СН'!$F$16</f>
        <v>#REF!</v>
      </c>
      <c r="D360" s="36" t="e">
        <f>SUMIFS(СВЦЭМ!#REF!,СВЦЭМ!$A$40:$A$783,$A360,СВЦЭМ!$B$39:$B$782,D$331)+'СЕТ СН'!$F$16</f>
        <v>#REF!</v>
      </c>
      <c r="E360" s="36" t="e">
        <f>SUMIFS(СВЦЭМ!#REF!,СВЦЭМ!$A$40:$A$783,$A360,СВЦЭМ!$B$39:$B$782,E$331)+'СЕТ СН'!$F$16</f>
        <v>#REF!</v>
      </c>
      <c r="F360" s="36" t="e">
        <f>SUMIFS(СВЦЭМ!#REF!,СВЦЭМ!$A$40:$A$783,$A360,СВЦЭМ!$B$39:$B$782,F$331)+'СЕТ СН'!$F$16</f>
        <v>#REF!</v>
      </c>
      <c r="G360" s="36" t="e">
        <f>SUMIFS(СВЦЭМ!#REF!,СВЦЭМ!$A$40:$A$783,$A360,СВЦЭМ!$B$39:$B$782,G$331)+'СЕТ СН'!$F$16</f>
        <v>#REF!</v>
      </c>
      <c r="H360" s="36" t="e">
        <f>SUMIFS(СВЦЭМ!#REF!,СВЦЭМ!$A$40:$A$783,$A360,СВЦЭМ!$B$39:$B$782,H$331)+'СЕТ СН'!$F$16</f>
        <v>#REF!</v>
      </c>
      <c r="I360" s="36" t="e">
        <f>SUMIFS(СВЦЭМ!#REF!,СВЦЭМ!$A$40:$A$783,$A360,СВЦЭМ!$B$39:$B$782,I$331)+'СЕТ СН'!$F$16</f>
        <v>#REF!</v>
      </c>
      <c r="J360" s="36" t="e">
        <f>SUMIFS(СВЦЭМ!#REF!,СВЦЭМ!$A$40:$A$783,$A360,СВЦЭМ!$B$39:$B$782,J$331)+'СЕТ СН'!$F$16</f>
        <v>#REF!</v>
      </c>
      <c r="K360" s="36" t="e">
        <f>SUMIFS(СВЦЭМ!#REF!,СВЦЭМ!$A$40:$A$783,$A360,СВЦЭМ!$B$39:$B$782,K$331)+'СЕТ СН'!$F$16</f>
        <v>#REF!</v>
      </c>
      <c r="L360" s="36" t="e">
        <f>SUMIFS(СВЦЭМ!#REF!,СВЦЭМ!$A$40:$A$783,$A360,СВЦЭМ!$B$39:$B$782,L$331)+'СЕТ СН'!$F$16</f>
        <v>#REF!</v>
      </c>
      <c r="M360" s="36" t="e">
        <f>SUMIFS(СВЦЭМ!#REF!,СВЦЭМ!$A$40:$A$783,$A360,СВЦЭМ!$B$39:$B$782,M$331)+'СЕТ СН'!$F$16</f>
        <v>#REF!</v>
      </c>
      <c r="N360" s="36" t="e">
        <f>SUMIFS(СВЦЭМ!#REF!,СВЦЭМ!$A$40:$A$783,$A360,СВЦЭМ!$B$39:$B$782,N$331)+'СЕТ СН'!$F$16</f>
        <v>#REF!</v>
      </c>
      <c r="O360" s="36" t="e">
        <f>SUMIFS(СВЦЭМ!#REF!,СВЦЭМ!$A$40:$A$783,$A360,СВЦЭМ!$B$39:$B$782,O$331)+'СЕТ СН'!$F$16</f>
        <v>#REF!</v>
      </c>
      <c r="P360" s="36" t="e">
        <f>SUMIFS(СВЦЭМ!#REF!,СВЦЭМ!$A$40:$A$783,$A360,СВЦЭМ!$B$39:$B$782,P$331)+'СЕТ СН'!$F$16</f>
        <v>#REF!</v>
      </c>
      <c r="Q360" s="36" t="e">
        <f>SUMIFS(СВЦЭМ!#REF!,СВЦЭМ!$A$40:$A$783,$A360,СВЦЭМ!$B$39:$B$782,Q$331)+'СЕТ СН'!$F$16</f>
        <v>#REF!</v>
      </c>
      <c r="R360" s="36" t="e">
        <f>SUMIFS(СВЦЭМ!#REF!,СВЦЭМ!$A$40:$A$783,$A360,СВЦЭМ!$B$39:$B$782,R$331)+'СЕТ СН'!$F$16</f>
        <v>#REF!</v>
      </c>
      <c r="S360" s="36" t="e">
        <f>SUMIFS(СВЦЭМ!#REF!,СВЦЭМ!$A$40:$A$783,$A360,СВЦЭМ!$B$39:$B$782,S$331)+'СЕТ СН'!$F$16</f>
        <v>#REF!</v>
      </c>
      <c r="T360" s="36" t="e">
        <f>SUMIFS(СВЦЭМ!#REF!,СВЦЭМ!$A$40:$A$783,$A360,СВЦЭМ!$B$39:$B$782,T$331)+'СЕТ СН'!$F$16</f>
        <v>#REF!</v>
      </c>
      <c r="U360" s="36" t="e">
        <f>SUMIFS(СВЦЭМ!#REF!,СВЦЭМ!$A$40:$A$783,$A360,СВЦЭМ!$B$39:$B$782,U$331)+'СЕТ СН'!$F$16</f>
        <v>#REF!</v>
      </c>
      <c r="V360" s="36" t="e">
        <f>SUMIFS(СВЦЭМ!#REF!,СВЦЭМ!$A$40:$A$783,$A360,СВЦЭМ!$B$39:$B$782,V$331)+'СЕТ СН'!$F$16</f>
        <v>#REF!</v>
      </c>
      <c r="W360" s="36" t="e">
        <f>SUMIFS(СВЦЭМ!#REF!,СВЦЭМ!$A$40:$A$783,$A360,СВЦЭМ!$B$39:$B$782,W$331)+'СЕТ СН'!$F$16</f>
        <v>#REF!</v>
      </c>
      <c r="X360" s="36" t="e">
        <f>SUMIFS(СВЦЭМ!#REF!,СВЦЭМ!$A$40:$A$783,$A360,СВЦЭМ!$B$39:$B$782,X$331)+'СЕТ СН'!$F$16</f>
        <v>#REF!</v>
      </c>
      <c r="Y360" s="36" t="e">
        <f>SUMIFS(СВЦЭМ!#REF!,СВЦЭМ!$A$40:$A$783,$A360,СВЦЭМ!$B$39:$B$782,Y$331)+'СЕТ СН'!$F$16</f>
        <v>#REF!</v>
      </c>
    </row>
    <row r="361" spans="1:27" ht="15.75" hidden="1" x14ac:dyDescent="0.2">
      <c r="A361" s="35">
        <f t="shared" si="9"/>
        <v>44469</v>
      </c>
      <c r="B361" s="36" t="e">
        <f>SUMIFS(СВЦЭМ!#REF!,СВЦЭМ!$A$40:$A$783,$A361,СВЦЭМ!$B$39:$B$782,B$331)+'СЕТ СН'!$F$16</f>
        <v>#REF!</v>
      </c>
      <c r="C361" s="36" t="e">
        <f>SUMIFS(СВЦЭМ!#REF!,СВЦЭМ!$A$40:$A$783,$A361,СВЦЭМ!$B$39:$B$782,C$331)+'СЕТ СН'!$F$16</f>
        <v>#REF!</v>
      </c>
      <c r="D361" s="36" t="e">
        <f>SUMIFS(СВЦЭМ!#REF!,СВЦЭМ!$A$40:$A$783,$A361,СВЦЭМ!$B$39:$B$782,D$331)+'СЕТ СН'!$F$16</f>
        <v>#REF!</v>
      </c>
      <c r="E361" s="36" t="e">
        <f>SUMIFS(СВЦЭМ!#REF!,СВЦЭМ!$A$40:$A$783,$A361,СВЦЭМ!$B$39:$B$782,E$331)+'СЕТ СН'!$F$16</f>
        <v>#REF!</v>
      </c>
      <c r="F361" s="36" t="e">
        <f>SUMIFS(СВЦЭМ!#REF!,СВЦЭМ!$A$40:$A$783,$A361,СВЦЭМ!$B$39:$B$782,F$331)+'СЕТ СН'!$F$16</f>
        <v>#REF!</v>
      </c>
      <c r="G361" s="36" t="e">
        <f>SUMIFS(СВЦЭМ!#REF!,СВЦЭМ!$A$40:$A$783,$A361,СВЦЭМ!$B$39:$B$782,G$331)+'СЕТ СН'!$F$16</f>
        <v>#REF!</v>
      </c>
      <c r="H361" s="36" t="e">
        <f>SUMIFS(СВЦЭМ!#REF!,СВЦЭМ!$A$40:$A$783,$A361,СВЦЭМ!$B$39:$B$782,H$331)+'СЕТ СН'!$F$16</f>
        <v>#REF!</v>
      </c>
      <c r="I361" s="36" t="e">
        <f>SUMIFS(СВЦЭМ!#REF!,СВЦЭМ!$A$40:$A$783,$A361,СВЦЭМ!$B$39:$B$782,I$331)+'СЕТ СН'!$F$16</f>
        <v>#REF!</v>
      </c>
      <c r="J361" s="36" t="e">
        <f>SUMIFS(СВЦЭМ!#REF!,СВЦЭМ!$A$40:$A$783,$A361,СВЦЭМ!$B$39:$B$782,J$331)+'СЕТ СН'!$F$16</f>
        <v>#REF!</v>
      </c>
      <c r="K361" s="36" t="e">
        <f>SUMIFS(СВЦЭМ!#REF!,СВЦЭМ!$A$40:$A$783,$A361,СВЦЭМ!$B$39:$B$782,K$331)+'СЕТ СН'!$F$16</f>
        <v>#REF!</v>
      </c>
      <c r="L361" s="36" t="e">
        <f>SUMIFS(СВЦЭМ!#REF!,СВЦЭМ!$A$40:$A$783,$A361,СВЦЭМ!$B$39:$B$782,L$331)+'СЕТ СН'!$F$16</f>
        <v>#REF!</v>
      </c>
      <c r="M361" s="36" t="e">
        <f>SUMIFS(СВЦЭМ!#REF!,СВЦЭМ!$A$40:$A$783,$A361,СВЦЭМ!$B$39:$B$782,M$331)+'СЕТ СН'!$F$16</f>
        <v>#REF!</v>
      </c>
      <c r="N361" s="36" t="e">
        <f>SUMIFS(СВЦЭМ!#REF!,СВЦЭМ!$A$40:$A$783,$A361,СВЦЭМ!$B$39:$B$782,N$331)+'СЕТ СН'!$F$16</f>
        <v>#REF!</v>
      </c>
      <c r="O361" s="36" t="e">
        <f>SUMIFS(СВЦЭМ!#REF!,СВЦЭМ!$A$40:$A$783,$A361,СВЦЭМ!$B$39:$B$782,O$331)+'СЕТ СН'!$F$16</f>
        <v>#REF!</v>
      </c>
      <c r="P361" s="36" t="e">
        <f>SUMIFS(СВЦЭМ!#REF!,СВЦЭМ!$A$40:$A$783,$A361,СВЦЭМ!$B$39:$B$782,P$331)+'СЕТ СН'!$F$16</f>
        <v>#REF!</v>
      </c>
      <c r="Q361" s="36" t="e">
        <f>SUMIFS(СВЦЭМ!#REF!,СВЦЭМ!$A$40:$A$783,$A361,СВЦЭМ!$B$39:$B$782,Q$331)+'СЕТ СН'!$F$16</f>
        <v>#REF!</v>
      </c>
      <c r="R361" s="36" t="e">
        <f>SUMIFS(СВЦЭМ!#REF!,СВЦЭМ!$A$40:$A$783,$A361,СВЦЭМ!$B$39:$B$782,R$331)+'СЕТ СН'!$F$16</f>
        <v>#REF!</v>
      </c>
      <c r="S361" s="36" t="e">
        <f>SUMIFS(СВЦЭМ!#REF!,СВЦЭМ!$A$40:$A$783,$A361,СВЦЭМ!$B$39:$B$782,S$331)+'СЕТ СН'!$F$16</f>
        <v>#REF!</v>
      </c>
      <c r="T361" s="36" t="e">
        <f>SUMIFS(СВЦЭМ!#REF!,СВЦЭМ!$A$40:$A$783,$A361,СВЦЭМ!$B$39:$B$782,T$331)+'СЕТ СН'!$F$16</f>
        <v>#REF!</v>
      </c>
      <c r="U361" s="36" t="e">
        <f>SUMIFS(СВЦЭМ!#REF!,СВЦЭМ!$A$40:$A$783,$A361,СВЦЭМ!$B$39:$B$782,U$331)+'СЕТ СН'!$F$16</f>
        <v>#REF!</v>
      </c>
      <c r="V361" s="36" t="e">
        <f>SUMIFS(СВЦЭМ!#REF!,СВЦЭМ!$A$40:$A$783,$A361,СВЦЭМ!$B$39:$B$782,V$331)+'СЕТ СН'!$F$16</f>
        <v>#REF!</v>
      </c>
      <c r="W361" s="36" t="e">
        <f>SUMIFS(СВЦЭМ!#REF!,СВЦЭМ!$A$40:$A$783,$A361,СВЦЭМ!$B$39:$B$782,W$331)+'СЕТ СН'!$F$16</f>
        <v>#REF!</v>
      </c>
      <c r="X361" s="36" t="e">
        <f>SUMIFS(СВЦЭМ!#REF!,СВЦЭМ!$A$40:$A$783,$A361,СВЦЭМ!$B$39:$B$782,X$331)+'СЕТ СН'!$F$16</f>
        <v>#REF!</v>
      </c>
      <c r="Y361" s="36" t="e">
        <f>SUMIFS(СВЦЭМ!#REF!,СВЦЭМ!$A$40:$A$783,$A361,СВЦЭМ!$B$39:$B$782,Y$331)+'СЕТ СН'!$F$16</f>
        <v>#REF!</v>
      </c>
    </row>
    <row r="362" spans="1:27" ht="15.75" hidden="1" x14ac:dyDescent="0.2">
      <c r="A362" s="35">
        <f t="shared" si="9"/>
        <v>44470</v>
      </c>
      <c r="B362" s="36" t="e">
        <f>SUMIFS(СВЦЭМ!#REF!,СВЦЭМ!$A$40:$A$783,$A362,СВЦЭМ!$B$39:$B$782,B$331)+'СЕТ СН'!$F$16</f>
        <v>#REF!</v>
      </c>
      <c r="C362" s="36" t="e">
        <f>SUMIFS(СВЦЭМ!#REF!,СВЦЭМ!$A$40:$A$783,$A362,СВЦЭМ!$B$39:$B$782,C$331)+'СЕТ СН'!$F$16</f>
        <v>#REF!</v>
      </c>
      <c r="D362" s="36" t="e">
        <f>SUMIFS(СВЦЭМ!#REF!,СВЦЭМ!$A$40:$A$783,$A362,СВЦЭМ!$B$39:$B$782,D$331)+'СЕТ СН'!$F$16</f>
        <v>#REF!</v>
      </c>
      <c r="E362" s="36" t="e">
        <f>SUMIFS(СВЦЭМ!#REF!,СВЦЭМ!$A$40:$A$783,$A362,СВЦЭМ!$B$39:$B$782,E$331)+'СЕТ СН'!$F$16</f>
        <v>#REF!</v>
      </c>
      <c r="F362" s="36" t="e">
        <f>SUMIFS(СВЦЭМ!#REF!,СВЦЭМ!$A$40:$A$783,$A362,СВЦЭМ!$B$39:$B$782,F$331)+'СЕТ СН'!$F$16</f>
        <v>#REF!</v>
      </c>
      <c r="G362" s="36" t="e">
        <f>SUMIFS(СВЦЭМ!#REF!,СВЦЭМ!$A$40:$A$783,$A362,СВЦЭМ!$B$39:$B$782,G$331)+'СЕТ СН'!$F$16</f>
        <v>#REF!</v>
      </c>
      <c r="H362" s="36" t="e">
        <f>SUMIFS(СВЦЭМ!#REF!,СВЦЭМ!$A$40:$A$783,$A362,СВЦЭМ!$B$39:$B$782,H$331)+'СЕТ СН'!$F$16</f>
        <v>#REF!</v>
      </c>
      <c r="I362" s="36" t="e">
        <f>SUMIFS(СВЦЭМ!#REF!,СВЦЭМ!$A$40:$A$783,$A362,СВЦЭМ!$B$39:$B$782,I$331)+'СЕТ СН'!$F$16</f>
        <v>#REF!</v>
      </c>
      <c r="J362" s="36" t="e">
        <f>SUMIFS(СВЦЭМ!#REF!,СВЦЭМ!$A$40:$A$783,$A362,СВЦЭМ!$B$39:$B$782,J$331)+'СЕТ СН'!$F$16</f>
        <v>#REF!</v>
      </c>
      <c r="K362" s="36" t="e">
        <f>SUMIFS(СВЦЭМ!#REF!,СВЦЭМ!$A$40:$A$783,$A362,СВЦЭМ!$B$39:$B$782,K$331)+'СЕТ СН'!$F$16</f>
        <v>#REF!</v>
      </c>
      <c r="L362" s="36" t="e">
        <f>SUMIFS(СВЦЭМ!#REF!,СВЦЭМ!$A$40:$A$783,$A362,СВЦЭМ!$B$39:$B$782,L$331)+'СЕТ СН'!$F$16</f>
        <v>#REF!</v>
      </c>
      <c r="M362" s="36" t="e">
        <f>SUMIFS(СВЦЭМ!#REF!,СВЦЭМ!$A$40:$A$783,$A362,СВЦЭМ!$B$39:$B$782,M$331)+'СЕТ СН'!$F$16</f>
        <v>#REF!</v>
      </c>
      <c r="N362" s="36" t="e">
        <f>SUMIFS(СВЦЭМ!#REF!,СВЦЭМ!$A$40:$A$783,$A362,СВЦЭМ!$B$39:$B$782,N$331)+'СЕТ СН'!$F$16</f>
        <v>#REF!</v>
      </c>
      <c r="O362" s="36" t="e">
        <f>SUMIFS(СВЦЭМ!#REF!,СВЦЭМ!$A$40:$A$783,$A362,СВЦЭМ!$B$39:$B$782,O$331)+'СЕТ СН'!$F$16</f>
        <v>#REF!</v>
      </c>
      <c r="P362" s="36" t="e">
        <f>SUMIFS(СВЦЭМ!#REF!,СВЦЭМ!$A$40:$A$783,$A362,СВЦЭМ!$B$39:$B$782,P$331)+'СЕТ СН'!$F$16</f>
        <v>#REF!</v>
      </c>
      <c r="Q362" s="36" t="e">
        <f>SUMIFS(СВЦЭМ!#REF!,СВЦЭМ!$A$40:$A$783,$A362,СВЦЭМ!$B$39:$B$782,Q$331)+'СЕТ СН'!$F$16</f>
        <v>#REF!</v>
      </c>
      <c r="R362" s="36" t="e">
        <f>SUMIFS(СВЦЭМ!#REF!,СВЦЭМ!$A$40:$A$783,$A362,СВЦЭМ!$B$39:$B$782,R$331)+'СЕТ СН'!$F$16</f>
        <v>#REF!</v>
      </c>
      <c r="S362" s="36" t="e">
        <f>SUMIFS(СВЦЭМ!#REF!,СВЦЭМ!$A$40:$A$783,$A362,СВЦЭМ!$B$39:$B$782,S$331)+'СЕТ СН'!$F$16</f>
        <v>#REF!</v>
      </c>
      <c r="T362" s="36" t="e">
        <f>SUMIFS(СВЦЭМ!#REF!,СВЦЭМ!$A$40:$A$783,$A362,СВЦЭМ!$B$39:$B$782,T$331)+'СЕТ СН'!$F$16</f>
        <v>#REF!</v>
      </c>
      <c r="U362" s="36" t="e">
        <f>SUMIFS(СВЦЭМ!#REF!,СВЦЭМ!$A$40:$A$783,$A362,СВЦЭМ!$B$39:$B$782,U$331)+'СЕТ СН'!$F$16</f>
        <v>#REF!</v>
      </c>
      <c r="V362" s="36" t="e">
        <f>SUMIFS(СВЦЭМ!#REF!,СВЦЭМ!$A$40:$A$783,$A362,СВЦЭМ!$B$39:$B$782,V$331)+'СЕТ СН'!$F$16</f>
        <v>#REF!</v>
      </c>
      <c r="W362" s="36" t="e">
        <f>SUMIFS(СВЦЭМ!#REF!,СВЦЭМ!$A$40:$A$783,$A362,СВЦЭМ!$B$39:$B$782,W$331)+'СЕТ СН'!$F$16</f>
        <v>#REF!</v>
      </c>
      <c r="X362" s="36" t="e">
        <f>SUMIFS(СВЦЭМ!#REF!,СВЦЭМ!$A$40:$A$783,$A362,СВЦЭМ!$B$39:$B$782,X$331)+'СЕТ СН'!$F$16</f>
        <v>#REF!</v>
      </c>
      <c r="Y362" s="36" t="e">
        <f>SUMIFS(СВЦЭМ!#REF!,СВЦЭМ!$A$40:$A$783,$A362,СВЦЭМ!$B$39:$B$782,Y$331)+'СЕТ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01.09.2021</v>
      </c>
      <c r="B367" s="36" t="e">
        <f>SUMIFS(СВЦЭМ!#REF!,СВЦЭМ!$A$40:$A$783,$A367,СВЦЭМ!$B$39:$B$782,B$366)+'СЕТ СН'!$F$16</f>
        <v>#REF!</v>
      </c>
      <c r="C367" s="36" t="e">
        <f>SUMIFS(СВЦЭМ!#REF!,СВЦЭМ!$A$40:$A$783,$A367,СВЦЭМ!$B$39:$B$782,C$366)+'СЕТ СН'!$F$16</f>
        <v>#REF!</v>
      </c>
      <c r="D367" s="36" t="e">
        <f>SUMIFS(СВЦЭМ!#REF!,СВЦЭМ!$A$40:$A$783,$A367,СВЦЭМ!$B$39:$B$782,D$366)+'СЕТ СН'!$F$16</f>
        <v>#REF!</v>
      </c>
      <c r="E367" s="36" t="e">
        <f>SUMIFS(СВЦЭМ!#REF!,СВЦЭМ!$A$40:$A$783,$A367,СВЦЭМ!$B$39:$B$782,E$366)+'СЕТ СН'!$F$16</f>
        <v>#REF!</v>
      </c>
      <c r="F367" s="36" t="e">
        <f>SUMIFS(СВЦЭМ!#REF!,СВЦЭМ!$A$40:$A$783,$A367,СВЦЭМ!$B$39:$B$782,F$366)+'СЕТ СН'!$F$16</f>
        <v>#REF!</v>
      </c>
      <c r="G367" s="36" t="e">
        <f>SUMIFS(СВЦЭМ!#REF!,СВЦЭМ!$A$40:$A$783,$A367,СВЦЭМ!$B$39:$B$782,G$366)+'СЕТ СН'!$F$16</f>
        <v>#REF!</v>
      </c>
      <c r="H367" s="36" t="e">
        <f>SUMIFS(СВЦЭМ!#REF!,СВЦЭМ!$A$40:$A$783,$A367,СВЦЭМ!$B$39:$B$782,H$366)+'СЕТ СН'!$F$16</f>
        <v>#REF!</v>
      </c>
      <c r="I367" s="36" t="e">
        <f>SUMIFS(СВЦЭМ!#REF!,СВЦЭМ!$A$40:$A$783,$A367,СВЦЭМ!$B$39:$B$782,I$366)+'СЕТ СН'!$F$16</f>
        <v>#REF!</v>
      </c>
      <c r="J367" s="36" t="e">
        <f>SUMIFS(СВЦЭМ!#REF!,СВЦЭМ!$A$40:$A$783,$A367,СВЦЭМ!$B$39:$B$782,J$366)+'СЕТ СН'!$F$16</f>
        <v>#REF!</v>
      </c>
      <c r="K367" s="36" t="e">
        <f>SUMIFS(СВЦЭМ!#REF!,СВЦЭМ!$A$40:$A$783,$A367,СВЦЭМ!$B$39:$B$782,K$366)+'СЕТ СН'!$F$16</f>
        <v>#REF!</v>
      </c>
      <c r="L367" s="36" t="e">
        <f>SUMIFS(СВЦЭМ!#REF!,СВЦЭМ!$A$40:$A$783,$A367,СВЦЭМ!$B$39:$B$782,L$366)+'СЕТ СН'!$F$16</f>
        <v>#REF!</v>
      </c>
      <c r="M367" s="36" t="e">
        <f>SUMIFS(СВЦЭМ!#REF!,СВЦЭМ!$A$40:$A$783,$A367,СВЦЭМ!$B$39:$B$782,M$366)+'СЕТ СН'!$F$16</f>
        <v>#REF!</v>
      </c>
      <c r="N367" s="36" t="e">
        <f>SUMIFS(СВЦЭМ!#REF!,СВЦЭМ!$A$40:$A$783,$A367,СВЦЭМ!$B$39:$B$782,N$366)+'СЕТ СН'!$F$16</f>
        <v>#REF!</v>
      </c>
      <c r="O367" s="36" t="e">
        <f>SUMIFS(СВЦЭМ!#REF!,СВЦЭМ!$A$40:$A$783,$A367,СВЦЭМ!$B$39:$B$782,O$366)+'СЕТ СН'!$F$16</f>
        <v>#REF!</v>
      </c>
      <c r="P367" s="36" t="e">
        <f>SUMIFS(СВЦЭМ!#REF!,СВЦЭМ!$A$40:$A$783,$A367,СВЦЭМ!$B$39:$B$782,P$366)+'СЕТ СН'!$F$16</f>
        <v>#REF!</v>
      </c>
      <c r="Q367" s="36" t="e">
        <f>SUMIFS(СВЦЭМ!#REF!,СВЦЭМ!$A$40:$A$783,$A367,СВЦЭМ!$B$39:$B$782,Q$366)+'СЕТ СН'!$F$16</f>
        <v>#REF!</v>
      </c>
      <c r="R367" s="36" t="e">
        <f>SUMIFS(СВЦЭМ!#REF!,СВЦЭМ!$A$40:$A$783,$A367,СВЦЭМ!$B$39:$B$782,R$366)+'СЕТ СН'!$F$16</f>
        <v>#REF!</v>
      </c>
      <c r="S367" s="36" t="e">
        <f>SUMIFS(СВЦЭМ!#REF!,СВЦЭМ!$A$40:$A$783,$A367,СВЦЭМ!$B$39:$B$782,S$366)+'СЕТ СН'!$F$16</f>
        <v>#REF!</v>
      </c>
      <c r="T367" s="36" t="e">
        <f>SUMIFS(СВЦЭМ!#REF!,СВЦЭМ!$A$40:$A$783,$A367,СВЦЭМ!$B$39:$B$782,T$366)+'СЕТ СН'!$F$16</f>
        <v>#REF!</v>
      </c>
      <c r="U367" s="36" t="e">
        <f>SUMIFS(СВЦЭМ!#REF!,СВЦЭМ!$A$40:$A$783,$A367,СВЦЭМ!$B$39:$B$782,U$366)+'СЕТ СН'!$F$16</f>
        <v>#REF!</v>
      </c>
      <c r="V367" s="36" t="e">
        <f>SUMIFS(СВЦЭМ!#REF!,СВЦЭМ!$A$40:$A$783,$A367,СВЦЭМ!$B$39:$B$782,V$366)+'СЕТ СН'!$F$16</f>
        <v>#REF!</v>
      </c>
      <c r="W367" s="36" t="e">
        <f>SUMIFS(СВЦЭМ!#REF!,СВЦЭМ!$A$40:$A$783,$A367,СВЦЭМ!$B$39:$B$782,W$366)+'СЕТ СН'!$F$16</f>
        <v>#REF!</v>
      </c>
      <c r="X367" s="36" t="e">
        <f>SUMIFS(СВЦЭМ!#REF!,СВЦЭМ!$A$40:$A$783,$A367,СВЦЭМ!$B$39:$B$782,X$366)+'СЕТ СН'!$F$16</f>
        <v>#REF!</v>
      </c>
      <c r="Y367" s="36" t="e">
        <f>SUMIFS(СВЦЭМ!#REF!,СВЦЭМ!$A$40:$A$783,$A367,СВЦЭМ!$B$39:$B$782,Y$366)+'СЕТ СН'!$F$16</f>
        <v>#REF!</v>
      </c>
      <c r="AA367" s="45"/>
    </row>
    <row r="368" spans="1:27" ht="15.75" hidden="1" x14ac:dyDescent="0.2">
      <c r="A368" s="35">
        <f>A367+1</f>
        <v>44441</v>
      </c>
      <c r="B368" s="36" t="e">
        <f>SUMIFS(СВЦЭМ!#REF!,СВЦЭМ!$A$40:$A$783,$A368,СВЦЭМ!$B$39:$B$782,B$366)+'СЕТ СН'!$F$16</f>
        <v>#REF!</v>
      </c>
      <c r="C368" s="36" t="e">
        <f>SUMIFS(СВЦЭМ!#REF!,СВЦЭМ!$A$40:$A$783,$A368,СВЦЭМ!$B$39:$B$782,C$366)+'СЕТ СН'!$F$16</f>
        <v>#REF!</v>
      </c>
      <c r="D368" s="36" t="e">
        <f>SUMIFS(СВЦЭМ!#REF!,СВЦЭМ!$A$40:$A$783,$A368,СВЦЭМ!$B$39:$B$782,D$366)+'СЕТ СН'!$F$16</f>
        <v>#REF!</v>
      </c>
      <c r="E368" s="36" t="e">
        <f>SUMIFS(СВЦЭМ!#REF!,СВЦЭМ!$A$40:$A$783,$A368,СВЦЭМ!$B$39:$B$782,E$366)+'СЕТ СН'!$F$16</f>
        <v>#REF!</v>
      </c>
      <c r="F368" s="36" t="e">
        <f>SUMIFS(СВЦЭМ!#REF!,СВЦЭМ!$A$40:$A$783,$A368,СВЦЭМ!$B$39:$B$782,F$366)+'СЕТ СН'!$F$16</f>
        <v>#REF!</v>
      </c>
      <c r="G368" s="36" t="e">
        <f>SUMIFS(СВЦЭМ!#REF!,СВЦЭМ!$A$40:$A$783,$A368,СВЦЭМ!$B$39:$B$782,G$366)+'СЕТ СН'!$F$16</f>
        <v>#REF!</v>
      </c>
      <c r="H368" s="36" t="e">
        <f>SUMIFS(СВЦЭМ!#REF!,СВЦЭМ!$A$40:$A$783,$A368,СВЦЭМ!$B$39:$B$782,H$366)+'СЕТ СН'!$F$16</f>
        <v>#REF!</v>
      </c>
      <c r="I368" s="36" t="e">
        <f>SUMIFS(СВЦЭМ!#REF!,СВЦЭМ!$A$40:$A$783,$A368,СВЦЭМ!$B$39:$B$782,I$366)+'СЕТ СН'!$F$16</f>
        <v>#REF!</v>
      </c>
      <c r="J368" s="36" t="e">
        <f>SUMIFS(СВЦЭМ!#REF!,СВЦЭМ!$A$40:$A$783,$A368,СВЦЭМ!$B$39:$B$782,J$366)+'СЕТ СН'!$F$16</f>
        <v>#REF!</v>
      </c>
      <c r="K368" s="36" t="e">
        <f>SUMIFS(СВЦЭМ!#REF!,СВЦЭМ!$A$40:$A$783,$A368,СВЦЭМ!$B$39:$B$782,K$366)+'СЕТ СН'!$F$16</f>
        <v>#REF!</v>
      </c>
      <c r="L368" s="36" t="e">
        <f>SUMIFS(СВЦЭМ!#REF!,СВЦЭМ!$A$40:$A$783,$A368,СВЦЭМ!$B$39:$B$782,L$366)+'СЕТ СН'!$F$16</f>
        <v>#REF!</v>
      </c>
      <c r="M368" s="36" t="e">
        <f>SUMIFS(СВЦЭМ!#REF!,СВЦЭМ!$A$40:$A$783,$A368,СВЦЭМ!$B$39:$B$782,M$366)+'СЕТ СН'!$F$16</f>
        <v>#REF!</v>
      </c>
      <c r="N368" s="36" t="e">
        <f>SUMIFS(СВЦЭМ!#REF!,СВЦЭМ!$A$40:$A$783,$A368,СВЦЭМ!$B$39:$B$782,N$366)+'СЕТ СН'!$F$16</f>
        <v>#REF!</v>
      </c>
      <c r="O368" s="36" t="e">
        <f>SUMIFS(СВЦЭМ!#REF!,СВЦЭМ!$A$40:$A$783,$A368,СВЦЭМ!$B$39:$B$782,O$366)+'СЕТ СН'!$F$16</f>
        <v>#REF!</v>
      </c>
      <c r="P368" s="36" t="e">
        <f>SUMIFS(СВЦЭМ!#REF!,СВЦЭМ!$A$40:$A$783,$A368,СВЦЭМ!$B$39:$B$782,P$366)+'СЕТ СН'!$F$16</f>
        <v>#REF!</v>
      </c>
      <c r="Q368" s="36" t="e">
        <f>SUMIFS(СВЦЭМ!#REF!,СВЦЭМ!$A$40:$A$783,$A368,СВЦЭМ!$B$39:$B$782,Q$366)+'СЕТ СН'!$F$16</f>
        <v>#REF!</v>
      </c>
      <c r="R368" s="36" t="e">
        <f>SUMIFS(СВЦЭМ!#REF!,СВЦЭМ!$A$40:$A$783,$A368,СВЦЭМ!$B$39:$B$782,R$366)+'СЕТ СН'!$F$16</f>
        <v>#REF!</v>
      </c>
      <c r="S368" s="36" t="e">
        <f>SUMIFS(СВЦЭМ!#REF!,СВЦЭМ!$A$40:$A$783,$A368,СВЦЭМ!$B$39:$B$782,S$366)+'СЕТ СН'!$F$16</f>
        <v>#REF!</v>
      </c>
      <c r="T368" s="36" t="e">
        <f>SUMIFS(СВЦЭМ!#REF!,СВЦЭМ!$A$40:$A$783,$A368,СВЦЭМ!$B$39:$B$782,T$366)+'СЕТ СН'!$F$16</f>
        <v>#REF!</v>
      </c>
      <c r="U368" s="36" t="e">
        <f>SUMIFS(СВЦЭМ!#REF!,СВЦЭМ!$A$40:$A$783,$A368,СВЦЭМ!$B$39:$B$782,U$366)+'СЕТ СН'!$F$16</f>
        <v>#REF!</v>
      </c>
      <c r="V368" s="36" t="e">
        <f>SUMIFS(СВЦЭМ!#REF!,СВЦЭМ!$A$40:$A$783,$A368,СВЦЭМ!$B$39:$B$782,V$366)+'СЕТ СН'!$F$16</f>
        <v>#REF!</v>
      </c>
      <c r="W368" s="36" t="e">
        <f>SUMIFS(СВЦЭМ!#REF!,СВЦЭМ!$A$40:$A$783,$A368,СВЦЭМ!$B$39:$B$782,W$366)+'СЕТ СН'!$F$16</f>
        <v>#REF!</v>
      </c>
      <c r="X368" s="36" t="e">
        <f>SUMIFS(СВЦЭМ!#REF!,СВЦЭМ!$A$40:$A$783,$A368,СВЦЭМ!$B$39:$B$782,X$366)+'СЕТ СН'!$F$16</f>
        <v>#REF!</v>
      </c>
      <c r="Y368" s="36" t="e">
        <f>SUMIFS(СВЦЭМ!#REF!,СВЦЭМ!$A$40:$A$783,$A368,СВЦЭМ!$B$39:$B$782,Y$366)+'СЕТ СН'!$F$16</f>
        <v>#REF!</v>
      </c>
    </row>
    <row r="369" spans="1:25" ht="15.75" hidden="1" x14ac:dyDescent="0.2">
      <c r="A369" s="35">
        <f t="shared" ref="A369:A397" si="10">A368+1</f>
        <v>44442</v>
      </c>
      <c r="B369" s="36" t="e">
        <f>SUMIFS(СВЦЭМ!#REF!,СВЦЭМ!$A$40:$A$783,$A369,СВЦЭМ!$B$39:$B$782,B$366)+'СЕТ СН'!$F$16</f>
        <v>#REF!</v>
      </c>
      <c r="C369" s="36" t="e">
        <f>SUMIFS(СВЦЭМ!#REF!,СВЦЭМ!$A$40:$A$783,$A369,СВЦЭМ!$B$39:$B$782,C$366)+'СЕТ СН'!$F$16</f>
        <v>#REF!</v>
      </c>
      <c r="D369" s="36" t="e">
        <f>SUMIFS(СВЦЭМ!#REF!,СВЦЭМ!$A$40:$A$783,$A369,СВЦЭМ!$B$39:$B$782,D$366)+'СЕТ СН'!$F$16</f>
        <v>#REF!</v>
      </c>
      <c r="E369" s="36" t="e">
        <f>SUMIFS(СВЦЭМ!#REF!,СВЦЭМ!$A$40:$A$783,$A369,СВЦЭМ!$B$39:$B$782,E$366)+'СЕТ СН'!$F$16</f>
        <v>#REF!</v>
      </c>
      <c r="F369" s="36" t="e">
        <f>SUMIFS(СВЦЭМ!#REF!,СВЦЭМ!$A$40:$A$783,$A369,СВЦЭМ!$B$39:$B$782,F$366)+'СЕТ СН'!$F$16</f>
        <v>#REF!</v>
      </c>
      <c r="G369" s="36" t="e">
        <f>SUMIFS(СВЦЭМ!#REF!,СВЦЭМ!$A$40:$A$783,$A369,СВЦЭМ!$B$39:$B$782,G$366)+'СЕТ СН'!$F$16</f>
        <v>#REF!</v>
      </c>
      <c r="H369" s="36" t="e">
        <f>SUMIFS(СВЦЭМ!#REF!,СВЦЭМ!$A$40:$A$783,$A369,СВЦЭМ!$B$39:$B$782,H$366)+'СЕТ СН'!$F$16</f>
        <v>#REF!</v>
      </c>
      <c r="I369" s="36" t="e">
        <f>SUMIFS(СВЦЭМ!#REF!,СВЦЭМ!$A$40:$A$783,$A369,СВЦЭМ!$B$39:$B$782,I$366)+'СЕТ СН'!$F$16</f>
        <v>#REF!</v>
      </c>
      <c r="J369" s="36" t="e">
        <f>SUMIFS(СВЦЭМ!#REF!,СВЦЭМ!$A$40:$A$783,$A369,СВЦЭМ!$B$39:$B$782,J$366)+'СЕТ СН'!$F$16</f>
        <v>#REF!</v>
      </c>
      <c r="K369" s="36" t="e">
        <f>SUMIFS(СВЦЭМ!#REF!,СВЦЭМ!$A$40:$A$783,$A369,СВЦЭМ!$B$39:$B$782,K$366)+'СЕТ СН'!$F$16</f>
        <v>#REF!</v>
      </c>
      <c r="L369" s="36" t="e">
        <f>SUMIFS(СВЦЭМ!#REF!,СВЦЭМ!$A$40:$A$783,$A369,СВЦЭМ!$B$39:$B$782,L$366)+'СЕТ СН'!$F$16</f>
        <v>#REF!</v>
      </c>
      <c r="M369" s="36" t="e">
        <f>SUMIFS(СВЦЭМ!#REF!,СВЦЭМ!$A$40:$A$783,$A369,СВЦЭМ!$B$39:$B$782,M$366)+'СЕТ СН'!$F$16</f>
        <v>#REF!</v>
      </c>
      <c r="N369" s="36" t="e">
        <f>SUMIFS(СВЦЭМ!#REF!,СВЦЭМ!$A$40:$A$783,$A369,СВЦЭМ!$B$39:$B$782,N$366)+'СЕТ СН'!$F$16</f>
        <v>#REF!</v>
      </c>
      <c r="O369" s="36" t="e">
        <f>SUMIFS(СВЦЭМ!#REF!,СВЦЭМ!$A$40:$A$783,$A369,СВЦЭМ!$B$39:$B$782,O$366)+'СЕТ СН'!$F$16</f>
        <v>#REF!</v>
      </c>
      <c r="P369" s="36" t="e">
        <f>SUMIFS(СВЦЭМ!#REF!,СВЦЭМ!$A$40:$A$783,$A369,СВЦЭМ!$B$39:$B$782,P$366)+'СЕТ СН'!$F$16</f>
        <v>#REF!</v>
      </c>
      <c r="Q369" s="36" t="e">
        <f>SUMIFS(СВЦЭМ!#REF!,СВЦЭМ!$A$40:$A$783,$A369,СВЦЭМ!$B$39:$B$782,Q$366)+'СЕТ СН'!$F$16</f>
        <v>#REF!</v>
      </c>
      <c r="R369" s="36" t="e">
        <f>SUMIFS(СВЦЭМ!#REF!,СВЦЭМ!$A$40:$A$783,$A369,СВЦЭМ!$B$39:$B$782,R$366)+'СЕТ СН'!$F$16</f>
        <v>#REF!</v>
      </c>
      <c r="S369" s="36" t="e">
        <f>SUMIFS(СВЦЭМ!#REF!,СВЦЭМ!$A$40:$A$783,$A369,СВЦЭМ!$B$39:$B$782,S$366)+'СЕТ СН'!$F$16</f>
        <v>#REF!</v>
      </c>
      <c r="T369" s="36" t="e">
        <f>SUMIFS(СВЦЭМ!#REF!,СВЦЭМ!$A$40:$A$783,$A369,СВЦЭМ!$B$39:$B$782,T$366)+'СЕТ СН'!$F$16</f>
        <v>#REF!</v>
      </c>
      <c r="U369" s="36" t="e">
        <f>SUMIFS(СВЦЭМ!#REF!,СВЦЭМ!$A$40:$A$783,$A369,СВЦЭМ!$B$39:$B$782,U$366)+'СЕТ СН'!$F$16</f>
        <v>#REF!</v>
      </c>
      <c r="V369" s="36" t="e">
        <f>SUMIFS(СВЦЭМ!#REF!,СВЦЭМ!$A$40:$A$783,$A369,СВЦЭМ!$B$39:$B$782,V$366)+'СЕТ СН'!$F$16</f>
        <v>#REF!</v>
      </c>
      <c r="W369" s="36" t="e">
        <f>SUMIFS(СВЦЭМ!#REF!,СВЦЭМ!$A$40:$A$783,$A369,СВЦЭМ!$B$39:$B$782,W$366)+'СЕТ СН'!$F$16</f>
        <v>#REF!</v>
      </c>
      <c r="X369" s="36" t="e">
        <f>SUMIFS(СВЦЭМ!#REF!,СВЦЭМ!$A$40:$A$783,$A369,СВЦЭМ!$B$39:$B$782,X$366)+'СЕТ СН'!$F$16</f>
        <v>#REF!</v>
      </c>
      <c r="Y369" s="36" t="e">
        <f>SUMIFS(СВЦЭМ!#REF!,СВЦЭМ!$A$40:$A$783,$A369,СВЦЭМ!$B$39:$B$782,Y$366)+'СЕТ СН'!$F$16</f>
        <v>#REF!</v>
      </c>
    </row>
    <row r="370" spans="1:25" ht="15.75" hidden="1" x14ac:dyDescent="0.2">
      <c r="A370" s="35">
        <f t="shared" si="10"/>
        <v>44443</v>
      </c>
      <c r="B370" s="36" t="e">
        <f>SUMIFS(СВЦЭМ!#REF!,СВЦЭМ!$A$40:$A$783,$A370,СВЦЭМ!$B$39:$B$782,B$366)+'СЕТ СН'!$F$16</f>
        <v>#REF!</v>
      </c>
      <c r="C370" s="36" t="e">
        <f>SUMIFS(СВЦЭМ!#REF!,СВЦЭМ!$A$40:$A$783,$A370,СВЦЭМ!$B$39:$B$782,C$366)+'СЕТ СН'!$F$16</f>
        <v>#REF!</v>
      </c>
      <c r="D370" s="36" t="e">
        <f>SUMIFS(СВЦЭМ!#REF!,СВЦЭМ!$A$40:$A$783,$A370,СВЦЭМ!$B$39:$B$782,D$366)+'СЕТ СН'!$F$16</f>
        <v>#REF!</v>
      </c>
      <c r="E370" s="36" t="e">
        <f>SUMIFS(СВЦЭМ!#REF!,СВЦЭМ!$A$40:$A$783,$A370,СВЦЭМ!$B$39:$B$782,E$366)+'СЕТ СН'!$F$16</f>
        <v>#REF!</v>
      </c>
      <c r="F370" s="36" t="e">
        <f>SUMIFS(СВЦЭМ!#REF!,СВЦЭМ!$A$40:$A$783,$A370,СВЦЭМ!$B$39:$B$782,F$366)+'СЕТ СН'!$F$16</f>
        <v>#REF!</v>
      </c>
      <c r="G370" s="36" t="e">
        <f>SUMIFS(СВЦЭМ!#REF!,СВЦЭМ!$A$40:$A$783,$A370,СВЦЭМ!$B$39:$B$782,G$366)+'СЕТ СН'!$F$16</f>
        <v>#REF!</v>
      </c>
      <c r="H370" s="36" t="e">
        <f>SUMIFS(СВЦЭМ!#REF!,СВЦЭМ!$A$40:$A$783,$A370,СВЦЭМ!$B$39:$B$782,H$366)+'СЕТ СН'!$F$16</f>
        <v>#REF!</v>
      </c>
      <c r="I370" s="36" t="e">
        <f>SUMIFS(СВЦЭМ!#REF!,СВЦЭМ!$A$40:$A$783,$A370,СВЦЭМ!$B$39:$B$782,I$366)+'СЕТ СН'!$F$16</f>
        <v>#REF!</v>
      </c>
      <c r="J370" s="36" t="e">
        <f>SUMIFS(СВЦЭМ!#REF!,СВЦЭМ!$A$40:$A$783,$A370,СВЦЭМ!$B$39:$B$782,J$366)+'СЕТ СН'!$F$16</f>
        <v>#REF!</v>
      </c>
      <c r="K370" s="36" t="e">
        <f>SUMIFS(СВЦЭМ!#REF!,СВЦЭМ!$A$40:$A$783,$A370,СВЦЭМ!$B$39:$B$782,K$366)+'СЕТ СН'!$F$16</f>
        <v>#REF!</v>
      </c>
      <c r="L370" s="36" t="e">
        <f>SUMIFS(СВЦЭМ!#REF!,СВЦЭМ!$A$40:$A$783,$A370,СВЦЭМ!$B$39:$B$782,L$366)+'СЕТ СН'!$F$16</f>
        <v>#REF!</v>
      </c>
      <c r="M370" s="36" t="e">
        <f>SUMIFS(СВЦЭМ!#REF!,СВЦЭМ!$A$40:$A$783,$A370,СВЦЭМ!$B$39:$B$782,M$366)+'СЕТ СН'!$F$16</f>
        <v>#REF!</v>
      </c>
      <c r="N370" s="36" t="e">
        <f>SUMIFS(СВЦЭМ!#REF!,СВЦЭМ!$A$40:$A$783,$A370,СВЦЭМ!$B$39:$B$782,N$366)+'СЕТ СН'!$F$16</f>
        <v>#REF!</v>
      </c>
      <c r="O370" s="36" t="e">
        <f>SUMIFS(СВЦЭМ!#REF!,СВЦЭМ!$A$40:$A$783,$A370,СВЦЭМ!$B$39:$B$782,O$366)+'СЕТ СН'!$F$16</f>
        <v>#REF!</v>
      </c>
      <c r="P370" s="36" t="e">
        <f>SUMIFS(СВЦЭМ!#REF!,СВЦЭМ!$A$40:$A$783,$A370,СВЦЭМ!$B$39:$B$782,P$366)+'СЕТ СН'!$F$16</f>
        <v>#REF!</v>
      </c>
      <c r="Q370" s="36" t="e">
        <f>SUMIFS(СВЦЭМ!#REF!,СВЦЭМ!$A$40:$A$783,$A370,СВЦЭМ!$B$39:$B$782,Q$366)+'СЕТ СН'!$F$16</f>
        <v>#REF!</v>
      </c>
      <c r="R370" s="36" t="e">
        <f>SUMIFS(СВЦЭМ!#REF!,СВЦЭМ!$A$40:$A$783,$A370,СВЦЭМ!$B$39:$B$782,R$366)+'СЕТ СН'!$F$16</f>
        <v>#REF!</v>
      </c>
      <c r="S370" s="36" t="e">
        <f>SUMIFS(СВЦЭМ!#REF!,СВЦЭМ!$A$40:$A$783,$A370,СВЦЭМ!$B$39:$B$782,S$366)+'СЕТ СН'!$F$16</f>
        <v>#REF!</v>
      </c>
      <c r="T370" s="36" t="e">
        <f>SUMIFS(СВЦЭМ!#REF!,СВЦЭМ!$A$40:$A$783,$A370,СВЦЭМ!$B$39:$B$782,T$366)+'СЕТ СН'!$F$16</f>
        <v>#REF!</v>
      </c>
      <c r="U370" s="36" t="e">
        <f>SUMIFS(СВЦЭМ!#REF!,СВЦЭМ!$A$40:$A$783,$A370,СВЦЭМ!$B$39:$B$782,U$366)+'СЕТ СН'!$F$16</f>
        <v>#REF!</v>
      </c>
      <c r="V370" s="36" t="e">
        <f>SUMIFS(СВЦЭМ!#REF!,СВЦЭМ!$A$40:$A$783,$A370,СВЦЭМ!$B$39:$B$782,V$366)+'СЕТ СН'!$F$16</f>
        <v>#REF!</v>
      </c>
      <c r="W370" s="36" t="e">
        <f>SUMIFS(СВЦЭМ!#REF!,СВЦЭМ!$A$40:$A$783,$A370,СВЦЭМ!$B$39:$B$782,W$366)+'СЕТ СН'!$F$16</f>
        <v>#REF!</v>
      </c>
      <c r="X370" s="36" t="e">
        <f>SUMIFS(СВЦЭМ!#REF!,СВЦЭМ!$A$40:$A$783,$A370,СВЦЭМ!$B$39:$B$782,X$366)+'СЕТ СН'!$F$16</f>
        <v>#REF!</v>
      </c>
      <c r="Y370" s="36" t="e">
        <f>SUMIFS(СВЦЭМ!#REF!,СВЦЭМ!$A$40:$A$783,$A370,СВЦЭМ!$B$39:$B$782,Y$366)+'СЕТ СН'!$F$16</f>
        <v>#REF!</v>
      </c>
    </row>
    <row r="371" spans="1:25" ht="15.75" hidden="1" x14ac:dyDescent="0.2">
      <c r="A371" s="35">
        <f t="shared" si="10"/>
        <v>44444</v>
      </c>
      <c r="B371" s="36" t="e">
        <f>SUMIFS(СВЦЭМ!#REF!,СВЦЭМ!$A$40:$A$783,$A371,СВЦЭМ!$B$39:$B$782,B$366)+'СЕТ СН'!$F$16</f>
        <v>#REF!</v>
      </c>
      <c r="C371" s="36" t="e">
        <f>SUMIFS(СВЦЭМ!#REF!,СВЦЭМ!$A$40:$A$783,$A371,СВЦЭМ!$B$39:$B$782,C$366)+'СЕТ СН'!$F$16</f>
        <v>#REF!</v>
      </c>
      <c r="D371" s="36" t="e">
        <f>SUMIFS(СВЦЭМ!#REF!,СВЦЭМ!$A$40:$A$783,$A371,СВЦЭМ!$B$39:$B$782,D$366)+'СЕТ СН'!$F$16</f>
        <v>#REF!</v>
      </c>
      <c r="E371" s="36" t="e">
        <f>SUMIFS(СВЦЭМ!#REF!,СВЦЭМ!$A$40:$A$783,$A371,СВЦЭМ!$B$39:$B$782,E$366)+'СЕТ СН'!$F$16</f>
        <v>#REF!</v>
      </c>
      <c r="F371" s="36" t="e">
        <f>SUMIFS(СВЦЭМ!#REF!,СВЦЭМ!$A$40:$A$783,$A371,СВЦЭМ!$B$39:$B$782,F$366)+'СЕТ СН'!$F$16</f>
        <v>#REF!</v>
      </c>
      <c r="G371" s="36" t="e">
        <f>SUMIFS(СВЦЭМ!#REF!,СВЦЭМ!$A$40:$A$783,$A371,СВЦЭМ!$B$39:$B$782,G$366)+'СЕТ СН'!$F$16</f>
        <v>#REF!</v>
      </c>
      <c r="H371" s="36" t="e">
        <f>SUMIFS(СВЦЭМ!#REF!,СВЦЭМ!$A$40:$A$783,$A371,СВЦЭМ!$B$39:$B$782,H$366)+'СЕТ СН'!$F$16</f>
        <v>#REF!</v>
      </c>
      <c r="I371" s="36" t="e">
        <f>SUMIFS(СВЦЭМ!#REF!,СВЦЭМ!$A$40:$A$783,$A371,СВЦЭМ!$B$39:$B$782,I$366)+'СЕТ СН'!$F$16</f>
        <v>#REF!</v>
      </c>
      <c r="J371" s="36" t="e">
        <f>SUMIFS(СВЦЭМ!#REF!,СВЦЭМ!$A$40:$A$783,$A371,СВЦЭМ!$B$39:$B$782,J$366)+'СЕТ СН'!$F$16</f>
        <v>#REF!</v>
      </c>
      <c r="K371" s="36" t="e">
        <f>SUMIFS(СВЦЭМ!#REF!,СВЦЭМ!$A$40:$A$783,$A371,СВЦЭМ!$B$39:$B$782,K$366)+'СЕТ СН'!$F$16</f>
        <v>#REF!</v>
      </c>
      <c r="L371" s="36" t="e">
        <f>SUMIFS(СВЦЭМ!#REF!,СВЦЭМ!$A$40:$A$783,$A371,СВЦЭМ!$B$39:$B$782,L$366)+'СЕТ СН'!$F$16</f>
        <v>#REF!</v>
      </c>
      <c r="M371" s="36" t="e">
        <f>SUMIFS(СВЦЭМ!#REF!,СВЦЭМ!$A$40:$A$783,$A371,СВЦЭМ!$B$39:$B$782,M$366)+'СЕТ СН'!$F$16</f>
        <v>#REF!</v>
      </c>
      <c r="N371" s="36" t="e">
        <f>SUMIFS(СВЦЭМ!#REF!,СВЦЭМ!$A$40:$A$783,$A371,СВЦЭМ!$B$39:$B$782,N$366)+'СЕТ СН'!$F$16</f>
        <v>#REF!</v>
      </c>
      <c r="O371" s="36" t="e">
        <f>SUMIFS(СВЦЭМ!#REF!,СВЦЭМ!$A$40:$A$783,$A371,СВЦЭМ!$B$39:$B$782,O$366)+'СЕТ СН'!$F$16</f>
        <v>#REF!</v>
      </c>
      <c r="P371" s="36" t="e">
        <f>SUMIFS(СВЦЭМ!#REF!,СВЦЭМ!$A$40:$A$783,$A371,СВЦЭМ!$B$39:$B$782,P$366)+'СЕТ СН'!$F$16</f>
        <v>#REF!</v>
      </c>
      <c r="Q371" s="36" t="e">
        <f>SUMIFS(СВЦЭМ!#REF!,СВЦЭМ!$A$40:$A$783,$A371,СВЦЭМ!$B$39:$B$782,Q$366)+'СЕТ СН'!$F$16</f>
        <v>#REF!</v>
      </c>
      <c r="R371" s="36" t="e">
        <f>SUMIFS(СВЦЭМ!#REF!,СВЦЭМ!$A$40:$A$783,$A371,СВЦЭМ!$B$39:$B$782,R$366)+'СЕТ СН'!$F$16</f>
        <v>#REF!</v>
      </c>
      <c r="S371" s="36" t="e">
        <f>SUMIFS(СВЦЭМ!#REF!,СВЦЭМ!$A$40:$A$783,$A371,СВЦЭМ!$B$39:$B$782,S$366)+'СЕТ СН'!$F$16</f>
        <v>#REF!</v>
      </c>
      <c r="T371" s="36" t="e">
        <f>SUMIFS(СВЦЭМ!#REF!,СВЦЭМ!$A$40:$A$783,$A371,СВЦЭМ!$B$39:$B$782,T$366)+'СЕТ СН'!$F$16</f>
        <v>#REF!</v>
      </c>
      <c r="U371" s="36" t="e">
        <f>SUMIFS(СВЦЭМ!#REF!,СВЦЭМ!$A$40:$A$783,$A371,СВЦЭМ!$B$39:$B$782,U$366)+'СЕТ СН'!$F$16</f>
        <v>#REF!</v>
      </c>
      <c r="V371" s="36" t="e">
        <f>SUMIFS(СВЦЭМ!#REF!,СВЦЭМ!$A$40:$A$783,$A371,СВЦЭМ!$B$39:$B$782,V$366)+'СЕТ СН'!$F$16</f>
        <v>#REF!</v>
      </c>
      <c r="W371" s="36" t="e">
        <f>SUMIFS(СВЦЭМ!#REF!,СВЦЭМ!$A$40:$A$783,$A371,СВЦЭМ!$B$39:$B$782,W$366)+'СЕТ СН'!$F$16</f>
        <v>#REF!</v>
      </c>
      <c r="X371" s="36" t="e">
        <f>SUMIFS(СВЦЭМ!#REF!,СВЦЭМ!$A$40:$A$783,$A371,СВЦЭМ!$B$39:$B$782,X$366)+'СЕТ СН'!$F$16</f>
        <v>#REF!</v>
      </c>
      <c r="Y371" s="36" t="e">
        <f>SUMIFS(СВЦЭМ!#REF!,СВЦЭМ!$A$40:$A$783,$A371,СВЦЭМ!$B$39:$B$782,Y$366)+'СЕТ СН'!$F$16</f>
        <v>#REF!</v>
      </c>
    </row>
    <row r="372" spans="1:25" ht="15.75" hidden="1" x14ac:dyDescent="0.2">
      <c r="A372" s="35">
        <f t="shared" si="10"/>
        <v>44445</v>
      </c>
      <c r="B372" s="36" t="e">
        <f>SUMIFS(СВЦЭМ!#REF!,СВЦЭМ!$A$40:$A$783,$A372,СВЦЭМ!$B$39:$B$782,B$366)+'СЕТ СН'!$F$16</f>
        <v>#REF!</v>
      </c>
      <c r="C372" s="36" t="e">
        <f>SUMIFS(СВЦЭМ!#REF!,СВЦЭМ!$A$40:$A$783,$A372,СВЦЭМ!$B$39:$B$782,C$366)+'СЕТ СН'!$F$16</f>
        <v>#REF!</v>
      </c>
      <c r="D372" s="36" t="e">
        <f>SUMIFS(СВЦЭМ!#REF!,СВЦЭМ!$A$40:$A$783,$A372,СВЦЭМ!$B$39:$B$782,D$366)+'СЕТ СН'!$F$16</f>
        <v>#REF!</v>
      </c>
      <c r="E372" s="36" t="e">
        <f>SUMIFS(СВЦЭМ!#REF!,СВЦЭМ!$A$40:$A$783,$A372,СВЦЭМ!$B$39:$B$782,E$366)+'СЕТ СН'!$F$16</f>
        <v>#REF!</v>
      </c>
      <c r="F372" s="36" t="e">
        <f>SUMIFS(СВЦЭМ!#REF!,СВЦЭМ!$A$40:$A$783,$A372,СВЦЭМ!$B$39:$B$782,F$366)+'СЕТ СН'!$F$16</f>
        <v>#REF!</v>
      </c>
      <c r="G372" s="36" t="e">
        <f>SUMIFS(СВЦЭМ!#REF!,СВЦЭМ!$A$40:$A$783,$A372,СВЦЭМ!$B$39:$B$782,G$366)+'СЕТ СН'!$F$16</f>
        <v>#REF!</v>
      </c>
      <c r="H372" s="36" t="e">
        <f>SUMIFS(СВЦЭМ!#REF!,СВЦЭМ!$A$40:$A$783,$A372,СВЦЭМ!$B$39:$B$782,H$366)+'СЕТ СН'!$F$16</f>
        <v>#REF!</v>
      </c>
      <c r="I372" s="36" t="e">
        <f>SUMIFS(СВЦЭМ!#REF!,СВЦЭМ!$A$40:$A$783,$A372,СВЦЭМ!$B$39:$B$782,I$366)+'СЕТ СН'!$F$16</f>
        <v>#REF!</v>
      </c>
      <c r="J372" s="36" t="e">
        <f>SUMIFS(СВЦЭМ!#REF!,СВЦЭМ!$A$40:$A$783,$A372,СВЦЭМ!$B$39:$B$782,J$366)+'СЕТ СН'!$F$16</f>
        <v>#REF!</v>
      </c>
      <c r="K372" s="36" t="e">
        <f>SUMIFS(СВЦЭМ!#REF!,СВЦЭМ!$A$40:$A$783,$A372,СВЦЭМ!$B$39:$B$782,K$366)+'СЕТ СН'!$F$16</f>
        <v>#REF!</v>
      </c>
      <c r="L372" s="36" t="e">
        <f>SUMIFS(СВЦЭМ!#REF!,СВЦЭМ!$A$40:$A$783,$A372,СВЦЭМ!$B$39:$B$782,L$366)+'СЕТ СН'!$F$16</f>
        <v>#REF!</v>
      </c>
      <c r="M372" s="36" t="e">
        <f>SUMIFS(СВЦЭМ!#REF!,СВЦЭМ!$A$40:$A$783,$A372,СВЦЭМ!$B$39:$B$782,M$366)+'СЕТ СН'!$F$16</f>
        <v>#REF!</v>
      </c>
      <c r="N372" s="36" t="e">
        <f>SUMIFS(СВЦЭМ!#REF!,СВЦЭМ!$A$40:$A$783,$A372,СВЦЭМ!$B$39:$B$782,N$366)+'СЕТ СН'!$F$16</f>
        <v>#REF!</v>
      </c>
      <c r="O372" s="36" t="e">
        <f>SUMIFS(СВЦЭМ!#REF!,СВЦЭМ!$A$40:$A$783,$A372,СВЦЭМ!$B$39:$B$782,O$366)+'СЕТ СН'!$F$16</f>
        <v>#REF!</v>
      </c>
      <c r="P372" s="36" t="e">
        <f>SUMIFS(СВЦЭМ!#REF!,СВЦЭМ!$A$40:$A$783,$A372,СВЦЭМ!$B$39:$B$782,P$366)+'СЕТ СН'!$F$16</f>
        <v>#REF!</v>
      </c>
      <c r="Q372" s="36" t="e">
        <f>SUMIFS(СВЦЭМ!#REF!,СВЦЭМ!$A$40:$A$783,$A372,СВЦЭМ!$B$39:$B$782,Q$366)+'СЕТ СН'!$F$16</f>
        <v>#REF!</v>
      </c>
      <c r="R372" s="36" t="e">
        <f>SUMIFS(СВЦЭМ!#REF!,СВЦЭМ!$A$40:$A$783,$A372,СВЦЭМ!$B$39:$B$782,R$366)+'СЕТ СН'!$F$16</f>
        <v>#REF!</v>
      </c>
      <c r="S372" s="36" t="e">
        <f>SUMIFS(СВЦЭМ!#REF!,СВЦЭМ!$A$40:$A$783,$A372,СВЦЭМ!$B$39:$B$782,S$366)+'СЕТ СН'!$F$16</f>
        <v>#REF!</v>
      </c>
      <c r="T372" s="36" t="e">
        <f>SUMIFS(СВЦЭМ!#REF!,СВЦЭМ!$A$40:$A$783,$A372,СВЦЭМ!$B$39:$B$782,T$366)+'СЕТ СН'!$F$16</f>
        <v>#REF!</v>
      </c>
      <c r="U372" s="36" t="e">
        <f>SUMIFS(СВЦЭМ!#REF!,СВЦЭМ!$A$40:$A$783,$A372,СВЦЭМ!$B$39:$B$782,U$366)+'СЕТ СН'!$F$16</f>
        <v>#REF!</v>
      </c>
      <c r="V372" s="36" t="e">
        <f>SUMIFS(СВЦЭМ!#REF!,СВЦЭМ!$A$40:$A$783,$A372,СВЦЭМ!$B$39:$B$782,V$366)+'СЕТ СН'!$F$16</f>
        <v>#REF!</v>
      </c>
      <c r="W372" s="36" t="e">
        <f>SUMIFS(СВЦЭМ!#REF!,СВЦЭМ!$A$40:$A$783,$A372,СВЦЭМ!$B$39:$B$782,W$366)+'СЕТ СН'!$F$16</f>
        <v>#REF!</v>
      </c>
      <c r="X372" s="36" t="e">
        <f>SUMIFS(СВЦЭМ!#REF!,СВЦЭМ!$A$40:$A$783,$A372,СВЦЭМ!$B$39:$B$782,X$366)+'СЕТ СН'!$F$16</f>
        <v>#REF!</v>
      </c>
      <c r="Y372" s="36" t="e">
        <f>SUMIFS(СВЦЭМ!#REF!,СВЦЭМ!$A$40:$A$783,$A372,СВЦЭМ!$B$39:$B$782,Y$366)+'СЕТ СН'!$F$16</f>
        <v>#REF!</v>
      </c>
    </row>
    <row r="373" spans="1:25" ht="15.75" hidden="1" x14ac:dyDescent="0.2">
      <c r="A373" s="35">
        <f t="shared" si="10"/>
        <v>44446</v>
      </c>
      <c r="B373" s="36" t="e">
        <f>SUMIFS(СВЦЭМ!#REF!,СВЦЭМ!$A$40:$A$783,$A373,СВЦЭМ!$B$39:$B$782,B$366)+'СЕТ СН'!$F$16</f>
        <v>#REF!</v>
      </c>
      <c r="C373" s="36" t="e">
        <f>SUMIFS(СВЦЭМ!#REF!,СВЦЭМ!$A$40:$A$783,$A373,СВЦЭМ!$B$39:$B$782,C$366)+'СЕТ СН'!$F$16</f>
        <v>#REF!</v>
      </c>
      <c r="D373" s="36" t="e">
        <f>SUMIFS(СВЦЭМ!#REF!,СВЦЭМ!$A$40:$A$783,$A373,СВЦЭМ!$B$39:$B$782,D$366)+'СЕТ СН'!$F$16</f>
        <v>#REF!</v>
      </c>
      <c r="E373" s="36" t="e">
        <f>SUMIFS(СВЦЭМ!#REF!,СВЦЭМ!$A$40:$A$783,$A373,СВЦЭМ!$B$39:$B$782,E$366)+'СЕТ СН'!$F$16</f>
        <v>#REF!</v>
      </c>
      <c r="F373" s="36" t="e">
        <f>SUMIFS(СВЦЭМ!#REF!,СВЦЭМ!$A$40:$A$783,$A373,СВЦЭМ!$B$39:$B$782,F$366)+'СЕТ СН'!$F$16</f>
        <v>#REF!</v>
      </c>
      <c r="G373" s="36" t="e">
        <f>SUMIFS(СВЦЭМ!#REF!,СВЦЭМ!$A$40:$A$783,$A373,СВЦЭМ!$B$39:$B$782,G$366)+'СЕТ СН'!$F$16</f>
        <v>#REF!</v>
      </c>
      <c r="H373" s="36" t="e">
        <f>SUMIFS(СВЦЭМ!#REF!,СВЦЭМ!$A$40:$A$783,$A373,СВЦЭМ!$B$39:$B$782,H$366)+'СЕТ СН'!$F$16</f>
        <v>#REF!</v>
      </c>
      <c r="I373" s="36" t="e">
        <f>SUMIFS(СВЦЭМ!#REF!,СВЦЭМ!$A$40:$A$783,$A373,СВЦЭМ!$B$39:$B$782,I$366)+'СЕТ СН'!$F$16</f>
        <v>#REF!</v>
      </c>
      <c r="J373" s="36" t="e">
        <f>SUMIFS(СВЦЭМ!#REF!,СВЦЭМ!$A$40:$A$783,$A373,СВЦЭМ!$B$39:$B$782,J$366)+'СЕТ СН'!$F$16</f>
        <v>#REF!</v>
      </c>
      <c r="K373" s="36" t="e">
        <f>SUMIFS(СВЦЭМ!#REF!,СВЦЭМ!$A$40:$A$783,$A373,СВЦЭМ!$B$39:$B$782,K$366)+'СЕТ СН'!$F$16</f>
        <v>#REF!</v>
      </c>
      <c r="L373" s="36" t="e">
        <f>SUMIFS(СВЦЭМ!#REF!,СВЦЭМ!$A$40:$A$783,$A373,СВЦЭМ!$B$39:$B$782,L$366)+'СЕТ СН'!$F$16</f>
        <v>#REF!</v>
      </c>
      <c r="M373" s="36" t="e">
        <f>SUMIFS(СВЦЭМ!#REF!,СВЦЭМ!$A$40:$A$783,$A373,СВЦЭМ!$B$39:$B$782,M$366)+'СЕТ СН'!$F$16</f>
        <v>#REF!</v>
      </c>
      <c r="N373" s="36" t="e">
        <f>SUMIFS(СВЦЭМ!#REF!,СВЦЭМ!$A$40:$A$783,$A373,СВЦЭМ!$B$39:$B$782,N$366)+'СЕТ СН'!$F$16</f>
        <v>#REF!</v>
      </c>
      <c r="O373" s="36" t="e">
        <f>SUMIFS(СВЦЭМ!#REF!,СВЦЭМ!$A$40:$A$783,$A373,СВЦЭМ!$B$39:$B$782,O$366)+'СЕТ СН'!$F$16</f>
        <v>#REF!</v>
      </c>
      <c r="P373" s="36" t="e">
        <f>SUMIFS(СВЦЭМ!#REF!,СВЦЭМ!$A$40:$A$783,$A373,СВЦЭМ!$B$39:$B$782,P$366)+'СЕТ СН'!$F$16</f>
        <v>#REF!</v>
      </c>
      <c r="Q373" s="36" t="e">
        <f>SUMIFS(СВЦЭМ!#REF!,СВЦЭМ!$A$40:$A$783,$A373,СВЦЭМ!$B$39:$B$782,Q$366)+'СЕТ СН'!$F$16</f>
        <v>#REF!</v>
      </c>
      <c r="R373" s="36" t="e">
        <f>SUMIFS(СВЦЭМ!#REF!,СВЦЭМ!$A$40:$A$783,$A373,СВЦЭМ!$B$39:$B$782,R$366)+'СЕТ СН'!$F$16</f>
        <v>#REF!</v>
      </c>
      <c r="S373" s="36" t="e">
        <f>SUMIFS(СВЦЭМ!#REF!,СВЦЭМ!$A$40:$A$783,$A373,СВЦЭМ!$B$39:$B$782,S$366)+'СЕТ СН'!$F$16</f>
        <v>#REF!</v>
      </c>
      <c r="T373" s="36" t="e">
        <f>SUMIFS(СВЦЭМ!#REF!,СВЦЭМ!$A$40:$A$783,$A373,СВЦЭМ!$B$39:$B$782,T$366)+'СЕТ СН'!$F$16</f>
        <v>#REF!</v>
      </c>
      <c r="U373" s="36" t="e">
        <f>SUMIFS(СВЦЭМ!#REF!,СВЦЭМ!$A$40:$A$783,$A373,СВЦЭМ!$B$39:$B$782,U$366)+'СЕТ СН'!$F$16</f>
        <v>#REF!</v>
      </c>
      <c r="V373" s="36" t="e">
        <f>SUMIFS(СВЦЭМ!#REF!,СВЦЭМ!$A$40:$A$783,$A373,СВЦЭМ!$B$39:$B$782,V$366)+'СЕТ СН'!$F$16</f>
        <v>#REF!</v>
      </c>
      <c r="W373" s="36" t="e">
        <f>SUMIFS(СВЦЭМ!#REF!,СВЦЭМ!$A$40:$A$783,$A373,СВЦЭМ!$B$39:$B$782,W$366)+'СЕТ СН'!$F$16</f>
        <v>#REF!</v>
      </c>
      <c r="X373" s="36" t="e">
        <f>SUMIFS(СВЦЭМ!#REF!,СВЦЭМ!$A$40:$A$783,$A373,СВЦЭМ!$B$39:$B$782,X$366)+'СЕТ СН'!$F$16</f>
        <v>#REF!</v>
      </c>
      <c r="Y373" s="36" t="e">
        <f>SUMIFS(СВЦЭМ!#REF!,СВЦЭМ!$A$40:$A$783,$A373,СВЦЭМ!$B$39:$B$782,Y$366)+'СЕТ СН'!$F$16</f>
        <v>#REF!</v>
      </c>
    </row>
    <row r="374" spans="1:25" ht="15.75" hidden="1" x14ac:dyDescent="0.2">
      <c r="A374" s="35">
        <f t="shared" si="10"/>
        <v>44447</v>
      </c>
      <c r="B374" s="36" t="e">
        <f>SUMIFS(СВЦЭМ!#REF!,СВЦЭМ!$A$40:$A$783,$A374,СВЦЭМ!$B$39:$B$782,B$366)+'СЕТ СН'!$F$16</f>
        <v>#REF!</v>
      </c>
      <c r="C374" s="36" t="e">
        <f>SUMIFS(СВЦЭМ!#REF!,СВЦЭМ!$A$40:$A$783,$A374,СВЦЭМ!$B$39:$B$782,C$366)+'СЕТ СН'!$F$16</f>
        <v>#REF!</v>
      </c>
      <c r="D374" s="36" t="e">
        <f>SUMIFS(СВЦЭМ!#REF!,СВЦЭМ!$A$40:$A$783,$A374,СВЦЭМ!$B$39:$B$782,D$366)+'СЕТ СН'!$F$16</f>
        <v>#REF!</v>
      </c>
      <c r="E374" s="36" t="e">
        <f>SUMIFS(СВЦЭМ!#REF!,СВЦЭМ!$A$40:$A$783,$A374,СВЦЭМ!$B$39:$B$782,E$366)+'СЕТ СН'!$F$16</f>
        <v>#REF!</v>
      </c>
      <c r="F374" s="36" t="e">
        <f>SUMIFS(СВЦЭМ!#REF!,СВЦЭМ!$A$40:$A$783,$A374,СВЦЭМ!$B$39:$B$782,F$366)+'СЕТ СН'!$F$16</f>
        <v>#REF!</v>
      </c>
      <c r="G374" s="36" t="e">
        <f>SUMIFS(СВЦЭМ!#REF!,СВЦЭМ!$A$40:$A$783,$A374,СВЦЭМ!$B$39:$B$782,G$366)+'СЕТ СН'!$F$16</f>
        <v>#REF!</v>
      </c>
      <c r="H374" s="36" t="e">
        <f>SUMIFS(СВЦЭМ!#REF!,СВЦЭМ!$A$40:$A$783,$A374,СВЦЭМ!$B$39:$B$782,H$366)+'СЕТ СН'!$F$16</f>
        <v>#REF!</v>
      </c>
      <c r="I374" s="36" t="e">
        <f>SUMIFS(СВЦЭМ!#REF!,СВЦЭМ!$A$40:$A$783,$A374,СВЦЭМ!$B$39:$B$782,I$366)+'СЕТ СН'!$F$16</f>
        <v>#REF!</v>
      </c>
      <c r="J374" s="36" t="e">
        <f>SUMIFS(СВЦЭМ!#REF!,СВЦЭМ!$A$40:$A$783,$A374,СВЦЭМ!$B$39:$B$782,J$366)+'СЕТ СН'!$F$16</f>
        <v>#REF!</v>
      </c>
      <c r="K374" s="36" t="e">
        <f>SUMIFS(СВЦЭМ!#REF!,СВЦЭМ!$A$40:$A$783,$A374,СВЦЭМ!$B$39:$B$782,K$366)+'СЕТ СН'!$F$16</f>
        <v>#REF!</v>
      </c>
      <c r="L374" s="36" t="e">
        <f>SUMIFS(СВЦЭМ!#REF!,СВЦЭМ!$A$40:$A$783,$A374,СВЦЭМ!$B$39:$B$782,L$366)+'СЕТ СН'!$F$16</f>
        <v>#REF!</v>
      </c>
      <c r="M374" s="36" t="e">
        <f>SUMIFS(СВЦЭМ!#REF!,СВЦЭМ!$A$40:$A$783,$A374,СВЦЭМ!$B$39:$B$782,M$366)+'СЕТ СН'!$F$16</f>
        <v>#REF!</v>
      </c>
      <c r="N374" s="36" t="e">
        <f>SUMIFS(СВЦЭМ!#REF!,СВЦЭМ!$A$40:$A$783,$A374,СВЦЭМ!$B$39:$B$782,N$366)+'СЕТ СН'!$F$16</f>
        <v>#REF!</v>
      </c>
      <c r="O374" s="36" t="e">
        <f>SUMIFS(СВЦЭМ!#REF!,СВЦЭМ!$A$40:$A$783,$A374,СВЦЭМ!$B$39:$B$782,O$366)+'СЕТ СН'!$F$16</f>
        <v>#REF!</v>
      </c>
      <c r="P374" s="36" t="e">
        <f>SUMIFS(СВЦЭМ!#REF!,СВЦЭМ!$A$40:$A$783,$A374,СВЦЭМ!$B$39:$B$782,P$366)+'СЕТ СН'!$F$16</f>
        <v>#REF!</v>
      </c>
      <c r="Q374" s="36" t="e">
        <f>SUMIFS(СВЦЭМ!#REF!,СВЦЭМ!$A$40:$A$783,$A374,СВЦЭМ!$B$39:$B$782,Q$366)+'СЕТ СН'!$F$16</f>
        <v>#REF!</v>
      </c>
      <c r="R374" s="36" t="e">
        <f>SUMIFS(СВЦЭМ!#REF!,СВЦЭМ!$A$40:$A$783,$A374,СВЦЭМ!$B$39:$B$782,R$366)+'СЕТ СН'!$F$16</f>
        <v>#REF!</v>
      </c>
      <c r="S374" s="36" t="e">
        <f>SUMIFS(СВЦЭМ!#REF!,СВЦЭМ!$A$40:$A$783,$A374,СВЦЭМ!$B$39:$B$782,S$366)+'СЕТ СН'!$F$16</f>
        <v>#REF!</v>
      </c>
      <c r="T374" s="36" t="e">
        <f>SUMIFS(СВЦЭМ!#REF!,СВЦЭМ!$A$40:$A$783,$A374,СВЦЭМ!$B$39:$B$782,T$366)+'СЕТ СН'!$F$16</f>
        <v>#REF!</v>
      </c>
      <c r="U374" s="36" t="e">
        <f>SUMIFS(СВЦЭМ!#REF!,СВЦЭМ!$A$40:$A$783,$A374,СВЦЭМ!$B$39:$B$782,U$366)+'СЕТ СН'!$F$16</f>
        <v>#REF!</v>
      </c>
      <c r="V374" s="36" t="e">
        <f>SUMIFS(СВЦЭМ!#REF!,СВЦЭМ!$A$40:$A$783,$A374,СВЦЭМ!$B$39:$B$782,V$366)+'СЕТ СН'!$F$16</f>
        <v>#REF!</v>
      </c>
      <c r="W374" s="36" t="e">
        <f>SUMIFS(СВЦЭМ!#REF!,СВЦЭМ!$A$40:$A$783,$A374,СВЦЭМ!$B$39:$B$782,W$366)+'СЕТ СН'!$F$16</f>
        <v>#REF!</v>
      </c>
      <c r="X374" s="36" t="e">
        <f>SUMIFS(СВЦЭМ!#REF!,СВЦЭМ!$A$40:$A$783,$A374,СВЦЭМ!$B$39:$B$782,X$366)+'СЕТ СН'!$F$16</f>
        <v>#REF!</v>
      </c>
      <c r="Y374" s="36" t="e">
        <f>SUMIFS(СВЦЭМ!#REF!,СВЦЭМ!$A$40:$A$783,$A374,СВЦЭМ!$B$39:$B$782,Y$366)+'СЕТ СН'!$F$16</f>
        <v>#REF!</v>
      </c>
    </row>
    <row r="375" spans="1:25" ht="15.75" hidden="1" x14ac:dyDescent="0.2">
      <c r="A375" s="35">
        <f t="shared" si="10"/>
        <v>44448</v>
      </c>
      <c r="B375" s="36" t="e">
        <f>SUMIFS(СВЦЭМ!#REF!,СВЦЭМ!$A$40:$A$783,$A375,СВЦЭМ!$B$39:$B$782,B$366)+'СЕТ СН'!$F$16</f>
        <v>#REF!</v>
      </c>
      <c r="C375" s="36" t="e">
        <f>SUMIFS(СВЦЭМ!#REF!,СВЦЭМ!$A$40:$A$783,$A375,СВЦЭМ!$B$39:$B$782,C$366)+'СЕТ СН'!$F$16</f>
        <v>#REF!</v>
      </c>
      <c r="D375" s="36" t="e">
        <f>SUMIFS(СВЦЭМ!#REF!,СВЦЭМ!$A$40:$A$783,$A375,СВЦЭМ!$B$39:$B$782,D$366)+'СЕТ СН'!$F$16</f>
        <v>#REF!</v>
      </c>
      <c r="E375" s="36" t="e">
        <f>SUMIFS(СВЦЭМ!#REF!,СВЦЭМ!$A$40:$A$783,$A375,СВЦЭМ!$B$39:$B$782,E$366)+'СЕТ СН'!$F$16</f>
        <v>#REF!</v>
      </c>
      <c r="F375" s="36" t="e">
        <f>SUMIFS(СВЦЭМ!#REF!,СВЦЭМ!$A$40:$A$783,$A375,СВЦЭМ!$B$39:$B$782,F$366)+'СЕТ СН'!$F$16</f>
        <v>#REF!</v>
      </c>
      <c r="G375" s="36" t="e">
        <f>SUMIFS(СВЦЭМ!#REF!,СВЦЭМ!$A$40:$A$783,$A375,СВЦЭМ!$B$39:$B$782,G$366)+'СЕТ СН'!$F$16</f>
        <v>#REF!</v>
      </c>
      <c r="H375" s="36" t="e">
        <f>SUMIFS(СВЦЭМ!#REF!,СВЦЭМ!$A$40:$A$783,$A375,СВЦЭМ!$B$39:$B$782,H$366)+'СЕТ СН'!$F$16</f>
        <v>#REF!</v>
      </c>
      <c r="I375" s="36" t="e">
        <f>SUMIFS(СВЦЭМ!#REF!,СВЦЭМ!$A$40:$A$783,$A375,СВЦЭМ!$B$39:$B$782,I$366)+'СЕТ СН'!$F$16</f>
        <v>#REF!</v>
      </c>
      <c r="J375" s="36" t="e">
        <f>SUMIFS(СВЦЭМ!#REF!,СВЦЭМ!$A$40:$A$783,$A375,СВЦЭМ!$B$39:$B$782,J$366)+'СЕТ СН'!$F$16</f>
        <v>#REF!</v>
      </c>
      <c r="K375" s="36" t="e">
        <f>SUMIFS(СВЦЭМ!#REF!,СВЦЭМ!$A$40:$A$783,$A375,СВЦЭМ!$B$39:$B$782,K$366)+'СЕТ СН'!$F$16</f>
        <v>#REF!</v>
      </c>
      <c r="L375" s="36" t="e">
        <f>SUMIFS(СВЦЭМ!#REF!,СВЦЭМ!$A$40:$A$783,$A375,СВЦЭМ!$B$39:$B$782,L$366)+'СЕТ СН'!$F$16</f>
        <v>#REF!</v>
      </c>
      <c r="M375" s="36" t="e">
        <f>SUMIFS(СВЦЭМ!#REF!,СВЦЭМ!$A$40:$A$783,$A375,СВЦЭМ!$B$39:$B$782,M$366)+'СЕТ СН'!$F$16</f>
        <v>#REF!</v>
      </c>
      <c r="N375" s="36" t="e">
        <f>SUMIFS(СВЦЭМ!#REF!,СВЦЭМ!$A$40:$A$783,$A375,СВЦЭМ!$B$39:$B$782,N$366)+'СЕТ СН'!$F$16</f>
        <v>#REF!</v>
      </c>
      <c r="O375" s="36" t="e">
        <f>SUMIFS(СВЦЭМ!#REF!,СВЦЭМ!$A$40:$A$783,$A375,СВЦЭМ!$B$39:$B$782,O$366)+'СЕТ СН'!$F$16</f>
        <v>#REF!</v>
      </c>
      <c r="P375" s="36" t="e">
        <f>SUMIFS(СВЦЭМ!#REF!,СВЦЭМ!$A$40:$A$783,$A375,СВЦЭМ!$B$39:$B$782,P$366)+'СЕТ СН'!$F$16</f>
        <v>#REF!</v>
      </c>
      <c r="Q375" s="36" t="e">
        <f>SUMIFS(СВЦЭМ!#REF!,СВЦЭМ!$A$40:$A$783,$A375,СВЦЭМ!$B$39:$B$782,Q$366)+'СЕТ СН'!$F$16</f>
        <v>#REF!</v>
      </c>
      <c r="R375" s="36" t="e">
        <f>SUMIFS(СВЦЭМ!#REF!,СВЦЭМ!$A$40:$A$783,$A375,СВЦЭМ!$B$39:$B$782,R$366)+'СЕТ СН'!$F$16</f>
        <v>#REF!</v>
      </c>
      <c r="S375" s="36" t="e">
        <f>SUMIFS(СВЦЭМ!#REF!,СВЦЭМ!$A$40:$A$783,$A375,СВЦЭМ!$B$39:$B$782,S$366)+'СЕТ СН'!$F$16</f>
        <v>#REF!</v>
      </c>
      <c r="T375" s="36" t="e">
        <f>SUMIFS(СВЦЭМ!#REF!,СВЦЭМ!$A$40:$A$783,$A375,СВЦЭМ!$B$39:$B$782,T$366)+'СЕТ СН'!$F$16</f>
        <v>#REF!</v>
      </c>
      <c r="U375" s="36" t="e">
        <f>SUMIFS(СВЦЭМ!#REF!,СВЦЭМ!$A$40:$A$783,$A375,СВЦЭМ!$B$39:$B$782,U$366)+'СЕТ СН'!$F$16</f>
        <v>#REF!</v>
      </c>
      <c r="V375" s="36" t="e">
        <f>SUMIFS(СВЦЭМ!#REF!,СВЦЭМ!$A$40:$A$783,$A375,СВЦЭМ!$B$39:$B$782,V$366)+'СЕТ СН'!$F$16</f>
        <v>#REF!</v>
      </c>
      <c r="W375" s="36" t="e">
        <f>SUMIFS(СВЦЭМ!#REF!,СВЦЭМ!$A$40:$A$783,$A375,СВЦЭМ!$B$39:$B$782,W$366)+'СЕТ СН'!$F$16</f>
        <v>#REF!</v>
      </c>
      <c r="X375" s="36" t="e">
        <f>SUMIFS(СВЦЭМ!#REF!,СВЦЭМ!$A$40:$A$783,$A375,СВЦЭМ!$B$39:$B$782,X$366)+'СЕТ СН'!$F$16</f>
        <v>#REF!</v>
      </c>
      <c r="Y375" s="36" t="e">
        <f>SUMIFS(СВЦЭМ!#REF!,СВЦЭМ!$A$40:$A$783,$A375,СВЦЭМ!$B$39:$B$782,Y$366)+'СЕТ СН'!$F$16</f>
        <v>#REF!</v>
      </c>
    </row>
    <row r="376" spans="1:25" ht="15.75" hidden="1" x14ac:dyDescent="0.2">
      <c r="A376" s="35">
        <f t="shared" si="10"/>
        <v>44449</v>
      </c>
      <c r="B376" s="36" t="e">
        <f>SUMIFS(СВЦЭМ!#REF!,СВЦЭМ!$A$40:$A$783,$A376,СВЦЭМ!$B$39:$B$782,B$366)+'СЕТ СН'!$F$16</f>
        <v>#REF!</v>
      </c>
      <c r="C376" s="36" t="e">
        <f>SUMIFS(СВЦЭМ!#REF!,СВЦЭМ!$A$40:$A$783,$A376,СВЦЭМ!$B$39:$B$782,C$366)+'СЕТ СН'!$F$16</f>
        <v>#REF!</v>
      </c>
      <c r="D376" s="36" t="e">
        <f>SUMIFS(СВЦЭМ!#REF!,СВЦЭМ!$A$40:$A$783,$A376,СВЦЭМ!$B$39:$B$782,D$366)+'СЕТ СН'!$F$16</f>
        <v>#REF!</v>
      </c>
      <c r="E376" s="36" t="e">
        <f>SUMIFS(СВЦЭМ!#REF!,СВЦЭМ!$A$40:$A$783,$A376,СВЦЭМ!$B$39:$B$782,E$366)+'СЕТ СН'!$F$16</f>
        <v>#REF!</v>
      </c>
      <c r="F376" s="36" t="e">
        <f>SUMIFS(СВЦЭМ!#REF!,СВЦЭМ!$A$40:$A$783,$A376,СВЦЭМ!$B$39:$B$782,F$366)+'СЕТ СН'!$F$16</f>
        <v>#REF!</v>
      </c>
      <c r="G376" s="36" t="e">
        <f>SUMIFS(СВЦЭМ!#REF!,СВЦЭМ!$A$40:$A$783,$A376,СВЦЭМ!$B$39:$B$782,G$366)+'СЕТ СН'!$F$16</f>
        <v>#REF!</v>
      </c>
      <c r="H376" s="36" t="e">
        <f>SUMIFS(СВЦЭМ!#REF!,СВЦЭМ!$A$40:$A$783,$A376,СВЦЭМ!$B$39:$B$782,H$366)+'СЕТ СН'!$F$16</f>
        <v>#REF!</v>
      </c>
      <c r="I376" s="36" t="e">
        <f>SUMIFS(СВЦЭМ!#REF!,СВЦЭМ!$A$40:$A$783,$A376,СВЦЭМ!$B$39:$B$782,I$366)+'СЕТ СН'!$F$16</f>
        <v>#REF!</v>
      </c>
      <c r="J376" s="36" t="e">
        <f>SUMIFS(СВЦЭМ!#REF!,СВЦЭМ!$A$40:$A$783,$A376,СВЦЭМ!$B$39:$B$782,J$366)+'СЕТ СН'!$F$16</f>
        <v>#REF!</v>
      </c>
      <c r="K376" s="36" t="e">
        <f>SUMIFS(СВЦЭМ!#REF!,СВЦЭМ!$A$40:$A$783,$A376,СВЦЭМ!$B$39:$B$782,K$366)+'СЕТ СН'!$F$16</f>
        <v>#REF!</v>
      </c>
      <c r="L376" s="36" t="e">
        <f>SUMIFS(СВЦЭМ!#REF!,СВЦЭМ!$A$40:$A$783,$A376,СВЦЭМ!$B$39:$B$782,L$366)+'СЕТ СН'!$F$16</f>
        <v>#REF!</v>
      </c>
      <c r="M376" s="36" t="e">
        <f>SUMIFS(СВЦЭМ!#REF!,СВЦЭМ!$A$40:$A$783,$A376,СВЦЭМ!$B$39:$B$782,M$366)+'СЕТ СН'!$F$16</f>
        <v>#REF!</v>
      </c>
      <c r="N376" s="36" t="e">
        <f>SUMIFS(СВЦЭМ!#REF!,СВЦЭМ!$A$40:$A$783,$A376,СВЦЭМ!$B$39:$B$782,N$366)+'СЕТ СН'!$F$16</f>
        <v>#REF!</v>
      </c>
      <c r="O376" s="36" t="e">
        <f>SUMIFS(СВЦЭМ!#REF!,СВЦЭМ!$A$40:$A$783,$A376,СВЦЭМ!$B$39:$B$782,O$366)+'СЕТ СН'!$F$16</f>
        <v>#REF!</v>
      </c>
      <c r="P376" s="36" t="e">
        <f>SUMIFS(СВЦЭМ!#REF!,СВЦЭМ!$A$40:$A$783,$A376,СВЦЭМ!$B$39:$B$782,P$366)+'СЕТ СН'!$F$16</f>
        <v>#REF!</v>
      </c>
      <c r="Q376" s="36" t="e">
        <f>SUMIFS(СВЦЭМ!#REF!,СВЦЭМ!$A$40:$A$783,$A376,СВЦЭМ!$B$39:$B$782,Q$366)+'СЕТ СН'!$F$16</f>
        <v>#REF!</v>
      </c>
      <c r="R376" s="36" t="e">
        <f>SUMIFS(СВЦЭМ!#REF!,СВЦЭМ!$A$40:$A$783,$A376,СВЦЭМ!$B$39:$B$782,R$366)+'СЕТ СН'!$F$16</f>
        <v>#REF!</v>
      </c>
      <c r="S376" s="36" t="e">
        <f>SUMIFS(СВЦЭМ!#REF!,СВЦЭМ!$A$40:$A$783,$A376,СВЦЭМ!$B$39:$B$782,S$366)+'СЕТ СН'!$F$16</f>
        <v>#REF!</v>
      </c>
      <c r="T376" s="36" t="e">
        <f>SUMIFS(СВЦЭМ!#REF!,СВЦЭМ!$A$40:$A$783,$A376,СВЦЭМ!$B$39:$B$782,T$366)+'СЕТ СН'!$F$16</f>
        <v>#REF!</v>
      </c>
      <c r="U376" s="36" t="e">
        <f>SUMIFS(СВЦЭМ!#REF!,СВЦЭМ!$A$40:$A$783,$A376,СВЦЭМ!$B$39:$B$782,U$366)+'СЕТ СН'!$F$16</f>
        <v>#REF!</v>
      </c>
      <c r="V376" s="36" t="e">
        <f>SUMIFS(СВЦЭМ!#REF!,СВЦЭМ!$A$40:$A$783,$A376,СВЦЭМ!$B$39:$B$782,V$366)+'СЕТ СН'!$F$16</f>
        <v>#REF!</v>
      </c>
      <c r="W376" s="36" t="e">
        <f>SUMIFS(СВЦЭМ!#REF!,СВЦЭМ!$A$40:$A$783,$A376,СВЦЭМ!$B$39:$B$782,W$366)+'СЕТ СН'!$F$16</f>
        <v>#REF!</v>
      </c>
      <c r="X376" s="36" t="e">
        <f>SUMIFS(СВЦЭМ!#REF!,СВЦЭМ!$A$40:$A$783,$A376,СВЦЭМ!$B$39:$B$782,X$366)+'СЕТ СН'!$F$16</f>
        <v>#REF!</v>
      </c>
      <c r="Y376" s="36" t="e">
        <f>SUMIFS(СВЦЭМ!#REF!,СВЦЭМ!$A$40:$A$783,$A376,СВЦЭМ!$B$39:$B$782,Y$366)+'СЕТ СН'!$F$16</f>
        <v>#REF!</v>
      </c>
    </row>
    <row r="377" spans="1:25" ht="15.75" hidden="1" x14ac:dyDescent="0.2">
      <c r="A377" s="35">
        <f t="shared" si="10"/>
        <v>44450</v>
      </c>
      <c r="B377" s="36" t="e">
        <f>SUMIFS(СВЦЭМ!#REF!,СВЦЭМ!$A$40:$A$783,$A377,СВЦЭМ!$B$39:$B$782,B$366)+'СЕТ СН'!$F$16</f>
        <v>#REF!</v>
      </c>
      <c r="C377" s="36" t="e">
        <f>SUMIFS(СВЦЭМ!#REF!,СВЦЭМ!$A$40:$A$783,$A377,СВЦЭМ!$B$39:$B$782,C$366)+'СЕТ СН'!$F$16</f>
        <v>#REF!</v>
      </c>
      <c r="D377" s="36" t="e">
        <f>SUMIFS(СВЦЭМ!#REF!,СВЦЭМ!$A$40:$A$783,$A377,СВЦЭМ!$B$39:$B$782,D$366)+'СЕТ СН'!$F$16</f>
        <v>#REF!</v>
      </c>
      <c r="E377" s="36" t="e">
        <f>SUMIFS(СВЦЭМ!#REF!,СВЦЭМ!$A$40:$A$783,$A377,СВЦЭМ!$B$39:$B$782,E$366)+'СЕТ СН'!$F$16</f>
        <v>#REF!</v>
      </c>
      <c r="F377" s="36" t="e">
        <f>SUMIFS(СВЦЭМ!#REF!,СВЦЭМ!$A$40:$A$783,$A377,СВЦЭМ!$B$39:$B$782,F$366)+'СЕТ СН'!$F$16</f>
        <v>#REF!</v>
      </c>
      <c r="G377" s="36" t="e">
        <f>SUMIFS(СВЦЭМ!#REF!,СВЦЭМ!$A$40:$A$783,$A377,СВЦЭМ!$B$39:$B$782,G$366)+'СЕТ СН'!$F$16</f>
        <v>#REF!</v>
      </c>
      <c r="H377" s="36" t="e">
        <f>SUMIFS(СВЦЭМ!#REF!,СВЦЭМ!$A$40:$A$783,$A377,СВЦЭМ!$B$39:$B$782,H$366)+'СЕТ СН'!$F$16</f>
        <v>#REF!</v>
      </c>
      <c r="I377" s="36" t="e">
        <f>SUMIFS(СВЦЭМ!#REF!,СВЦЭМ!$A$40:$A$783,$A377,СВЦЭМ!$B$39:$B$782,I$366)+'СЕТ СН'!$F$16</f>
        <v>#REF!</v>
      </c>
      <c r="J377" s="36" t="e">
        <f>SUMIFS(СВЦЭМ!#REF!,СВЦЭМ!$A$40:$A$783,$A377,СВЦЭМ!$B$39:$B$782,J$366)+'СЕТ СН'!$F$16</f>
        <v>#REF!</v>
      </c>
      <c r="K377" s="36" t="e">
        <f>SUMIFS(СВЦЭМ!#REF!,СВЦЭМ!$A$40:$A$783,$A377,СВЦЭМ!$B$39:$B$782,K$366)+'СЕТ СН'!$F$16</f>
        <v>#REF!</v>
      </c>
      <c r="L377" s="36" t="e">
        <f>SUMIFS(СВЦЭМ!#REF!,СВЦЭМ!$A$40:$A$783,$A377,СВЦЭМ!$B$39:$B$782,L$366)+'СЕТ СН'!$F$16</f>
        <v>#REF!</v>
      </c>
      <c r="M377" s="36" t="e">
        <f>SUMIFS(СВЦЭМ!#REF!,СВЦЭМ!$A$40:$A$783,$A377,СВЦЭМ!$B$39:$B$782,M$366)+'СЕТ СН'!$F$16</f>
        <v>#REF!</v>
      </c>
      <c r="N377" s="36" t="e">
        <f>SUMIFS(СВЦЭМ!#REF!,СВЦЭМ!$A$40:$A$783,$A377,СВЦЭМ!$B$39:$B$782,N$366)+'СЕТ СН'!$F$16</f>
        <v>#REF!</v>
      </c>
      <c r="O377" s="36" t="e">
        <f>SUMIFS(СВЦЭМ!#REF!,СВЦЭМ!$A$40:$A$783,$A377,СВЦЭМ!$B$39:$B$782,O$366)+'СЕТ СН'!$F$16</f>
        <v>#REF!</v>
      </c>
      <c r="P377" s="36" t="e">
        <f>SUMIFS(СВЦЭМ!#REF!,СВЦЭМ!$A$40:$A$783,$A377,СВЦЭМ!$B$39:$B$782,P$366)+'СЕТ СН'!$F$16</f>
        <v>#REF!</v>
      </c>
      <c r="Q377" s="36" t="e">
        <f>SUMIFS(СВЦЭМ!#REF!,СВЦЭМ!$A$40:$A$783,$A377,СВЦЭМ!$B$39:$B$782,Q$366)+'СЕТ СН'!$F$16</f>
        <v>#REF!</v>
      </c>
      <c r="R377" s="36" t="e">
        <f>SUMIFS(СВЦЭМ!#REF!,СВЦЭМ!$A$40:$A$783,$A377,СВЦЭМ!$B$39:$B$782,R$366)+'СЕТ СН'!$F$16</f>
        <v>#REF!</v>
      </c>
      <c r="S377" s="36" t="e">
        <f>SUMIFS(СВЦЭМ!#REF!,СВЦЭМ!$A$40:$A$783,$A377,СВЦЭМ!$B$39:$B$782,S$366)+'СЕТ СН'!$F$16</f>
        <v>#REF!</v>
      </c>
      <c r="T377" s="36" t="e">
        <f>SUMIFS(СВЦЭМ!#REF!,СВЦЭМ!$A$40:$A$783,$A377,СВЦЭМ!$B$39:$B$782,T$366)+'СЕТ СН'!$F$16</f>
        <v>#REF!</v>
      </c>
      <c r="U377" s="36" t="e">
        <f>SUMIFS(СВЦЭМ!#REF!,СВЦЭМ!$A$40:$A$783,$A377,СВЦЭМ!$B$39:$B$782,U$366)+'СЕТ СН'!$F$16</f>
        <v>#REF!</v>
      </c>
      <c r="V377" s="36" t="e">
        <f>SUMIFS(СВЦЭМ!#REF!,СВЦЭМ!$A$40:$A$783,$A377,СВЦЭМ!$B$39:$B$782,V$366)+'СЕТ СН'!$F$16</f>
        <v>#REF!</v>
      </c>
      <c r="W377" s="36" t="e">
        <f>SUMIFS(СВЦЭМ!#REF!,СВЦЭМ!$A$40:$A$783,$A377,СВЦЭМ!$B$39:$B$782,W$366)+'СЕТ СН'!$F$16</f>
        <v>#REF!</v>
      </c>
      <c r="X377" s="36" t="e">
        <f>SUMIFS(СВЦЭМ!#REF!,СВЦЭМ!$A$40:$A$783,$A377,СВЦЭМ!$B$39:$B$782,X$366)+'СЕТ СН'!$F$16</f>
        <v>#REF!</v>
      </c>
      <c r="Y377" s="36" t="e">
        <f>SUMIFS(СВЦЭМ!#REF!,СВЦЭМ!$A$40:$A$783,$A377,СВЦЭМ!$B$39:$B$782,Y$366)+'СЕТ СН'!$F$16</f>
        <v>#REF!</v>
      </c>
    </row>
    <row r="378" spans="1:25" ht="15.75" hidden="1" x14ac:dyDescent="0.2">
      <c r="A378" s="35">
        <f t="shared" si="10"/>
        <v>44451</v>
      </c>
      <c r="B378" s="36" t="e">
        <f>SUMIFS(СВЦЭМ!#REF!,СВЦЭМ!$A$40:$A$783,$A378,СВЦЭМ!$B$39:$B$782,B$366)+'СЕТ СН'!$F$16</f>
        <v>#REF!</v>
      </c>
      <c r="C378" s="36" t="e">
        <f>SUMIFS(СВЦЭМ!#REF!,СВЦЭМ!$A$40:$A$783,$A378,СВЦЭМ!$B$39:$B$782,C$366)+'СЕТ СН'!$F$16</f>
        <v>#REF!</v>
      </c>
      <c r="D378" s="36" t="e">
        <f>SUMIFS(СВЦЭМ!#REF!,СВЦЭМ!$A$40:$A$783,$A378,СВЦЭМ!$B$39:$B$782,D$366)+'СЕТ СН'!$F$16</f>
        <v>#REF!</v>
      </c>
      <c r="E378" s="36" t="e">
        <f>SUMIFS(СВЦЭМ!#REF!,СВЦЭМ!$A$40:$A$783,$A378,СВЦЭМ!$B$39:$B$782,E$366)+'СЕТ СН'!$F$16</f>
        <v>#REF!</v>
      </c>
      <c r="F378" s="36" t="e">
        <f>SUMIFS(СВЦЭМ!#REF!,СВЦЭМ!$A$40:$A$783,$A378,СВЦЭМ!$B$39:$B$782,F$366)+'СЕТ СН'!$F$16</f>
        <v>#REF!</v>
      </c>
      <c r="G378" s="36" t="e">
        <f>SUMIFS(СВЦЭМ!#REF!,СВЦЭМ!$A$40:$A$783,$A378,СВЦЭМ!$B$39:$B$782,G$366)+'СЕТ СН'!$F$16</f>
        <v>#REF!</v>
      </c>
      <c r="H378" s="36" t="e">
        <f>SUMIFS(СВЦЭМ!#REF!,СВЦЭМ!$A$40:$A$783,$A378,СВЦЭМ!$B$39:$B$782,H$366)+'СЕТ СН'!$F$16</f>
        <v>#REF!</v>
      </c>
      <c r="I378" s="36" t="e">
        <f>SUMIFS(СВЦЭМ!#REF!,СВЦЭМ!$A$40:$A$783,$A378,СВЦЭМ!$B$39:$B$782,I$366)+'СЕТ СН'!$F$16</f>
        <v>#REF!</v>
      </c>
      <c r="J378" s="36" t="e">
        <f>SUMIFS(СВЦЭМ!#REF!,СВЦЭМ!$A$40:$A$783,$A378,СВЦЭМ!$B$39:$B$782,J$366)+'СЕТ СН'!$F$16</f>
        <v>#REF!</v>
      </c>
      <c r="K378" s="36" t="e">
        <f>SUMIFS(СВЦЭМ!#REF!,СВЦЭМ!$A$40:$A$783,$A378,СВЦЭМ!$B$39:$B$782,K$366)+'СЕТ СН'!$F$16</f>
        <v>#REF!</v>
      </c>
      <c r="L378" s="36" t="e">
        <f>SUMIFS(СВЦЭМ!#REF!,СВЦЭМ!$A$40:$A$783,$A378,СВЦЭМ!$B$39:$B$782,L$366)+'СЕТ СН'!$F$16</f>
        <v>#REF!</v>
      </c>
      <c r="M378" s="36" t="e">
        <f>SUMIFS(СВЦЭМ!#REF!,СВЦЭМ!$A$40:$A$783,$A378,СВЦЭМ!$B$39:$B$782,M$366)+'СЕТ СН'!$F$16</f>
        <v>#REF!</v>
      </c>
      <c r="N378" s="36" t="e">
        <f>SUMIFS(СВЦЭМ!#REF!,СВЦЭМ!$A$40:$A$783,$A378,СВЦЭМ!$B$39:$B$782,N$366)+'СЕТ СН'!$F$16</f>
        <v>#REF!</v>
      </c>
      <c r="O378" s="36" t="e">
        <f>SUMIFS(СВЦЭМ!#REF!,СВЦЭМ!$A$40:$A$783,$A378,СВЦЭМ!$B$39:$B$782,O$366)+'СЕТ СН'!$F$16</f>
        <v>#REF!</v>
      </c>
      <c r="P378" s="36" t="e">
        <f>SUMIFS(СВЦЭМ!#REF!,СВЦЭМ!$A$40:$A$783,$A378,СВЦЭМ!$B$39:$B$782,P$366)+'СЕТ СН'!$F$16</f>
        <v>#REF!</v>
      </c>
      <c r="Q378" s="36" t="e">
        <f>SUMIFS(СВЦЭМ!#REF!,СВЦЭМ!$A$40:$A$783,$A378,СВЦЭМ!$B$39:$B$782,Q$366)+'СЕТ СН'!$F$16</f>
        <v>#REF!</v>
      </c>
      <c r="R378" s="36" t="e">
        <f>SUMIFS(СВЦЭМ!#REF!,СВЦЭМ!$A$40:$A$783,$A378,СВЦЭМ!$B$39:$B$782,R$366)+'СЕТ СН'!$F$16</f>
        <v>#REF!</v>
      </c>
      <c r="S378" s="36" t="e">
        <f>SUMIFS(СВЦЭМ!#REF!,СВЦЭМ!$A$40:$A$783,$A378,СВЦЭМ!$B$39:$B$782,S$366)+'СЕТ СН'!$F$16</f>
        <v>#REF!</v>
      </c>
      <c r="T378" s="36" t="e">
        <f>SUMIFS(СВЦЭМ!#REF!,СВЦЭМ!$A$40:$A$783,$A378,СВЦЭМ!$B$39:$B$782,T$366)+'СЕТ СН'!$F$16</f>
        <v>#REF!</v>
      </c>
      <c r="U378" s="36" t="e">
        <f>SUMIFS(СВЦЭМ!#REF!,СВЦЭМ!$A$40:$A$783,$A378,СВЦЭМ!$B$39:$B$782,U$366)+'СЕТ СН'!$F$16</f>
        <v>#REF!</v>
      </c>
      <c r="V378" s="36" t="e">
        <f>SUMIFS(СВЦЭМ!#REF!,СВЦЭМ!$A$40:$A$783,$A378,СВЦЭМ!$B$39:$B$782,V$366)+'СЕТ СН'!$F$16</f>
        <v>#REF!</v>
      </c>
      <c r="W378" s="36" t="e">
        <f>SUMIFS(СВЦЭМ!#REF!,СВЦЭМ!$A$40:$A$783,$A378,СВЦЭМ!$B$39:$B$782,W$366)+'СЕТ СН'!$F$16</f>
        <v>#REF!</v>
      </c>
      <c r="X378" s="36" t="e">
        <f>SUMIFS(СВЦЭМ!#REF!,СВЦЭМ!$A$40:$A$783,$A378,СВЦЭМ!$B$39:$B$782,X$366)+'СЕТ СН'!$F$16</f>
        <v>#REF!</v>
      </c>
      <c r="Y378" s="36" t="e">
        <f>SUMIFS(СВЦЭМ!#REF!,СВЦЭМ!$A$40:$A$783,$A378,СВЦЭМ!$B$39:$B$782,Y$366)+'СЕТ СН'!$F$16</f>
        <v>#REF!</v>
      </c>
    </row>
    <row r="379" spans="1:25" ht="15.75" hidden="1" x14ac:dyDescent="0.2">
      <c r="A379" s="35">
        <f t="shared" si="10"/>
        <v>44452</v>
      </c>
      <c r="B379" s="36" t="e">
        <f>SUMIFS(СВЦЭМ!#REF!,СВЦЭМ!$A$40:$A$783,$A379,СВЦЭМ!$B$39:$B$782,B$366)+'СЕТ СН'!$F$16</f>
        <v>#REF!</v>
      </c>
      <c r="C379" s="36" t="e">
        <f>SUMIFS(СВЦЭМ!#REF!,СВЦЭМ!$A$40:$A$783,$A379,СВЦЭМ!$B$39:$B$782,C$366)+'СЕТ СН'!$F$16</f>
        <v>#REF!</v>
      </c>
      <c r="D379" s="36" t="e">
        <f>SUMIFS(СВЦЭМ!#REF!,СВЦЭМ!$A$40:$A$783,$A379,СВЦЭМ!$B$39:$B$782,D$366)+'СЕТ СН'!$F$16</f>
        <v>#REF!</v>
      </c>
      <c r="E379" s="36" t="e">
        <f>SUMIFS(СВЦЭМ!#REF!,СВЦЭМ!$A$40:$A$783,$A379,СВЦЭМ!$B$39:$B$782,E$366)+'СЕТ СН'!$F$16</f>
        <v>#REF!</v>
      </c>
      <c r="F379" s="36" t="e">
        <f>SUMIFS(СВЦЭМ!#REF!,СВЦЭМ!$A$40:$A$783,$A379,СВЦЭМ!$B$39:$B$782,F$366)+'СЕТ СН'!$F$16</f>
        <v>#REF!</v>
      </c>
      <c r="G379" s="36" t="e">
        <f>SUMIFS(СВЦЭМ!#REF!,СВЦЭМ!$A$40:$A$783,$A379,СВЦЭМ!$B$39:$B$782,G$366)+'СЕТ СН'!$F$16</f>
        <v>#REF!</v>
      </c>
      <c r="H379" s="36" t="e">
        <f>SUMIFS(СВЦЭМ!#REF!,СВЦЭМ!$A$40:$A$783,$A379,СВЦЭМ!$B$39:$B$782,H$366)+'СЕТ СН'!$F$16</f>
        <v>#REF!</v>
      </c>
      <c r="I379" s="36" t="e">
        <f>SUMIFS(СВЦЭМ!#REF!,СВЦЭМ!$A$40:$A$783,$A379,СВЦЭМ!$B$39:$B$782,I$366)+'СЕТ СН'!$F$16</f>
        <v>#REF!</v>
      </c>
      <c r="J379" s="36" t="e">
        <f>SUMIFS(СВЦЭМ!#REF!,СВЦЭМ!$A$40:$A$783,$A379,СВЦЭМ!$B$39:$B$782,J$366)+'СЕТ СН'!$F$16</f>
        <v>#REF!</v>
      </c>
      <c r="K379" s="36" t="e">
        <f>SUMIFS(СВЦЭМ!#REF!,СВЦЭМ!$A$40:$A$783,$A379,СВЦЭМ!$B$39:$B$782,K$366)+'СЕТ СН'!$F$16</f>
        <v>#REF!</v>
      </c>
      <c r="L379" s="36" t="e">
        <f>SUMIFS(СВЦЭМ!#REF!,СВЦЭМ!$A$40:$A$783,$A379,СВЦЭМ!$B$39:$B$782,L$366)+'СЕТ СН'!$F$16</f>
        <v>#REF!</v>
      </c>
      <c r="M379" s="36" t="e">
        <f>SUMIFS(СВЦЭМ!#REF!,СВЦЭМ!$A$40:$A$783,$A379,СВЦЭМ!$B$39:$B$782,M$366)+'СЕТ СН'!$F$16</f>
        <v>#REF!</v>
      </c>
      <c r="N379" s="36" t="e">
        <f>SUMIFS(СВЦЭМ!#REF!,СВЦЭМ!$A$40:$A$783,$A379,СВЦЭМ!$B$39:$B$782,N$366)+'СЕТ СН'!$F$16</f>
        <v>#REF!</v>
      </c>
      <c r="O379" s="36" t="e">
        <f>SUMIFS(СВЦЭМ!#REF!,СВЦЭМ!$A$40:$A$783,$A379,СВЦЭМ!$B$39:$B$782,O$366)+'СЕТ СН'!$F$16</f>
        <v>#REF!</v>
      </c>
      <c r="P379" s="36" t="e">
        <f>SUMIFS(СВЦЭМ!#REF!,СВЦЭМ!$A$40:$A$783,$A379,СВЦЭМ!$B$39:$B$782,P$366)+'СЕТ СН'!$F$16</f>
        <v>#REF!</v>
      </c>
      <c r="Q379" s="36" t="e">
        <f>SUMIFS(СВЦЭМ!#REF!,СВЦЭМ!$A$40:$A$783,$A379,СВЦЭМ!$B$39:$B$782,Q$366)+'СЕТ СН'!$F$16</f>
        <v>#REF!</v>
      </c>
      <c r="R379" s="36" t="e">
        <f>SUMIFS(СВЦЭМ!#REF!,СВЦЭМ!$A$40:$A$783,$A379,СВЦЭМ!$B$39:$B$782,R$366)+'СЕТ СН'!$F$16</f>
        <v>#REF!</v>
      </c>
      <c r="S379" s="36" t="e">
        <f>SUMIFS(СВЦЭМ!#REF!,СВЦЭМ!$A$40:$A$783,$A379,СВЦЭМ!$B$39:$B$782,S$366)+'СЕТ СН'!$F$16</f>
        <v>#REF!</v>
      </c>
      <c r="T379" s="36" t="e">
        <f>SUMIFS(СВЦЭМ!#REF!,СВЦЭМ!$A$40:$A$783,$A379,СВЦЭМ!$B$39:$B$782,T$366)+'СЕТ СН'!$F$16</f>
        <v>#REF!</v>
      </c>
      <c r="U379" s="36" t="e">
        <f>SUMIFS(СВЦЭМ!#REF!,СВЦЭМ!$A$40:$A$783,$A379,СВЦЭМ!$B$39:$B$782,U$366)+'СЕТ СН'!$F$16</f>
        <v>#REF!</v>
      </c>
      <c r="V379" s="36" t="e">
        <f>SUMIFS(СВЦЭМ!#REF!,СВЦЭМ!$A$40:$A$783,$A379,СВЦЭМ!$B$39:$B$782,V$366)+'СЕТ СН'!$F$16</f>
        <v>#REF!</v>
      </c>
      <c r="W379" s="36" t="e">
        <f>SUMIFS(СВЦЭМ!#REF!,СВЦЭМ!$A$40:$A$783,$A379,СВЦЭМ!$B$39:$B$782,W$366)+'СЕТ СН'!$F$16</f>
        <v>#REF!</v>
      </c>
      <c r="X379" s="36" t="e">
        <f>SUMIFS(СВЦЭМ!#REF!,СВЦЭМ!$A$40:$A$783,$A379,СВЦЭМ!$B$39:$B$782,X$366)+'СЕТ СН'!$F$16</f>
        <v>#REF!</v>
      </c>
      <c r="Y379" s="36" t="e">
        <f>SUMIFS(СВЦЭМ!#REF!,СВЦЭМ!$A$40:$A$783,$A379,СВЦЭМ!$B$39:$B$782,Y$366)+'СЕТ СН'!$F$16</f>
        <v>#REF!</v>
      </c>
    </row>
    <row r="380" spans="1:25" ht="15.75" hidden="1" x14ac:dyDescent="0.2">
      <c r="A380" s="35">
        <f t="shared" si="10"/>
        <v>44453</v>
      </c>
      <c r="B380" s="36" t="e">
        <f>SUMIFS(СВЦЭМ!#REF!,СВЦЭМ!$A$40:$A$783,$A380,СВЦЭМ!$B$39:$B$782,B$366)+'СЕТ СН'!$F$16</f>
        <v>#REF!</v>
      </c>
      <c r="C380" s="36" t="e">
        <f>SUMIFS(СВЦЭМ!#REF!,СВЦЭМ!$A$40:$A$783,$A380,СВЦЭМ!$B$39:$B$782,C$366)+'СЕТ СН'!$F$16</f>
        <v>#REF!</v>
      </c>
      <c r="D380" s="36" t="e">
        <f>SUMIFS(СВЦЭМ!#REF!,СВЦЭМ!$A$40:$A$783,$A380,СВЦЭМ!$B$39:$B$782,D$366)+'СЕТ СН'!$F$16</f>
        <v>#REF!</v>
      </c>
      <c r="E380" s="36" t="e">
        <f>SUMIFS(СВЦЭМ!#REF!,СВЦЭМ!$A$40:$A$783,$A380,СВЦЭМ!$B$39:$B$782,E$366)+'СЕТ СН'!$F$16</f>
        <v>#REF!</v>
      </c>
      <c r="F380" s="36" t="e">
        <f>SUMIFS(СВЦЭМ!#REF!,СВЦЭМ!$A$40:$A$783,$A380,СВЦЭМ!$B$39:$B$782,F$366)+'СЕТ СН'!$F$16</f>
        <v>#REF!</v>
      </c>
      <c r="G380" s="36" t="e">
        <f>SUMIFS(СВЦЭМ!#REF!,СВЦЭМ!$A$40:$A$783,$A380,СВЦЭМ!$B$39:$B$782,G$366)+'СЕТ СН'!$F$16</f>
        <v>#REF!</v>
      </c>
      <c r="H380" s="36" t="e">
        <f>SUMIFS(СВЦЭМ!#REF!,СВЦЭМ!$A$40:$A$783,$A380,СВЦЭМ!$B$39:$B$782,H$366)+'СЕТ СН'!$F$16</f>
        <v>#REF!</v>
      </c>
      <c r="I380" s="36" t="e">
        <f>SUMIFS(СВЦЭМ!#REF!,СВЦЭМ!$A$40:$A$783,$A380,СВЦЭМ!$B$39:$B$782,I$366)+'СЕТ СН'!$F$16</f>
        <v>#REF!</v>
      </c>
      <c r="J380" s="36" t="e">
        <f>SUMIFS(СВЦЭМ!#REF!,СВЦЭМ!$A$40:$A$783,$A380,СВЦЭМ!$B$39:$B$782,J$366)+'СЕТ СН'!$F$16</f>
        <v>#REF!</v>
      </c>
      <c r="K380" s="36" t="e">
        <f>SUMIFS(СВЦЭМ!#REF!,СВЦЭМ!$A$40:$A$783,$A380,СВЦЭМ!$B$39:$B$782,K$366)+'СЕТ СН'!$F$16</f>
        <v>#REF!</v>
      </c>
      <c r="L380" s="36" t="e">
        <f>SUMIFS(СВЦЭМ!#REF!,СВЦЭМ!$A$40:$A$783,$A380,СВЦЭМ!$B$39:$B$782,L$366)+'СЕТ СН'!$F$16</f>
        <v>#REF!</v>
      </c>
      <c r="M380" s="36" t="e">
        <f>SUMIFS(СВЦЭМ!#REF!,СВЦЭМ!$A$40:$A$783,$A380,СВЦЭМ!$B$39:$B$782,M$366)+'СЕТ СН'!$F$16</f>
        <v>#REF!</v>
      </c>
      <c r="N380" s="36" t="e">
        <f>SUMIFS(СВЦЭМ!#REF!,СВЦЭМ!$A$40:$A$783,$A380,СВЦЭМ!$B$39:$B$782,N$366)+'СЕТ СН'!$F$16</f>
        <v>#REF!</v>
      </c>
      <c r="O380" s="36" t="e">
        <f>SUMIFS(СВЦЭМ!#REF!,СВЦЭМ!$A$40:$A$783,$A380,СВЦЭМ!$B$39:$B$782,O$366)+'СЕТ СН'!$F$16</f>
        <v>#REF!</v>
      </c>
      <c r="P380" s="36" t="e">
        <f>SUMIFS(СВЦЭМ!#REF!,СВЦЭМ!$A$40:$A$783,$A380,СВЦЭМ!$B$39:$B$782,P$366)+'СЕТ СН'!$F$16</f>
        <v>#REF!</v>
      </c>
      <c r="Q380" s="36" t="e">
        <f>SUMIFS(СВЦЭМ!#REF!,СВЦЭМ!$A$40:$A$783,$A380,СВЦЭМ!$B$39:$B$782,Q$366)+'СЕТ СН'!$F$16</f>
        <v>#REF!</v>
      </c>
      <c r="R380" s="36" t="e">
        <f>SUMIFS(СВЦЭМ!#REF!,СВЦЭМ!$A$40:$A$783,$A380,СВЦЭМ!$B$39:$B$782,R$366)+'СЕТ СН'!$F$16</f>
        <v>#REF!</v>
      </c>
      <c r="S380" s="36" t="e">
        <f>SUMIFS(СВЦЭМ!#REF!,СВЦЭМ!$A$40:$A$783,$A380,СВЦЭМ!$B$39:$B$782,S$366)+'СЕТ СН'!$F$16</f>
        <v>#REF!</v>
      </c>
      <c r="T380" s="36" t="e">
        <f>SUMIFS(СВЦЭМ!#REF!,СВЦЭМ!$A$40:$A$783,$A380,СВЦЭМ!$B$39:$B$782,T$366)+'СЕТ СН'!$F$16</f>
        <v>#REF!</v>
      </c>
      <c r="U380" s="36" t="e">
        <f>SUMIFS(СВЦЭМ!#REF!,СВЦЭМ!$A$40:$A$783,$A380,СВЦЭМ!$B$39:$B$782,U$366)+'СЕТ СН'!$F$16</f>
        <v>#REF!</v>
      </c>
      <c r="V380" s="36" t="e">
        <f>SUMIFS(СВЦЭМ!#REF!,СВЦЭМ!$A$40:$A$783,$A380,СВЦЭМ!$B$39:$B$782,V$366)+'СЕТ СН'!$F$16</f>
        <v>#REF!</v>
      </c>
      <c r="W380" s="36" t="e">
        <f>SUMIFS(СВЦЭМ!#REF!,СВЦЭМ!$A$40:$A$783,$A380,СВЦЭМ!$B$39:$B$782,W$366)+'СЕТ СН'!$F$16</f>
        <v>#REF!</v>
      </c>
      <c r="X380" s="36" t="e">
        <f>SUMIFS(СВЦЭМ!#REF!,СВЦЭМ!$A$40:$A$783,$A380,СВЦЭМ!$B$39:$B$782,X$366)+'СЕТ СН'!$F$16</f>
        <v>#REF!</v>
      </c>
      <c r="Y380" s="36" t="e">
        <f>SUMIFS(СВЦЭМ!#REF!,СВЦЭМ!$A$40:$A$783,$A380,СВЦЭМ!$B$39:$B$782,Y$366)+'СЕТ СН'!$F$16</f>
        <v>#REF!</v>
      </c>
    </row>
    <row r="381" spans="1:25" ht="15.75" hidden="1" x14ac:dyDescent="0.2">
      <c r="A381" s="35">
        <f t="shared" si="10"/>
        <v>44454</v>
      </c>
      <c r="B381" s="36" t="e">
        <f>SUMIFS(СВЦЭМ!#REF!,СВЦЭМ!$A$40:$A$783,$A381,СВЦЭМ!$B$39:$B$782,B$366)+'СЕТ СН'!$F$16</f>
        <v>#REF!</v>
      </c>
      <c r="C381" s="36" t="e">
        <f>SUMIFS(СВЦЭМ!#REF!,СВЦЭМ!$A$40:$A$783,$A381,СВЦЭМ!$B$39:$B$782,C$366)+'СЕТ СН'!$F$16</f>
        <v>#REF!</v>
      </c>
      <c r="D381" s="36" t="e">
        <f>SUMIFS(СВЦЭМ!#REF!,СВЦЭМ!$A$40:$A$783,$A381,СВЦЭМ!$B$39:$B$782,D$366)+'СЕТ СН'!$F$16</f>
        <v>#REF!</v>
      </c>
      <c r="E381" s="36" t="e">
        <f>SUMIFS(СВЦЭМ!#REF!,СВЦЭМ!$A$40:$A$783,$A381,СВЦЭМ!$B$39:$B$782,E$366)+'СЕТ СН'!$F$16</f>
        <v>#REF!</v>
      </c>
      <c r="F381" s="36" t="e">
        <f>SUMIFS(СВЦЭМ!#REF!,СВЦЭМ!$A$40:$A$783,$A381,СВЦЭМ!$B$39:$B$782,F$366)+'СЕТ СН'!$F$16</f>
        <v>#REF!</v>
      </c>
      <c r="G381" s="36" t="e">
        <f>SUMIFS(СВЦЭМ!#REF!,СВЦЭМ!$A$40:$A$783,$A381,СВЦЭМ!$B$39:$B$782,G$366)+'СЕТ СН'!$F$16</f>
        <v>#REF!</v>
      </c>
      <c r="H381" s="36" t="e">
        <f>SUMIFS(СВЦЭМ!#REF!,СВЦЭМ!$A$40:$A$783,$A381,СВЦЭМ!$B$39:$B$782,H$366)+'СЕТ СН'!$F$16</f>
        <v>#REF!</v>
      </c>
      <c r="I381" s="36" t="e">
        <f>SUMIFS(СВЦЭМ!#REF!,СВЦЭМ!$A$40:$A$783,$A381,СВЦЭМ!$B$39:$B$782,I$366)+'СЕТ СН'!$F$16</f>
        <v>#REF!</v>
      </c>
      <c r="J381" s="36" t="e">
        <f>SUMIFS(СВЦЭМ!#REF!,СВЦЭМ!$A$40:$A$783,$A381,СВЦЭМ!$B$39:$B$782,J$366)+'СЕТ СН'!$F$16</f>
        <v>#REF!</v>
      </c>
      <c r="K381" s="36" t="e">
        <f>SUMIFS(СВЦЭМ!#REF!,СВЦЭМ!$A$40:$A$783,$A381,СВЦЭМ!$B$39:$B$782,K$366)+'СЕТ СН'!$F$16</f>
        <v>#REF!</v>
      </c>
      <c r="L381" s="36" t="e">
        <f>SUMIFS(СВЦЭМ!#REF!,СВЦЭМ!$A$40:$A$783,$A381,СВЦЭМ!$B$39:$B$782,L$366)+'СЕТ СН'!$F$16</f>
        <v>#REF!</v>
      </c>
      <c r="M381" s="36" t="e">
        <f>SUMIFS(СВЦЭМ!#REF!,СВЦЭМ!$A$40:$A$783,$A381,СВЦЭМ!$B$39:$B$782,M$366)+'СЕТ СН'!$F$16</f>
        <v>#REF!</v>
      </c>
      <c r="N381" s="36" t="e">
        <f>SUMIFS(СВЦЭМ!#REF!,СВЦЭМ!$A$40:$A$783,$A381,СВЦЭМ!$B$39:$B$782,N$366)+'СЕТ СН'!$F$16</f>
        <v>#REF!</v>
      </c>
      <c r="O381" s="36" t="e">
        <f>SUMIFS(СВЦЭМ!#REF!,СВЦЭМ!$A$40:$A$783,$A381,СВЦЭМ!$B$39:$B$782,O$366)+'СЕТ СН'!$F$16</f>
        <v>#REF!</v>
      </c>
      <c r="P381" s="36" t="e">
        <f>SUMIFS(СВЦЭМ!#REF!,СВЦЭМ!$A$40:$A$783,$A381,СВЦЭМ!$B$39:$B$782,P$366)+'СЕТ СН'!$F$16</f>
        <v>#REF!</v>
      </c>
      <c r="Q381" s="36" t="e">
        <f>SUMIFS(СВЦЭМ!#REF!,СВЦЭМ!$A$40:$A$783,$A381,СВЦЭМ!$B$39:$B$782,Q$366)+'СЕТ СН'!$F$16</f>
        <v>#REF!</v>
      </c>
      <c r="R381" s="36" t="e">
        <f>SUMIFS(СВЦЭМ!#REF!,СВЦЭМ!$A$40:$A$783,$A381,СВЦЭМ!$B$39:$B$782,R$366)+'СЕТ СН'!$F$16</f>
        <v>#REF!</v>
      </c>
      <c r="S381" s="36" t="e">
        <f>SUMIFS(СВЦЭМ!#REF!,СВЦЭМ!$A$40:$A$783,$A381,СВЦЭМ!$B$39:$B$782,S$366)+'СЕТ СН'!$F$16</f>
        <v>#REF!</v>
      </c>
      <c r="T381" s="36" t="e">
        <f>SUMIFS(СВЦЭМ!#REF!,СВЦЭМ!$A$40:$A$783,$A381,СВЦЭМ!$B$39:$B$782,T$366)+'СЕТ СН'!$F$16</f>
        <v>#REF!</v>
      </c>
      <c r="U381" s="36" t="e">
        <f>SUMIFS(СВЦЭМ!#REF!,СВЦЭМ!$A$40:$A$783,$A381,СВЦЭМ!$B$39:$B$782,U$366)+'СЕТ СН'!$F$16</f>
        <v>#REF!</v>
      </c>
      <c r="V381" s="36" t="e">
        <f>SUMIFS(СВЦЭМ!#REF!,СВЦЭМ!$A$40:$A$783,$A381,СВЦЭМ!$B$39:$B$782,V$366)+'СЕТ СН'!$F$16</f>
        <v>#REF!</v>
      </c>
      <c r="W381" s="36" t="e">
        <f>SUMIFS(СВЦЭМ!#REF!,СВЦЭМ!$A$40:$A$783,$A381,СВЦЭМ!$B$39:$B$782,W$366)+'СЕТ СН'!$F$16</f>
        <v>#REF!</v>
      </c>
      <c r="X381" s="36" t="e">
        <f>SUMIFS(СВЦЭМ!#REF!,СВЦЭМ!$A$40:$A$783,$A381,СВЦЭМ!$B$39:$B$782,X$366)+'СЕТ СН'!$F$16</f>
        <v>#REF!</v>
      </c>
      <c r="Y381" s="36" t="e">
        <f>SUMIFS(СВЦЭМ!#REF!,СВЦЭМ!$A$40:$A$783,$A381,СВЦЭМ!$B$39:$B$782,Y$366)+'СЕТ СН'!$F$16</f>
        <v>#REF!</v>
      </c>
    </row>
    <row r="382" spans="1:25" ht="15.75" hidden="1" x14ac:dyDescent="0.2">
      <c r="A382" s="35">
        <f t="shared" si="10"/>
        <v>44455</v>
      </c>
      <c r="B382" s="36" t="e">
        <f>SUMIFS(СВЦЭМ!#REF!,СВЦЭМ!$A$40:$A$783,$A382,СВЦЭМ!$B$39:$B$782,B$366)+'СЕТ СН'!$F$16</f>
        <v>#REF!</v>
      </c>
      <c r="C382" s="36" t="e">
        <f>SUMIFS(СВЦЭМ!#REF!,СВЦЭМ!$A$40:$A$783,$A382,СВЦЭМ!$B$39:$B$782,C$366)+'СЕТ СН'!$F$16</f>
        <v>#REF!</v>
      </c>
      <c r="D382" s="36" t="e">
        <f>SUMIFS(СВЦЭМ!#REF!,СВЦЭМ!$A$40:$A$783,$A382,СВЦЭМ!$B$39:$B$782,D$366)+'СЕТ СН'!$F$16</f>
        <v>#REF!</v>
      </c>
      <c r="E382" s="36" t="e">
        <f>SUMIFS(СВЦЭМ!#REF!,СВЦЭМ!$A$40:$A$783,$A382,СВЦЭМ!$B$39:$B$782,E$366)+'СЕТ СН'!$F$16</f>
        <v>#REF!</v>
      </c>
      <c r="F382" s="36" t="e">
        <f>SUMIFS(СВЦЭМ!#REF!,СВЦЭМ!$A$40:$A$783,$A382,СВЦЭМ!$B$39:$B$782,F$366)+'СЕТ СН'!$F$16</f>
        <v>#REF!</v>
      </c>
      <c r="G382" s="36" t="e">
        <f>SUMIFS(СВЦЭМ!#REF!,СВЦЭМ!$A$40:$A$783,$A382,СВЦЭМ!$B$39:$B$782,G$366)+'СЕТ СН'!$F$16</f>
        <v>#REF!</v>
      </c>
      <c r="H382" s="36" t="e">
        <f>SUMIFS(СВЦЭМ!#REF!,СВЦЭМ!$A$40:$A$783,$A382,СВЦЭМ!$B$39:$B$782,H$366)+'СЕТ СН'!$F$16</f>
        <v>#REF!</v>
      </c>
      <c r="I382" s="36" t="e">
        <f>SUMIFS(СВЦЭМ!#REF!,СВЦЭМ!$A$40:$A$783,$A382,СВЦЭМ!$B$39:$B$782,I$366)+'СЕТ СН'!$F$16</f>
        <v>#REF!</v>
      </c>
      <c r="J382" s="36" t="e">
        <f>SUMIFS(СВЦЭМ!#REF!,СВЦЭМ!$A$40:$A$783,$A382,СВЦЭМ!$B$39:$B$782,J$366)+'СЕТ СН'!$F$16</f>
        <v>#REF!</v>
      </c>
      <c r="K382" s="36" t="e">
        <f>SUMIFS(СВЦЭМ!#REF!,СВЦЭМ!$A$40:$A$783,$A382,СВЦЭМ!$B$39:$B$782,K$366)+'СЕТ СН'!$F$16</f>
        <v>#REF!</v>
      </c>
      <c r="L382" s="36" t="e">
        <f>SUMIFS(СВЦЭМ!#REF!,СВЦЭМ!$A$40:$A$783,$A382,СВЦЭМ!$B$39:$B$782,L$366)+'СЕТ СН'!$F$16</f>
        <v>#REF!</v>
      </c>
      <c r="M382" s="36" t="e">
        <f>SUMIFS(СВЦЭМ!#REF!,СВЦЭМ!$A$40:$A$783,$A382,СВЦЭМ!$B$39:$B$782,M$366)+'СЕТ СН'!$F$16</f>
        <v>#REF!</v>
      </c>
      <c r="N382" s="36" t="e">
        <f>SUMIFS(СВЦЭМ!#REF!,СВЦЭМ!$A$40:$A$783,$A382,СВЦЭМ!$B$39:$B$782,N$366)+'СЕТ СН'!$F$16</f>
        <v>#REF!</v>
      </c>
      <c r="O382" s="36" t="e">
        <f>SUMIFS(СВЦЭМ!#REF!,СВЦЭМ!$A$40:$A$783,$A382,СВЦЭМ!$B$39:$B$782,O$366)+'СЕТ СН'!$F$16</f>
        <v>#REF!</v>
      </c>
      <c r="P382" s="36" t="e">
        <f>SUMIFS(СВЦЭМ!#REF!,СВЦЭМ!$A$40:$A$783,$A382,СВЦЭМ!$B$39:$B$782,P$366)+'СЕТ СН'!$F$16</f>
        <v>#REF!</v>
      </c>
      <c r="Q382" s="36" t="e">
        <f>SUMIFS(СВЦЭМ!#REF!,СВЦЭМ!$A$40:$A$783,$A382,СВЦЭМ!$B$39:$B$782,Q$366)+'СЕТ СН'!$F$16</f>
        <v>#REF!</v>
      </c>
      <c r="R382" s="36" t="e">
        <f>SUMIFS(СВЦЭМ!#REF!,СВЦЭМ!$A$40:$A$783,$A382,СВЦЭМ!$B$39:$B$782,R$366)+'СЕТ СН'!$F$16</f>
        <v>#REF!</v>
      </c>
      <c r="S382" s="36" t="e">
        <f>SUMIFS(СВЦЭМ!#REF!,СВЦЭМ!$A$40:$A$783,$A382,СВЦЭМ!$B$39:$B$782,S$366)+'СЕТ СН'!$F$16</f>
        <v>#REF!</v>
      </c>
      <c r="T382" s="36" t="e">
        <f>SUMIFS(СВЦЭМ!#REF!,СВЦЭМ!$A$40:$A$783,$A382,СВЦЭМ!$B$39:$B$782,T$366)+'СЕТ СН'!$F$16</f>
        <v>#REF!</v>
      </c>
      <c r="U382" s="36" t="e">
        <f>SUMIFS(СВЦЭМ!#REF!,СВЦЭМ!$A$40:$A$783,$A382,СВЦЭМ!$B$39:$B$782,U$366)+'СЕТ СН'!$F$16</f>
        <v>#REF!</v>
      </c>
      <c r="V382" s="36" t="e">
        <f>SUMIFS(СВЦЭМ!#REF!,СВЦЭМ!$A$40:$A$783,$A382,СВЦЭМ!$B$39:$B$782,V$366)+'СЕТ СН'!$F$16</f>
        <v>#REF!</v>
      </c>
      <c r="W382" s="36" t="e">
        <f>SUMIFS(СВЦЭМ!#REF!,СВЦЭМ!$A$40:$A$783,$A382,СВЦЭМ!$B$39:$B$782,W$366)+'СЕТ СН'!$F$16</f>
        <v>#REF!</v>
      </c>
      <c r="X382" s="36" t="e">
        <f>SUMIFS(СВЦЭМ!#REF!,СВЦЭМ!$A$40:$A$783,$A382,СВЦЭМ!$B$39:$B$782,X$366)+'СЕТ СН'!$F$16</f>
        <v>#REF!</v>
      </c>
      <c r="Y382" s="36" t="e">
        <f>SUMIFS(СВЦЭМ!#REF!,СВЦЭМ!$A$40:$A$783,$A382,СВЦЭМ!$B$39:$B$782,Y$366)+'СЕТ СН'!$F$16</f>
        <v>#REF!</v>
      </c>
    </row>
    <row r="383" spans="1:25" ht="15.75" hidden="1" x14ac:dyDescent="0.2">
      <c r="A383" s="35">
        <f t="shared" si="10"/>
        <v>44456</v>
      </c>
      <c r="B383" s="36" t="e">
        <f>SUMIFS(СВЦЭМ!#REF!,СВЦЭМ!$A$40:$A$783,$A383,СВЦЭМ!$B$39:$B$782,B$366)+'СЕТ СН'!$F$16</f>
        <v>#REF!</v>
      </c>
      <c r="C383" s="36" t="e">
        <f>SUMIFS(СВЦЭМ!#REF!,СВЦЭМ!$A$40:$A$783,$A383,СВЦЭМ!$B$39:$B$782,C$366)+'СЕТ СН'!$F$16</f>
        <v>#REF!</v>
      </c>
      <c r="D383" s="36" t="e">
        <f>SUMIFS(СВЦЭМ!#REF!,СВЦЭМ!$A$40:$A$783,$A383,СВЦЭМ!$B$39:$B$782,D$366)+'СЕТ СН'!$F$16</f>
        <v>#REF!</v>
      </c>
      <c r="E383" s="36" t="e">
        <f>SUMIFS(СВЦЭМ!#REF!,СВЦЭМ!$A$40:$A$783,$A383,СВЦЭМ!$B$39:$B$782,E$366)+'СЕТ СН'!$F$16</f>
        <v>#REF!</v>
      </c>
      <c r="F383" s="36" t="e">
        <f>SUMIFS(СВЦЭМ!#REF!,СВЦЭМ!$A$40:$A$783,$A383,СВЦЭМ!$B$39:$B$782,F$366)+'СЕТ СН'!$F$16</f>
        <v>#REF!</v>
      </c>
      <c r="G383" s="36" t="e">
        <f>SUMIFS(СВЦЭМ!#REF!,СВЦЭМ!$A$40:$A$783,$A383,СВЦЭМ!$B$39:$B$782,G$366)+'СЕТ СН'!$F$16</f>
        <v>#REF!</v>
      </c>
      <c r="H383" s="36" t="e">
        <f>SUMIFS(СВЦЭМ!#REF!,СВЦЭМ!$A$40:$A$783,$A383,СВЦЭМ!$B$39:$B$782,H$366)+'СЕТ СН'!$F$16</f>
        <v>#REF!</v>
      </c>
      <c r="I383" s="36" t="e">
        <f>SUMIFS(СВЦЭМ!#REF!,СВЦЭМ!$A$40:$A$783,$A383,СВЦЭМ!$B$39:$B$782,I$366)+'СЕТ СН'!$F$16</f>
        <v>#REF!</v>
      </c>
      <c r="J383" s="36" t="e">
        <f>SUMIFS(СВЦЭМ!#REF!,СВЦЭМ!$A$40:$A$783,$A383,СВЦЭМ!$B$39:$B$782,J$366)+'СЕТ СН'!$F$16</f>
        <v>#REF!</v>
      </c>
      <c r="K383" s="36" t="e">
        <f>SUMIFS(СВЦЭМ!#REF!,СВЦЭМ!$A$40:$A$783,$A383,СВЦЭМ!$B$39:$B$782,K$366)+'СЕТ СН'!$F$16</f>
        <v>#REF!</v>
      </c>
      <c r="L383" s="36" t="e">
        <f>SUMIFS(СВЦЭМ!#REF!,СВЦЭМ!$A$40:$A$783,$A383,СВЦЭМ!$B$39:$B$782,L$366)+'СЕТ СН'!$F$16</f>
        <v>#REF!</v>
      </c>
      <c r="M383" s="36" t="e">
        <f>SUMIFS(СВЦЭМ!#REF!,СВЦЭМ!$A$40:$A$783,$A383,СВЦЭМ!$B$39:$B$782,M$366)+'СЕТ СН'!$F$16</f>
        <v>#REF!</v>
      </c>
      <c r="N383" s="36" t="e">
        <f>SUMIFS(СВЦЭМ!#REF!,СВЦЭМ!$A$40:$A$783,$A383,СВЦЭМ!$B$39:$B$782,N$366)+'СЕТ СН'!$F$16</f>
        <v>#REF!</v>
      </c>
      <c r="O383" s="36" t="e">
        <f>SUMIFS(СВЦЭМ!#REF!,СВЦЭМ!$A$40:$A$783,$A383,СВЦЭМ!$B$39:$B$782,O$366)+'СЕТ СН'!$F$16</f>
        <v>#REF!</v>
      </c>
      <c r="P383" s="36" t="e">
        <f>SUMIFS(СВЦЭМ!#REF!,СВЦЭМ!$A$40:$A$783,$A383,СВЦЭМ!$B$39:$B$782,P$366)+'СЕТ СН'!$F$16</f>
        <v>#REF!</v>
      </c>
      <c r="Q383" s="36" t="e">
        <f>SUMIFS(СВЦЭМ!#REF!,СВЦЭМ!$A$40:$A$783,$A383,СВЦЭМ!$B$39:$B$782,Q$366)+'СЕТ СН'!$F$16</f>
        <v>#REF!</v>
      </c>
      <c r="R383" s="36" t="e">
        <f>SUMIFS(СВЦЭМ!#REF!,СВЦЭМ!$A$40:$A$783,$A383,СВЦЭМ!$B$39:$B$782,R$366)+'СЕТ СН'!$F$16</f>
        <v>#REF!</v>
      </c>
      <c r="S383" s="36" t="e">
        <f>SUMIFS(СВЦЭМ!#REF!,СВЦЭМ!$A$40:$A$783,$A383,СВЦЭМ!$B$39:$B$782,S$366)+'СЕТ СН'!$F$16</f>
        <v>#REF!</v>
      </c>
      <c r="T383" s="36" t="e">
        <f>SUMIFS(СВЦЭМ!#REF!,СВЦЭМ!$A$40:$A$783,$A383,СВЦЭМ!$B$39:$B$782,T$366)+'СЕТ СН'!$F$16</f>
        <v>#REF!</v>
      </c>
      <c r="U383" s="36" t="e">
        <f>SUMIFS(СВЦЭМ!#REF!,СВЦЭМ!$A$40:$A$783,$A383,СВЦЭМ!$B$39:$B$782,U$366)+'СЕТ СН'!$F$16</f>
        <v>#REF!</v>
      </c>
      <c r="V383" s="36" t="e">
        <f>SUMIFS(СВЦЭМ!#REF!,СВЦЭМ!$A$40:$A$783,$A383,СВЦЭМ!$B$39:$B$782,V$366)+'СЕТ СН'!$F$16</f>
        <v>#REF!</v>
      </c>
      <c r="W383" s="36" t="e">
        <f>SUMIFS(СВЦЭМ!#REF!,СВЦЭМ!$A$40:$A$783,$A383,СВЦЭМ!$B$39:$B$782,W$366)+'СЕТ СН'!$F$16</f>
        <v>#REF!</v>
      </c>
      <c r="X383" s="36" t="e">
        <f>SUMIFS(СВЦЭМ!#REF!,СВЦЭМ!$A$40:$A$783,$A383,СВЦЭМ!$B$39:$B$782,X$366)+'СЕТ СН'!$F$16</f>
        <v>#REF!</v>
      </c>
      <c r="Y383" s="36" t="e">
        <f>SUMIFS(СВЦЭМ!#REF!,СВЦЭМ!$A$40:$A$783,$A383,СВЦЭМ!$B$39:$B$782,Y$366)+'СЕТ СН'!$F$16</f>
        <v>#REF!</v>
      </c>
    </row>
    <row r="384" spans="1:25" ht="15.75" hidden="1" x14ac:dyDescent="0.2">
      <c r="A384" s="35">
        <f t="shared" si="10"/>
        <v>44457</v>
      </c>
      <c r="B384" s="36" t="e">
        <f>SUMIFS(СВЦЭМ!#REF!,СВЦЭМ!$A$40:$A$783,$A384,СВЦЭМ!$B$39:$B$782,B$366)+'СЕТ СН'!$F$16</f>
        <v>#REF!</v>
      </c>
      <c r="C384" s="36" t="e">
        <f>SUMIFS(СВЦЭМ!#REF!,СВЦЭМ!$A$40:$A$783,$A384,СВЦЭМ!$B$39:$B$782,C$366)+'СЕТ СН'!$F$16</f>
        <v>#REF!</v>
      </c>
      <c r="D384" s="36" t="e">
        <f>SUMIFS(СВЦЭМ!#REF!,СВЦЭМ!$A$40:$A$783,$A384,СВЦЭМ!$B$39:$B$782,D$366)+'СЕТ СН'!$F$16</f>
        <v>#REF!</v>
      </c>
      <c r="E384" s="36" t="e">
        <f>SUMIFS(СВЦЭМ!#REF!,СВЦЭМ!$A$40:$A$783,$A384,СВЦЭМ!$B$39:$B$782,E$366)+'СЕТ СН'!$F$16</f>
        <v>#REF!</v>
      </c>
      <c r="F384" s="36" t="e">
        <f>SUMIFS(СВЦЭМ!#REF!,СВЦЭМ!$A$40:$A$783,$A384,СВЦЭМ!$B$39:$B$782,F$366)+'СЕТ СН'!$F$16</f>
        <v>#REF!</v>
      </c>
      <c r="G384" s="36" t="e">
        <f>SUMIFS(СВЦЭМ!#REF!,СВЦЭМ!$A$40:$A$783,$A384,СВЦЭМ!$B$39:$B$782,G$366)+'СЕТ СН'!$F$16</f>
        <v>#REF!</v>
      </c>
      <c r="H384" s="36" t="e">
        <f>SUMIFS(СВЦЭМ!#REF!,СВЦЭМ!$A$40:$A$783,$A384,СВЦЭМ!$B$39:$B$782,H$366)+'СЕТ СН'!$F$16</f>
        <v>#REF!</v>
      </c>
      <c r="I384" s="36" t="e">
        <f>SUMIFS(СВЦЭМ!#REF!,СВЦЭМ!$A$40:$A$783,$A384,СВЦЭМ!$B$39:$B$782,I$366)+'СЕТ СН'!$F$16</f>
        <v>#REF!</v>
      </c>
      <c r="J384" s="36" t="e">
        <f>SUMIFS(СВЦЭМ!#REF!,СВЦЭМ!$A$40:$A$783,$A384,СВЦЭМ!$B$39:$B$782,J$366)+'СЕТ СН'!$F$16</f>
        <v>#REF!</v>
      </c>
      <c r="K384" s="36" t="e">
        <f>SUMIFS(СВЦЭМ!#REF!,СВЦЭМ!$A$40:$A$783,$A384,СВЦЭМ!$B$39:$B$782,K$366)+'СЕТ СН'!$F$16</f>
        <v>#REF!</v>
      </c>
      <c r="L384" s="36" t="e">
        <f>SUMIFS(СВЦЭМ!#REF!,СВЦЭМ!$A$40:$A$783,$A384,СВЦЭМ!$B$39:$B$782,L$366)+'СЕТ СН'!$F$16</f>
        <v>#REF!</v>
      </c>
      <c r="M384" s="36" t="e">
        <f>SUMIFS(СВЦЭМ!#REF!,СВЦЭМ!$A$40:$A$783,$A384,СВЦЭМ!$B$39:$B$782,M$366)+'СЕТ СН'!$F$16</f>
        <v>#REF!</v>
      </c>
      <c r="N384" s="36" t="e">
        <f>SUMIFS(СВЦЭМ!#REF!,СВЦЭМ!$A$40:$A$783,$A384,СВЦЭМ!$B$39:$B$782,N$366)+'СЕТ СН'!$F$16</f>
        <v>#REF!</v>
      </c>
      <c r="O384" s="36" t="e">
        <f>SUMIFS(СВЦЭМ!#REF!,СВЦЭМ!$A$40:$A$783,$A384,СВЦЭМ!$B$39:$B$782,O$366)+'СЕТ СН'!$F$16</f>
        <v>#REF!</v>
      </c>
      <c r="P384" s="36" t="e">
        <f>SUMIFS(СВЦЭМ!#REF!,СВЦЭМ!$A$40:$A$783,$A384,СВЦЭМ!$B$39:$B$782,P$366)+'СЕТ СН'!$F$16</f>
        <v>#REF!</v>
      </c>
      <c r="Q384" s="36" t="e">
        <f>SUMIFS(СВЦЭМ!#REF!,СВЦЭМ!$A$40:$A$783,$A384,СВЦЭМ!$B$39:$B$782,Q$366)+'СЕТ СН'!$F$16</f>
        <v>#REF!</v>
      </c>
      <c r="R384" s="36" t="e">
        <f>SUMIFS(СВЦЭМ!#REF!,СВЦЭМ!$A$40:$A$783,$A384,СВЦЭМ!$B$39:$B$782,R$366)+'СЕТ СН'!$F$16</f>
        <v>#REF!</v>
      </c>
      <c r="S384" s="36" t="e">
        <f>SUMIFS(СВЦЭМ!#REF!,СВЦЭМ!$A$40:$A$783,$A384,СВЦЭМ!$B$39:$B$782,S$366)+'СЕТ СН'!$F$16</f>
        <v>#REF!</v>
      </c>
      <c r="T384" s="36" t="e">
        <f>SUMIFS(СВЦЭМ!#REF!,СВЦЭМ!$A$40:$A$783,$A384,СВЦЭМ!$B$39:$B$782,T$366)+'СЕТ СН'!$F$16</f>
        <v>#REF!</v>
      </c>
      <c r="U384" s="36" t="e">
        <f>SUMIFS(СВЦЭМ!#REF!,СВЦЭМ!$A$40:$A$783,$A384,СВЦЭМ!$B$39:$B$782,U$366)+'СЕТ СН'!$F$16</f>
        <v>#REF!</v>
      </c>
      <c r="V384" s="36" t="e">
        <f>SUMIFS(СВЦЭМ!#REF!,СВЦЭМ!$A$40:$A$783,$A384,СВЦЭМ!$B$39:$B$782,V$366)+'СЕТ СН'!$F$16</f>
        <v>#REF!</v>
      </c>
      <c r="W384" s="36" t="e">
        <f>SUMIFS(СВЦЭМ!#REF!,СВЦЭМ!$A$40:$A$783,$A384,СВЦЭМ!$B$39:$B$782,W$366)+'СЕТ СН'!$F$16</f>
        <v>#REF!</v>
      </c>
      <c r="X384" s="36" t="e">
        <f>SUMIFS(СВЦЭМ!#REF!,СВЦЭМ!$A$40:$A$783,$A384,СВЦЭМ!$B$39:$B$782,X$366)+'СЕТ СН'!$F$16</f>
        <v>#REF!</v>
      </c>
      <c r="Y384" s="36" t="e">
        <f>SUMIFS(СВЦЭМ!#REF!,СВЦЭМ!$A$40:$A$783,$A384,СВЦЭМ!$B$39:$B$782,Y$366)+'СЕТ СН'!$F$16</f>
        <v>#REF!</v>
      </c>
    </row>
    <row r="385" spans="1:26" ht="15.75" hidden="1" x14ac:dyDescent="0.2">
      <c r="A385" s="35">
        <f t="shared" si="10"/>
        <v>44458</v>
      </c>
      <c r="B385" s="36" t="e">
        <f>SUMIFS(СВЦЭМ!#REF!,СВЦЭМ!$A$40:$A$783,$A385,СВЦЭМ!$B$39:$B$782,B$366)+'СЕТ СН'!$F$16</f>
        <v>#REF!</v>
      </c>
      <c r="C385" s="36" t="e">
        <f>SUMIFS(СВЦЭМ!#REF!,СВЦЭМ!$A$40:$A$783,$A385,СВЦЭМ!$B$39:$B$782,C$366)+'СЕТ СН'!$F$16</f>
        <v>#REF!</v>
      </c>
      <c r="D385" s="36" t="e">
        <f>SUMIFS(СВЦЭМ!#REF!,СВЦЭМ!$A$40:$A$783,$A385,СВЦЭМ!$B$39:$B$782,D$366)+'СЕТ СН'!$F$16</f>
        <v>#REF!</v>
      </c>
      <c r="E385" s="36" t="e">
        <f>SUMIFS(СВЦЭМ!#REF!,СВЦЭМ!$A$40:$A$783,$A385,СВЦЭМ!$B$39:$B$782,E$366)+'СЕТ СН'!$F$16</f>
        <v>#REF!</v>
      </c>
      <c r="F385" s="36" t="e">
        <f>SUMIFS(СВЦЭМ!#REF!,СВЦЭМ!$A$40:$A$783,$A385,СВЦЭМ!$B$39:$B$782,F$366)+'СЕТ СН'!$F$16</f>
        <v>#REF!</v>
      </c>
      <c r="G385" s="36" t="e">
        <f>SUMIFS(СВЦЭМ!#REF!,СВЦЭМ!$A$40:$A$783,$A385,СВЦЭМ!$B$39:$B$782,G$366)+'СЕТ СН'!$F$16</f>
        <v>#REF!</v>
      </c>
      <c r="H385" s="36" t="e">
        <f>SUMIFS(СВЦЭМ!#REF!,СВЦЭМ!$A$40:$A$783,$A385,СВЦЭМ!$B$39:$B$782,H$366)+'СЕТ СН'!$F$16</f>
        <v>#REF!</v>
      </c>
      <c r="I385" s="36" t="e">
        <f>SUMIFS(СВЦЭМ!#REF!,СВЦЭМ!$A$40:$A$783,$A385,СВЦЭМ!$B$39:$B$782,I$366)+'СЕТ СН'!$F$16</f>
        <v>#REF!</v>
      </c>
      <c r="J385" s="36" t="e">
        <f>SUMIFS(СВЦЭМ!#REF!,СВЦЭМ!$A$40:$A$783,$A385,СВЦЭМ!$B$39:$B$782,J$366)+'СЕТ СН'!$F$16</f>
        <v>#REF!</v>
      </c>
      <c r="K385" s="36" t="e">
        <f>SUMIFS(СВЦЭМ!#REF!,СВЦЭМ!$A$40:$A$783,$A385,СВЦЭМ!$B$39:$B$782,K$366)+'СЕТ СН'!$F$16</f>
        <v>#REF!</v>
      </c>
      <c r="L385" s="36" t="e">
        <f>SUMIFS(СВЦЭМ!#REF!,СВЦЭМ!$A$40:$A$783,$A385,СВЦЭМ!$B$39:$B$782,L$366)+'СЕТ СН'!$F$16</f>
        <v>#REF!</v>
      </c>
      <c r="M385" s="36" t="e">
        <f>SUMIFS(СВЦЭМ!#REF!,СВЦЭМ!$A$40:$A$783,$A385,СВЦЭМ!$B$39:$B$782,M$366)+'СЕТ СН'!$F$16</f>
        <v>#REF!</v>
      </c>
      <c r="N385" s="36" t="e">
        <f>SUMIFS(СВЦЭМ!#REF!,СВЦЭМ!$A$40:$A$783,$A385,СВЦЭМ!$B$39:$B$782,N$366)+'СЕТ СН'!$F$16</f>
        <v>#REF!</v>
      </c>
      <c r="O385" s="36" t="e">
        <f>SUMIFS(СВЦЭМ!#REF!,СВЦЭМ!$A$40:$A$783,$A385,СВЦЭМ!$B$39:$B$782,O$366)+'СЕТ СН'!$F$16</f>
        <v>#REF!</v>
      </c>
      <c r="P385" s="36" t="e">
        <f>SUMIFS(СВЦЭМ!#REF!,СВЦЭМ!$A$40:$A$783,$A385,СВЦЭМ!$B$39:$B$782,P$366)+'СЕТ СН'!$F$16</f>
        <v>#REF!</v>
      </c>
      <c r="Q385" s="36" t="e">
        <f>SUMIFS(СВЦЭМ!#REF!,СВЦЭМ!$A$40:$A$783,$A385,СВЦЭМ!$B$39:$B$782,Q$366)+'СЕТ СН'!$F$16</f>
        <v>#REF!</v>
      </c>
      <c r="R385" s="36" t="e">
        <f>SUMIFS(СВЦЭМ!#REF!,СВЦЭМ!$A$40:$A$783,$A385,СВЦЭМ!$B$39:$B$782,R$366)+'СЕТ СН'!$F$16</f>
        <v>#REF!</v>
      </c>
      <c r="S385" s="36" t="e">
        <f>SUMIFS(СВЦЭМ!#REF!,СВЦЭМ!$A$40:$A$783,$A385,СВЦЭМ!$B$39:$B$782,S$366)+'СЕТ СН'!$F$16</f>
        <v>#REF!</v>
      </c>
      <c r="T385" s="36" t="e">
        <f>SUMIFS(СВЦЭМ!#REF!,СВЦЭМ!$A$40:$A$783,$A385,СВЦЭМ!$B$39:$B$782,T$366)+'СЕТ СН'!$F$16</f>
        <v>#REF!</v>
      </c>
      <c r="U385" s="36" t="e">
        <f>SUMIFS(СВЦЭМ!#REF!,СВЦЭМ!$A$40:$A$783,$A385,СВЦЭМ!$B$39:$B$782,U$366)+'СЕТ СН'!$F$16</f>
        <v>#REF!</v>
      </c>
      <c r="V385" s="36" t="e">
        <f>SUMIFS(СВЦЭМ!#REF!,СВЦЭМ!$A$40:$A$783,$A385,СВЦЭМ!$B$39:$B$782,V$366)+'СЕТ СН'!$F$16</f>
        <v>#REF!</v>
      </c>
      <c r="W385" s="36" t="e">
        <f>SUMIFS(СВЦЭМ!#REF!,СВЦЭМ!$A$40:$A$783,$A385,СВЦЭМ!$B$39:$B$782,W$366)+'СЕТ СН'!$F$16</f>
        <v>#REF!</v>
      </c>
      <c r="X385" s="36" t="e">
        <f>SUMIFS(СВЦЭМ!#REF!,СВЦЭМ!$A$40:$A$783,$A385,СВЦЭМ!$B$39:$B$782,X$366)+'СЕТ СН'!$F$16</f>
        <v>#REF!</v>
      </c>
      <c r="Y385" s="36" t="e">
        <f>SUMIFS(СВЦЭМ!#REF!,СВЦЭМ!$A$40:$A$783,$A385,СВЦЭМ!$B$39:$B$782,Y$366)+'СЕТ СН'!$F$16</f>
        <v>#REF!</v>
      </c>
    </row>
    <row r="386" spans="1:26" ht="15.75" hidden="1" x14ac:dyDescent="0.2">
      <c r="A386" s="35">
        <f t="shared" si="10"/>
        <v>44459</v>
      </c>
      <c r="B386" s="36" t="e">
        <f>SUMIFS(СВЦЭМ!#REF!,СВЦЭМ!$A$40:$A$783,$A386,СВЦЭМ!$B$39:$B$782,B$366)+'СЕТ СН'!$F$16</f>
        <v>#REF!</v>
      </c>
      <c r="C386" s="36" t="e">
        <f>SUMIFS(СВЦЭМ!#REF!,СВЦЭМ!$A$40:$A$783,$A386,СВЦЭМ!$B$39:$B$782,C$366)+'СЕТ СН'!$F$16</f>
        <v>#REF!</v>
      </c>
      <c r="D386" s="36" t="e">
        <f>SUMIFS(СВЦЭМ!#REF!,СВЦЭМ!$A$40:$A$783,$A386,СВЦЭМ!$B$39:$B$782,D$366)+'СЕТ СН'!$F$16</f>
        <v>#REF!</v>
      </c>
      <c r="E386" s="36" t="e">
        <f>SUMIFS(СВЦЭМ!#REF!,СВЦЭМ!$A$40:$A$783,$A386,СВЦЭМ!$B$39:$B$782,E$366)+'СЕТ СН'!$F$16</f>
        <v>#REF!</v>
      </c>
      <c r="F386" s="36" t="e">
        <f>SUMIFS(СВЦЭМ!#REF!,СВЦЭМ!$A$40:$A$783,$A386,СВЦЭМ!$B$39:$B$782,F$366)+'СЕТ СН'!$F$16</f>
        <v>#REF!</v>
      </c>
      <c r="G386" s="36" t="e">
        <f>SUMIFS(СВЦЭМ!#REF!,СВЦЭМ!$A$40:$A$783,$A386,СВЦЭМ!$B$39:$B$782,G$366)+'СЕТ СН'!$F$16</f>
        <v>#REF!</v>
      </c>
      <c r="H386" s="36" t="e">
        <f>SUMIFS(СВЦЭМ!#REF!,СВЦЭМ!$A$40:$A$783,$A386,СВЦЭМ!$B$39:$B$782,H$366)+'СЕТ СН'!$F$16</f>
        <v>#REF!</v>
      </c>
      <c r="I386" s="36" t="e">
        <f>SUMIFS(СВЦЭМ!#REF!,СВЦЭМ!$A$40:$A$783,$A386,СВЦЭМ!$B$39:$B$782,I$366)+'СЕТ СН'!$F$16</f>
        <v>#REF!</v>
      </c>
      <c r="J386" s="36" t="e">
        <f>SUMIFS(СВЦЭМ!#REF!,СВЦЭМ!$A$40:$A$783,$A386,СВЦЭМ!$B$39:$B$782,J$366)+'СЕТ СН'!$F$16</f>
        <v>#REF!</v>
      </c>
      <c r="K386" s="36" t="e">
        <f>SUMIFS(СВЦЭМ!#REF!,СВЦЭМ!$A$40:$A$783,$A386,СВЦЭМ!$B$39:$B$782,K$366)+'СЕТ СН'!$F$16</f>
        <v>#REF!</v>
      </c>
      <c r="L386" s="36" t="e">
        <f>SUMIFS(СВЦЭМ!#REF!,СВЦЭМ!$A$40:$A$783,$A386,СВЦЭМ!$B$39:$B$782,L$366)+'СЕТ СН'!$F$16</f>
        <v>#REF!</v>
      </c>
      <c r="M386" s="36" t="e">
        <f>SUMIFS(СВЦЭМ!#REF!,СВЦЭМ!$A$40:$A$783,$A386,СВЦЭМ!$B$39:$B$782,M$366)+'СЕТ СН'!$F$16</f>
        <v>#REF!</v>
      </c>
      <c r="N386" s="36" t="e">
        <f>SUMIFS(СВЦЭМ!#REF!,СВЦЭМ!$A$40:$A$783,$A386,СВЦЭМ!$B$39:$B$782,N$366)+'СЕТ СН'!$F$16</f>
        <v>#REF!</v>
      </c>
      <c r="O386" s="36" t="e">
        <f>SUMIFS(СВЦЭМ!#REF!,СВЦЭМ!$A$40:$A$783,$A386,СВЦЭМ!$B$39:$B$782,O$366)+'СЕТ СН'!$F$16</f>
        <v>#REF!</v>
      </c>
      <c r="P386" s="36" t="e">
        <f>SUMIFS(СВЦЭМ!#REF!,СВЦЭМ!$A$40:$A$783,$A386,СВЦЭМ!$B$39:$B$782,P$366)+'СЕТ СН'!$F$16</f>
        <v>#REF!</v>
      </c>
      <c r="Q386" s="36" t="e">
        <f>SUMIFS(СВЦЭМ!#REF!,СВЦЭМ!$A$40:$A$783,$A386,СВЦЭМ!$B$39:$B$782,Q$366)+'СЕТ СН'!$F$16</f>
        <v>#REF!</v>
      </c>
      <c r="R386" s="36" t="e">
        <f>SUMIFS(СВЦЭМ!#REF!,СВЦЭМ!$A$40:$A$783,$A386,СВЦЭМ!$B$39:$B$782,R$366)+'СЕТ СН'!$F$16</f>
        <v>#REF!</v>
      </c>
      <c r="S386" s="36" t="e">
        <f>SUMIFS(СВЦЭМ!#REF!,СВЦЭМ!$A$40:$A$783,$A386,СВЦЭМ!$B$39:$B$782,S$366)+'СЕТ СН'!$F$16</f>
        <v>#REF!</v>
      </c>
      <c r="T386" s="36" t="e">
        <f>SUMIFS(СВЦЭМ!#REF!,СВЦЭМ!$A$40:$A$783,$A386,СВЦЭМ!$B$39:$B$782,T$366)+'СЕТ СН'!$F$16</f>
        <v>#REF!</v>
      </c>
      <c r="U386" s="36" t="e">
        <f>SUMIFS(СВЦЭМ!#REF!,СВЦЭМ!$A$40:$A$783,$A386,СВЦЭМ!$B$39:$B$782,U$366)+'СЕТ СН'!$F$16</f>
        <v>#REF!</v>
      </c>
      <c r="V386" s="36" t="e">
        <f>SUMIFS(СВЦЭМ!#REF!,СВЦЭМ!$A$40:$A$783,$A386,СВЦЭМ!$B$39:$B$782,V$366)+'СЕТ СН'!$F$16</f>
        <v>#REF!</v>
      </c>
      <c r="W386" s="36" t="e">
        <f>SUMIFS(СВЦЭМ!#REF!,СВЦЭМ!$A$40:$A$783,$A386,СВЦЭМ!$B$39:$B$782,W$366)+'СЕТ СН'!$F$16</f>
        <v>#REF!</v>
      </c>
      <c r="X386" s="36" t="e">
        <f>SUMIFS(СВЦЭМ!#REF!,СВЦЭМ!$A$40:$A$783,$A386,СВЦЭМ!$B$39:$B$782,X$366)+'СЕТ СН'!$F$16</f>
        <v>#REF!</v>
      </c>
      <c r="Y386" s="36" t="e">
        <f>SUMIFS(СВЦЭМ!#REF!,СВЦЭМ!$A$40:$A$783,$A386,СВЦЭМ!$B$39:$B$782,Y$366)+'СЕТ СН'!$F$16</f>
        <v>#REF!</v>
      </c>
    </row>
    <row r="387" spans="1:26" ht="15.75" hidden="1" x14ac:dyDescent="0.2">
      <c r="A387" s="35">
        <f t="shared" si="10"/>
        <v>44460</v>
      </c>
      <c r="B387" s="36" t="e">
        <f>SUMIFS(СВЦЭМ!#REF!,СВЦЭМ!$A$40:$A$783,$A387,СВЦЭМ!$B$39:$B$782,B$366)+'СЕТ СН'!$F$16</f>
        <v>#REF!</v>
      </c>
      <c r="C387" s="36" t="e">
        <f>SUMIFS(СВЦЭМ!#REF!,СВЦЭМ!$A$40:$A$783,$A387,СВЦЭМ!$B$39:$B$782,C$366)+'СЕТ СН'!$F$16</f>
        <v>#REF!</v>
      </c>
      <c r="D387" s="36" t="e">
        <f>SUMIFS(СВЦЭМ!#REF!,СВЦЭМ!$A$40:$A$783,$A387,СВЦЭМ!$B$39:$B$782,D$366)+'СЕТ СН'!$F$16</f>
        <v>#REF!</v>
      </c>
      <c r="E387" s="36" t="e">
        <f>SUMIFS(СВЦЭМ!#REF!,СВЦЭМ!$A$40:$A$783,$A387,СВЦЭМ!$B$39:$B$782,E$366)+'СЕТ СН'!$F$16</f>
        <v>#REF!</v>
      </c>
      <c r="F387" s="36" t="e">
        <f>SUMIFS(СВЦЭМ!#REF!,СВЦЭМ!$A$40:$A$783,$A387,СВЦЭМ!$B$39:$B$782,F$366)+'СЕТ СН'!$F$16</f>
        <v>#REF!</v>
      </c>
      <c r="G387" s="36" t="e">
        <f>SUMIFS(СВЦЭМ!#REF!,СВЦЭМ!$A$40:$A$783,$A387,СВЦЭМ!$B$39:$B$782,G$366)+'СЕТ СН'!$F$16</f>
        <v>#REF!</v>
      </c>
      <c r="H387" s="36" t="e">
        <f>SUMIFS(СВЦЭМ!#REF!,СВЦЭМ!$A$40:$A$783,$A387,СВЦЭМ!$B$39:$B$782,H$366)+'СЕТ СН'!$F$16</f>
        <v>#REF!</v>
      </c>
      <c r="I387" s="36" t="e">
        <f>SUMIFS(СВЦЭМ!#REF!,СВЦЭМ!$A$40:$A$783,$A387,СВЦЭМ!$B$39:$B$782,I$366)+'СЕТ СН'!$F$16</f>
        <v>#REF!</v>
      </c>
      <c r="J387" s="36" t="e">
        <f>SUMIFS(СВЦЭМ!#REF!,СВЦЭМ!$A$40:$A$783,$A387,СВЦЭМ!$B$39:$B$782,J$366)+'СЕТ СН'!$F$16</f>
        <v>#REF!</v>
      </c>
      <c r="K387" s="36" t="e">
        <f>SUMIFS(СВЦЭМ!#REF!,СВЦЭМ!$A$40:$A$783,$A387,СВЦЭМ!$B$39:$B$782,K$366)+'СЕТ СН'!$F$16</f>
        <v>#REF!</v>
      </c>
      <c r="L387" s="36" t="e">
        <f>SUMIFS(СВЦЭМ!#REF!,СВЦЭМ!$A$40:$A$783,$A387,СВЦЭМ!$B$39:$B$782,L$366)+'СЕТ СН'!$F$16</f>
        <v>#REF!</v>
      </c>
      <c r="M387" s="36" t="e">
        <f>SUMIFS(СВЦЭМ!#REF!,СВЦЭМ!$A$40:$A$783,$A387,СВЦЭМ!$B$39:$B$782,M$366)+'СЕТ СН'!$F$16</f>
        <v>#REF!</v>
      </c>
      <c r="N387" s="36" t="e">
        <f>SUMIFS(СВЦЭМ!#REF!,СВЦЭМ!$A$40:$A$783,$A387,СВЦЭМ!$B$39:$B$782,N$366)+'СЕТ СН'!$F$16</f>
        <v>#REF!</v>
      </c>
      <c r="O387" s="36" t="e">
        <f>SUMIFS(СВЦЭМ!#REF!,СВЦЭМ!$A$40:$A$783,$A387,СВЦЭМ!$B$39:$B$782,O$366)+'СЕТ СН'!$F$16</f>
        <v>#REF!</v>
      </c>
      <c r="P387" s="36" t="e">
        <f>SUMIFS(СВЦЭМ!#REF!,СВЦЭМ!$A$40:$A$783,$A387,СВЦЭМ!$B$39:$B$782,P$366)+'СЕТ СН'!$F$16</f>
        <v>#REF!</v>
      </c>
      <c r="Q387" s="36" t="e">
        <f>SUMIFS(СВЦЭМ!#REF!,СВЦЭМ!$A$40:$A$783,$A387,СВЦЭМ!$B$39:$B$782,Q$366)+'СЕТ СН'!$F$16</f>
        <v>#REF!</v>
      </c>
      <c r="R387" s="36" t="e">
        <f>SUMIFS(СВЦЭМ!#REF!,СВЦЭМ!$A$40:$A$783,$A387,СВЦЭМ!$B$39:$B$782,R$366)+'СЕТ СН'!$F$16</f>
        <v>#REF!</v>
      </c>
      <c r="S387" s="36" t="e">
        <f>SUMIFS(СВЦЭМ!#REF!,СВЦЭМ!$A$40:$A$783,$A387,СВЦЭМ!$B$39:$B$782,S$366)+'СЕТ СН'!$F$16</f>
        <v>#REF!</v>
      </c>
      <c r="T387" s="36" t="e">
        <f>SUMIFS(СВЦЭМ!#REF!,СВЦЭМ!$A$40:$A$783,$A387,СВЦЭМ!$B$39:$B$782,T$366)+'СЕТ СН'!$F$16</f>
        <v>#REF!</v>
      </c>
      <c r="U387" s="36" t="e">
        <f>SUMIFS(СВЦЭМ!#REF!,СВЦЭМ!$A$40:$A$783,$A387,СВЦЭМ!$B$39:$B$782,U$366)+'СЕТ СН'!$F$16</f>
        <v>#REF!</v>
      </c>
      <c r="V387" s="36" t="e">
        <f>SUMIFS(СВЦЭМ!#REF!,СВЦЭМ!$A$40:$A$783,$A387,СВЦЭМ!$B$39:$B$782,V$366)+'СЕТ СН'!$F$16</f>
        <v>#REF!</v>
      </c>
      <c r="W387" s="36" t="e">
        <f>SUMIFS(СВЦЭМ!#REF!,СВЦЭМ!$A$40:$A$783,$A387,СВЦЭМ!$B$39:$B$782,W$366)+'СЕТ СН'!$F$16</f>
        <v>#REF!</v>
      </c>
      <c r="X387" s="36" t="e">
        <f>SUMIFS(СВЦЭМ!#REF!,СВЦЭМ!$A$40:$A$783,$A387,СВЦЭМ!$B$39:$B$782,X$366)+'СЕТ СН'!$F$16</f>
        <v>#REF!</v>
      </c>
      <c r="Y387" s="36" t="e">
        <f>SUMIFS(СВЦЭМ!#REF!,СВЦЭМ!$A$40:$A$783,$A387,СВЦЭМ!$B$39:$B$782,Y$366)+'СЕТ СН'!$F$16</f>
        <v>#REF!</v>
      </c>
    </row>
    <row r="388" spans="1:26" ht="15.75" hidden="1" x14ac:dyDescent="0.2">
      <c r="A388" s="35">
        <f t="shared" si="10"/>
        <v>44461</v>
      </c>
      <c r="B388" s="36" t="e">
        <f>SUMIFS(СВЦЭМ!#REF!,СВЦЭМ!$A$40:$A$783,$A388,СВЦЭМ!$B$39:$B$782,B$366)+'СЕТ СН'!$F$16</f>
        <v>#REF!</v>
      </c>
      <c r="C388" s="36" t="e">
        <f>SUMIFS(СВЦЭМ!#REF!,СВЦЭМ!$A$40:$A$783,$A388,СВЦЭМ!$B$39:$B$782,C$366)+'СЕТ СН'!$F$16</f>
        <v>#REF!</v>
      </c>
      <c r="D388" s="36" t="e">
        <f>SUMIFS(СВЦЭМ!#REF!,СВЦЭМ!$A$40:$A$783,$A388,СВЦЭМ!$B$39:$B$782,D$366)+'СЕТ СН'!$F$16</f>
        <v>#REF!</v>
      </c>
      <c r="E388" s="36" t="e">
        <f>SUMIFS(СВЦЭМ!#REF!,СВЦЭМ!$A$40:$A$783,$A388,СВЦЭМ!$B$39:$B$782,E$366)+'СЕТ СН'!$F$16</f>
        <v>#REF!</v>
      </c>
      <c r="F388" s="36" t="e">
        <f>SUMIFS(СВЦЭМ!#REF!,СВЦЭМ!$A$40:$A$783,$A388,СВЦЭМ!$B$39:$B$782,F$366)+'СЕТ СН'!$F$16</f>
        <v>#REF!</v>
      </c>
      <c r="G388" s="36" t="e">
        <f>SUMIFS(СВЦЭМ!#REF!,СВЦЭМ!$A$40:$A$783,$A388,СВЦЭМ!$B$39:$B$782,G$366)+'СЕТ СН'!$F$16</f>
        <v>#REF!</v>
      </c>
      <c r="H388" s="36" t="e">
        <f>SUMIFS(СВЦЭМ!#REF!,СВЦЭМ!$A$40:$A$783,$A388,СВЦЭМ!$B$39:$B$782,H$366)+'СЕТ СН'!$F$16</f>
        <v>#REF!</v>
      </c>
      <c r="I388" s="36" t="e">
        <f>SUMIFS(СВЦЭМ!#REF!,СВЦЭМ!$A$40:$A$783,$A388,СВЦЭМ!$B$39:$B$782,I$366)+'СЕТ СН'!$F$16</f>
        <v>#REF!</v>
      </c>
      <c r="J388" s="36" t="e">
        <f>SUMIFS(СВЦЭМ!#REF!,СВЦЭМ!$A$40:$A$783,$A388,СВЦЭМ!$B$39:$B$782,J$366)+'СЕТ СН'!$F$16</f>
        <v>#REF!</v>
      </c>
      <c r="K388" s="36" t="e">
        <f>SUMIFS(СВЦЭМ!#REF!,СВЦЭМ!$A$40:$A$783,$A388,СВЦЭМ!$B$39:$B$782,K$366)+'СЕТ СН'!$F$16</f>
        <v>#REF!</v>
      </c>
      <c r="L388" s="36" t="e">
        <f>SUMIFS(СВЦЭМ!#REF!,СВЦЭМ!$A$40:$A$783,$A388,СВЦЭМ!$B$39:$B$782,L$366)+'СЕТ СН'!$F$16</f>
        <v>#REF!</v>
      </c>
      <c r="M388" s="36" t="e">
        <f>SUMIFS(СВЦЭМ!#REF!,СВЦЭМ!$A$40:$A$783,$A388,СВЦЭМ!$B$39:$B$782,M$366)+'СЕТ СН'!$F$16</f>
        <v>#REF!</v>
      </c>
      <c r="N388" s="36" t="e">
        <f>SUMIFS(СВЦЭМ!#REF!,СВЦЭМ!$A$40:$A$783,$A388,СВЦЭМ!$B$39:$B$782,N$366)+'СЕТ СН'!$F$16</f>
        <v>#REF!</v>
      </c>
      <c r="O388" s="36" t="e">
        <f>SUMIFS(СВЦЭМ!#REF!,СВЦЭМ!$A$40:$A$783,$A388,СВЦЭМ!$B$39:$B$782,O$366)+'СЕТ СН'!$F$16</f>
        <v>#REF!</v>
      </c>
      <c r="P388" s="36" t="e">
        <f>SUMIFS(СВЦЭМ!#REF!,СВЦЭМ!$A$40:$A$783,$A388,СВЦЭМ!$B$39:$B$782,P$366)+'СЕТ СН'!$F$16</f>
        <v>#REF!</v>
      </c>
      <c r="Q388" s="36" t="e">
        <f>SUMIFS(СВЦЭМ!#REF!,СВЦЭМ!$A$40:$A$783,$A388,СВЦЭМ!$B$39:$B$782,Q$366)+'СЕТ СН'!$F$16</f>
        <v>#REF!</v>
      </c>
      <c r="R388" s="36" t="e">
        <f>SUMIFS(СВЦЭМ!#REF!,СВЦЭМ!$A$40:$A$783,$A388,СВЦЭМ!$B$39:$B$782,R$366)+'СЕТ СН'!$F$16</f>
        <v>#REF!</v>
      </c>
      <c r="S388" s="36" t="e">
        <f>SUMIFS(СВЦЭМ!#REF!,СВЦЭМ!$A$40:$A$783,$A388,СВЦЭМ!$B$39:$B$782,S$366)+'СЕТ СН'!$F$16</f>
        <v>#REF!</v>
      </c>
      <c r="T388" s="36" t="e">
        <f>SUMIFS(СВЦЭМ!#REF!,СВЦЭМ!$A$40:$A$783,$A388,СВЦЭМ!$B$39:$B$782,T$366)+'СЕТ СН'!$F$16</f>
        <v>#REF!</v>
      </c>
      <c r="U388" s="36" t="e">
        <f>SUMIFS(СВЦЭМ!#REF!,СВЦЭМ!$A$40:$A$783,$A388,СВЦЭМ!$B$39:$B$782,U$366)+'СЕТ СН'!$F$16</f>
        <v>#REF!</v>
      </c>
      <c r="V388" s="36" t="e">
        <f>SUMIFS(СВЦЭМ!#REF!,СВЦЭМ!$A$40:$A$783,$A388,СВЦЭМ!$B$39:$B$782,V$366)+'СЕТ СН'!$F$16</f>
        <v>#REF!</v>
      </c>
      <c r="W388" s="36" t="e">
        <f>SUMIFS(СВЦЭМ!#REF!,СВЦЭМ!$A$40:$A$783,$A388,СВЦЭМ!$B$39:$B$782,W$366)+'СЕТ СН'!$F$16</f>
        <v>#REF!</v>
      </c>
      <c r="X388" s="36" t="e">
        <f>SUMIFS(СВЦЭМ!#REF!,СВЦЭМ!$A$40:$A$783,$A388,СВЦЭМ!$B$39:$B$782,X$366)+'СЕТ СН'!$F$16</f>
        <v>#REF!</v>
      </c>
      <c r="Y388" s="36" t="e">
        <f>SUMIFS(СВЦЭМ!#REF!,СВЦЭМ!$A$40:$A$783,$A388,СВЦЭМ!$B$39:$B$782,Y$366)+'СЕТ СН'!$F$16</f>
        <v>#REF!</v>
      </c>
    </row>
    <row r="389" spans="1:26" ht="15.75" hidden="1" x14ac:dyDescent="0.2">
      <c r="A389" s="35">
        <f t="shared" si="10"/>
        <v>44462</v>
      </c>
      <c r="B389" s="36" t="e">
        <f>SUMIFS(СВЦЭМ!#REF!,СВЦЭМ!$A$40:$A$783,$A389,СВЦЭМ!$B$39:$B$782,B$366)+'СЕТ СН'!$F$16</f>
        <v>#REF!</v>
      </c>
      <c r="C389" s="36" t="e">
        <f>SUMIFS(СВЦЭМ!#REF!,СВЦЭМ!$A$40:$A$783,$A389,СВЦЭМ!$B$39:$B$782,C$366)+'СЕТ СН'!$F$16</f>
        <v>#REF!</v>
      </c>
      <c r="D389" s="36" t="e">
        <f>SUMIFS(СВЦЭМ!#REF!,СВЦЭМ!$A$40:$A$783,$A389,СВЦЭМ!$B$39:$B$782,D$366)+'СЕТ СН'!$F$16</f>
        <v>#REF!</v>
      </c>
      <c r="E389" s="36" t="e">
        <f>SUMIFS(СВЦЭМ!#REF!,СВЦЭМ!$A$40:$A$783,$A389,СВЦЭМ!$B$39:$B$782,E$366)+'СЕТ СН'!$F$16</f>
        <v>#REF!</v>
      </c>
      <c r="F389" s="36" t="e">
        <f>SUMIFS(СВЦЭМ!#REF!,СВЦЭМ!$A$40:$A$783,$A389,СВЦЭМ!$B$39:$B$782,F$366)+'СЕТ СН'!$F$16</f>
        <v>#REF!</v>
      </c>
      <c r="G389" s="36" t="e">
        <f>SUMIFS(СВЦЭМ!#REF!,СВЦЭМ!$A$40:$A$783,$A389,СВЦЭМ!$B$39:$B$782,G$366)+'СЕТ СН'!$F$16</f>
        <v>#REF!</v>
      </c>
      <c r="H389" s="36" t="e">
        <f>SUMIFS(СВЦЭМ!#REF!,СВЦЭМ!$A$40:$A$783,$A389,СВЦЭМ!$B$39:$B$782,H$366)+'СЕТ СН'!$F$16</f>
        <v>#REF!</v>
      </c>
      <c r="I389" s="36" t="e">
        <f>SUMIFS(СВЦЭМ!#REF!,СВЦЭМ!$A$40:$A$783,$A389,СВЦЭМ!$B$39:$B$782,I$366)+'СЕТ СН'!$F$16</f>
        <v>#REF!</v>
      </c>
      <c r="J389" s="36" t="e">
        <f>SUMIFS(СВЦЭМ!#REF!,СВЦЭМ!$A$40:$A$783,$A389,СВЦЭМ!$B$39:$B$782,J$366)+'СЕТ СН'!$F$16</f>
        <v>#REF!</v>
      </c>
      <c r="K389" s="36" t="e">
        <f>SUMIFS(СВЦЭМ!#REF!,СВЦЭМ!$A$40:$A$783,$A389,СВЦЭМ!$B$39:$B$782,K$366)+'СЕТ СН'!$F$16</f>
        <v>#REF!</v>
      </c>
      <c r="L389" s="36" t="e">
        <f>SUMIFS(СВЦЭМ!#REF!,СВЦЭМ!$A$40:$A$783,$A389,СВЦЭМ!$B$39:$B$782,L$366)+'СЕТ СН'!$F$16</f>
        <v>#REF!</v>
      </c>
      <c r="M389" s="36" t="e">
        <f>SUMIFS(СВЦЭМ!#REF!,СВЦЭМ!$A$40:$A$783,$A389,СВЦЭМ!$B$39:$B$782,M$366)+'СЕТ СН'!$F$16</f>
        <v>#REF!</v>
      </c>
      <c r="N389" s="36" t="e">
        <f>SUMIFS(СВЦЭМ!#REF!,СВЦЭМ!$A$40:$A$783,$A389,СВЦЭМ!$B$39:$B$782,N$366)+'СЕТ СН'!$F$16</f>
        <v>#REF!</v>
      </c>
      <c r="O389" s="36" t="e">
        <f>SUMIFS(СВЦЭМ!#REF!,СВЦЭМ!$A$40:$A$783,$A389,СВЦЭМ!$B$39:$B$782,O$366)+'СЕТ СН'!$F$16</f>
        <v>#REF!</v>
      </c>
      <c r="P389" s="36" t="e">
        <f>SUMIFS(СВЦЭМ!#REF!,СВЦЭМ!$A$40:$A$783,$A389,СВЦЭМ!$B$39:$B$782,P$366)+'СЕТ СН'!$F$16</f>
        <v>#REF!</v>
      </c>
      <c r="Q389" s="36" t="e">
        <f>SUMIFS(СВЦЭМ!#REF!,СВЦЭМ!$A$40:$A$783,$A389,СВЦЭМ!$B$39:$B$782,Q$366)+'СЕТ СН'!$F$16</f>
        <v>#REF!</v>
      </c>
      <c r="R389" s="36" t="e">
        <f>SUMIFS(СВЦЭМ!#REF!,СВЦЭМ!$A$40:$A$783,$A389,СВЦЭМ!$B$39:$B$782,R$366)+'СЕТ СН'!$F$16</f>
        <v>#REF!</v>
      </c>
      <c r="S389" s="36" t="e">
        <f>SUMIFS(СВЦЭМ!#REF!,СВЦЭМ!$A$40:$A$783,$A389,СВЦЭМ!$B$39:$B$782,S$366)+'СЕТ СН'!$F$16</f>
        <v>#REF!</v>
      </c>
      <c r="T389" s="36" t="e">
        <f>SUMIFS(СВЦЭМ!#REF!,СВЦЭМ!$A$40:$A$783,$A389,СВЦЭМ!$B$39:$B$782,T$366)+'СЕТ СН'!$F$16</f>
        <v>#REF!</v>
      </c>
      <c r="U389" s="36" t="e">
        <f>SUMIFS(СВЦЭМ!#REF!,СВЦЭМ!$A$40:$A$783,$A389,СВЦЭМ!$B$39:$B$782,U$366)+'СЕТ СН'!$F$16</f>
        <v>#REF!</v>
      </c>
      <c r="V389" s="36" t="e">
        <f>SUMIFS(СВЦЭМ!#REF!,СВЦЭМ!$A$40:$A$783,$A389,СВЦЭМ!$B$39:$B$782,V$366)+'СЕТ СН'!$F$16</f>
        <v>#REF!</v>
      </c>
      <c r="W389" s="36" t="e">
        <f>SUMIFS(СВЦЭМ!#REF!,СВЦЭМ!$A$40:$A$783,$A389,СВЦЭМ!$B$39:$B$782,W$366)+'СЕТ СН'!$F$16</f>
        <v>#REF!</v>
      </c>
      <c r="X389" s="36" t="e">
        <f>SUMIFS(СВЦЭМ!#REF!,СВЦЭМ!$A$40:$A$783,$A389,СВЦЭМ!$B$39:$B$782,X$366)+'СЕТ СН'!$F$16</f>
        <v>#REF!</v>
      </c>
      <c r="Y389" s="36" t="e">
        <f>SUMIFS(СВЦЭМ!#REF!,СВЦЭМ!$A$40:$A$783,$A389,СВЦЭМ!$B$39:$B$782,Y$366)+'СЕТ СН'!$F$16</f>
        <v>#REF!</v>
      </c>
    </row>
    <row r="390" spans="1:26" ht="15.75" hidden="1" x14ac:dyDescent="0.2">
      <c r="A390" s="35">
        <f t="shared" si="10"/>
        <v>44463</v>
      </c>
      <c r="B390" s="36" t="e">
        <f>SUMIFS(СВЦЭМ!#REF!,СВЦЭМ!$A$40:$A$783,$A390,СВЦЭМ!$B$39:$B$782,B$366)+'СЕТ СН'!$F$16</f>
        <v>#REF!</v>
      </c>
      <c r="C390" s="36" t="e">
        <f>SUMIFS(СВЦЭМ!#REF!,СВЦЭМ!$A$40:$A$783,$A390,СВЦЭМ!$B$39:$B$782,C$366)+'СЕТ СН'!$F$16</f>
        <v>#REF!</v>
      </c>
      <c r="D390" s="36" t="e">
        <f>SUMIFS(СВЦЭМ!#REF!,СВЦЭМ!$A$40:$A$783,$A390,СВЦЭМ!$B$39:$B$782,D$366)+'СЕТ СН'!$F$16</f>
        <v>#REF!</v>
      </c>
      <c r="E390" s="36" t="e">
        <f>SUMIFS(СВЦЭМ!#REF!,СВЦЭМ!$A$40:$A$783,$A390,СВЦЭМ!$B$39:$B$782,E$366)+'СЕТ СН'!$F$16</f>
        <v>#REF!</v>
      </c>
      <c r="F390" s="36" t="e">
        <f>SUMIFS(СВЦЭМ!#REF!,СВЦЭМ!$A$40:$A$783,$A390,СВЦЭМ!$B$39:$B$782,F$366)+'СЕТ СН'!$F$16</f>
        <v>#REF!</v>
      </c>
      <c r="G390" s="36" t="e">
        <f>SUMIFS(СВЦЭМ!#REF!,СВЦЭМ!$A$40:$A$783,$A390,СВЦЭМ!$B$39:$B$782,G$366)+'СЕТ СН'!$F$16</f>
        <v>#REF!</v>
      </c>
      <c r="H390" s="36" t="e">
        <f>SUMIFS(СВЦЭМ!#REF!,СВЦЭМ!$A$40:$A$783,$A390,СВЦЭМ!$B$39:$B$782,H$366)+'СЕТ СН'!$F$16</f>
        <v>#REF!</v>
      </c>
      <c r="I390" s="36" t="e">
        <f>SUMIFS(СВЦЭМ!#REF!,СВЦЭМ!$A$40:$A$783,$A390,СВЦЭМ!$B$39:$B$782,I$366)+'СЕТ СН'!$F$16</f>
        <v>#REF!</v>
      </c>
      <c r="J390" s="36" t="e">
        <f>SUMIFS(СВЦЭМ!#REF!,СВЦЭМ!$A$40:$A$783,$A390,СВЦЭМ!$B$39:$B$782,J$366)+'СЕТ СН'!$F$16</f>
        <v>#REF!</v>
      </c>
      <c r="K390" s="36" t="e">
        <f>SUMIFS(СВЦЭМ!#REF!,СВЦЭМ!$A$40:$A$783,$A390,СВЦЭМ!$B$39:$B$782,K$366)+'СЕТ СН'!$F$16</f>
        <v>#REF!</v>
      </c>
      <c r="L390" s="36" t="e">
        <f>SUMIFS(СВЦЭМ!#REF!,СВЦЭМ!$A$40:$A$783,$A390,СВЦЭМ!$B$39:$B$782,L$366)+'СЕТ СН'!$F$16</f>
        <v>#REF!</v>
      </c>
      <c r="M390" s="36" t="e">
        <f>SUMIFS(СВЦЭМ!#REF!,СВЦЭМ!$A$40:$A$783,$A390,СВЦЭМ!$B$39:$B$782,M$366)+'СЕТ СН'!$F$16</f>
        <v>#REF!</v>
      </c>
      <c r="N390" s="36" t="e">
        <f>SUMIFS(СВЦЭМ!#REF!,СВЦЭМ!$A$40:$A$783,$A390,СВЦЭМ!$B$39:$B$782,N$366)+'СЕТ СН'!$F$16</f>
        <v>#REF!</v>
      </c>
      <c r="O390" s="36" t="e">
        <f>SUMIFS(СВЦЭМ!#REF!,СВЦЭМ!$A$40:$A$783,$A390,СВЦЭМ!$B$39:$B$782,O$366)+'СЕТ СН'!$F$16</f>
        <v>#REF!</v>
      </c>
      <c r="P390" s="36" t="e">
        <f>SUMIFS(СВЦЭМ!#REF!,СВЦЭМ!$A$40:$A$783,$A390,СВЦЭМ!$B$39:$B$782,P$366)+'СЕТ СН'!$F$16</f>
        <v>#REF!</v>
      </c>
      <c r="Q390" s="36" t="e">
        <f>SUMIFS(СВЦЭМ!#REF!,СВЦЭМ!$A$40:$A$783,$A390,СВЦЭМ!$B$39:$B$782,Q$366)+'СЕТ СН'!$F$16</f>
        <v>#REF!</v>
      </c>
      <c r="R390" s="36" t="e">
        <f>SUMIFS(СВЦЭМ!#REF!,СВЦЭМ!$A$40:$A$783,$A390,СВЦЭМ!$B$39:$B$782,R$366)+'СЕТ СН'!$F$16</f>
        <v>#REF!</v>
      </c>
      <c r="S390" s="36" t="e">
        <f>SUMIFS(СВЦЭМ!#REF!,СВЦЭМ!$A$40:$A$783,$A390,СВЦЭМ!$B$39:$B$782,S$366)+'СЕТ СН'!$F$16</f>
        <v>#REF!</v>
      </c>
      <c r="T390" s="36" t="e">
        <f>SUMIFS(СВЦЭМ!#REF!,СВЦЭМ!$A$40:$A$783,$A390,СВЦЭМ!$B$39:$B$782,T$366)+'СЕТ СН'!$F$16</f>
        <v>#REF!</v>
      </c>
      <c r="U390" s="36" t="e">
        <f>SUMIFS(СВЦЭМ!#REF!,СВЦЭМ!$A$40:$A$783,$A390,СВЦЭМ!$B$39:$B$782,U$366)+'СЕТ СН'!$F$16</f>
        <v>#REF!</v>
      </c>
      <c r="V390" s="36" t="e">
        <f>SUMIFS(СВЦЭМ!#REF!,СВЦЭМ!$A$40:$A$783,$A390,СВЦЭМ!$B$39:$B$782,V$366)+'СЕТ СН'!$F$16</f>
        <v>#REF!</v>
      </c>
      <c r="W390" s="36" t="e">
        <f>SUMIFS(СВЦЭМ!#REF!,СВЦЭМ!$A$40:$A$783,$A390,СВЦЭМ!$B$39:$B$782,W$366)+'СЕТ СН'!$F$16</f>
        <v>#REF!</v>
      </c>
      <c r="X390" s="36" t="e">
        <f>SUMIFS(СВЦЭМ!#REF!,СВЦЭМ!$A$40:$A$783,$A390,СВЦЭМ!$B$39:$B$782,X$366)+'СЕТ СН'!$F$16</f>
        <v>#REF!</v>
      </c>
      <c r="Y390" s="36" t="e">
        <f>SUMIFS(СВЦЭМ!#REF!,СВЦЭМ!$A$40:$A$783,$A390,СВЦЭМ!$B$39:$B$782,Y$366)+'СЕТ СН'!$F$16</f>
        <v>#REF!</v>
      </c>
    </row>
    <row r="391" spans="1:26" ht="15.75" hidden="1" x14ac:dyDescent="0.2">
      <c r="A391" s="35">
        <f t="shared" si="10"/>
        <v>44464</v>
      </c>
      <c r="B391" s="36" t="e">
        <f>SUMIFS(СВЦЭМ!#REF!,СВЦЭМ!$A$40:$A$783,$A391,СВЦЭМ!$B$39:$B$782,B$366)+'СЕТ СН'!$F$16</f>
        <v>#REF!</v>
      </c>
      <c r="C391" s="36" t="e">
        <f>SUMIFS(СВЦЭМ!#REF!,СВЦЭМ!$A$40:$A$783,$A391,СВЦЭМ!$B$39:$B$782,C$366)+'СЕТ СН'!$F$16</f>
        <v>#REF!</v>
      </c>
      <c r="D391" s="36" t="e">
        <f>SUMIFS(СВЦЭМ!#REF!,СВЦЭМ!$A$40:$A$783,$A391,СВЦЭМ!$B$39:$B$782,D$366)+'СЕТ СН'!$F$16</f>
        <v>#REF!</v>
      </c>
      <c r="E391" s="36" t="e">
        <f>SUMIFS(СВЦЭМ!#REF!,СВЦЭМ!$A$40:$A$783,$A391,СВЦЭМ!$B$39:$B$782,E$366)+'СЕТ СН'!$F$16</f>
        <v>#REF!</v>
      </c>
      <c r="F391" s="36" t="e">
        <f>SUMIFS(СВЦЭМ!#REF!,СВЦЭМ!$A$40:$A$783,$A391,СВЦЭМ!$B$39:$B$782,F$366)+'СЕТ СН'!$F$16</f>
        <v>#REF!</v>
      </c>
      <c r="G391" s="36" t="e">
        <f>SUMIFS(СВЦЭМ!#REF!,СВЦЭМ!$A$40:$A$783,$A391,СВЦЭМ!$B$39:$B$782,G$366)+'СЕТ СН'!$F$16</f>
        <v>#REF!</v>
      </c>
      <c r="H391" s="36" t="e">
        <f>SUMIFS(СВЦЭМ!#REF!,СВЦЭМ!$A$40:$A$783,$A391,СВЦЭМ!$B$39:$B$782,H$366)+'СЕТ СН'!$F$16</f>
        <v>#REF!</v>
      </c>
      <c r="I391" s="36" t="e">
        <f>SUMIFS(СВЦЭМ!#REF!,СВЦЭМ!$A$40:$A$783,$A391,СВЦЭМ!$B$39:$B$782,I$366)+'СЕТ СН'!$F$16</f>
        <v>#REF!</v>
      </c>
      <c r="J391" s="36" t="e">
        <f>SUMIFS(СВЦЭМ!#REF!,СВЦЭМ!$A$40:$A$783,$A391,СВЦЭМ!$B$39:$B$782,J$366)+'СЕТ СН'!$F$16</f>
        <v>#REF!</v>
      </c>
      <c r="K391" s="36" t="e">
        <f>SUMIFS(СВЦЭМ!#REF!,СВЦЭМ!$A$40:$A$783,$A391,СВЦЭМ!$B$39:$B$782,K$366)+'СЕТ СН'!$F$16</f>
        <v>#REF!</v>
      </c>
      <c r="L391" s="36" t="e">
        <f>SUMIFS(СВЦЭМ!#REF!,СВЦЭМ!$A$40:$A$783,$A391,СВЦЭМ!$B$39:$B$782,L$366)+'СЕТ СН'!$F$16</f>
        <v>#REF!</v>
      </c>
      <c r="M391" s="36" t="e">
        <f>SUMIFS(СВЦЭМ!#REF!,СВЦЭМ!$A$40:$A$783,$A391,СВЦЭМ!$B$39:$B$782,M$366)+'СЕТ СН'!$F$16</f>
        <v>#REF!</v>
      </c>
      <c r="N391" s="36" t="e">
        <f>SUMIFS(СВЦЭМ!#REF!,СВЦЭМ!$A$40:$A$783,$A391,СВЦЭМ!$B$39:$B$782,N$366)+'СЕТ СН'!$F$16</f>
        <v>#REF!</v>
      </c>
      <c r="O391" s="36" t="e">
        <f>SUMIFS(СВЦЭМ!#REF!,СВЦЭМ!$A$40:$A$783,$A391,СВЦЭМ!$B$39:$B$782,O$366)+'СЕТ СН'!$F$16</f>
        <v>#REF!</v>
      </c>
      <c r="P391" s="36" t="e">
        <f>SUMIFS(СВЦЭМ!#REF!,СВЦЭМ!$A$40:$A$783,$A391,СВЦЭМ!$B$39:$B$782,P$366)+'СЕТ СН'!$F$16</f>
        <v>#REF!</v>
      </c>
      <c r="Q391" s="36" t="e">
        <f>SUMIFS(СВЦЭМ!#REF!,СВЦЭМ!$A$40:$A$783,$A391,СВЦЭМ!$B$39:$B$782,Q$366)+'СЕТ СН'!$F$16</f>
        <v>#REF!</v>
      </c>
      <c r="R391" s="36" t="e">
        <f>SUMIFS(СВЦЭМ!#REF!,СВЦЭМ!$A$40:$A$783,$A391,СВЦЭМ!$B$39:$B$782,R$366)+'СЕТ СН'!$F$16</f>
        <v>#REF!</v>
      </c>
      <c r="S391" s="36" t="e">
        <f>SUMIFS(СВЦЭМ!#REF!,СВЦЭМ!$A$40:$A$783,$A391,СВЦЭМ!$B$39:$B$782,S$366)+'СЕТ СН'!$F$16</f>
        <v>#REF!</v>
      </c>
      <c r="T391" s="36" t="e">
        <f>SUMIFS(СВЦЭМ!#REF!,СВЦЭМ!$A$40:$A$783,$A391,СВЦЭМ!$B$39:$B$782,T$366)+'СЕТ СН'!$F$16</f>
        <v>#REF!</v>
      </c>
      <c r="U391" s="36" t="e">
        <f>SUMIFS(СВЦЭМ!#REF!,СВЦЭМ!$A$40:$A$783,$A391,СВЦЭМ!$B$39:$B$782,U$366)+'СЕТ СН'!$F$16</f>
        <v>#REF!</v>
      </c>
      <c r="V391" s="36" t="e">
        <f>SUMIFS(СВЦЭМ!#REF!,СВЦЭМ!$A$40:$A$783,$A391,СВЦЭМ!$B$39:$B$782,V$366)+'СЕТ СН'!$F$16</f>
        <v>#REF!</v>
      </c>
      <c r="W391" s="36" t="e">
        <f>SUMIFS(СВЦЭМ!#REF!,СВЦЭМ!$A$40:$A$783,$A391,СВЦЭМ!$B$39:$B$782,W$366)+'СЕТ СН'!$F$16</f>
        <v>#REF!</v>
      </c>
      <c r="X391" s="36" t="e">
        <f>SUMIFS(СВЦЭМ!#REF!,СВЦЭМ!$A$40:$A$783,$A391,СВЦЭМ!$B$39:$B$782,X$366)+'СЕТ СН'!$F$16</f>
        <v>#REF!</v>
      </c>
      <c r="Y391" s="36" t="e">
        <f>SUMIFS(СВЦЭМ!#REF!,СВЦЭМ!$A$40:$A$783,$A391,СВЦЭМ!$B$39:$B$782,Y$366)+'СЕТ СН'!$F$16</f>
        <v>#REF!</v>
      </c>
    </row>
    <row r="392" spans="1:26" ht="15.75" hidden="1" x14ac:dyDescent="0.2">
      <c r="A392" s="35">
        <f t="shared" si="10"/>
        <v>44465</v>
      </c>
      <c r="B392" s="36" t="e">
        <f>SUMIFS(СВЦЭМ!#REF!,СВЦЭМ!$A$40:$A$783,$A392,СВЦЭМ!$B$39:$B$782,B$366)+'СЕТ СН'!$F$16</f>
        <v>#REF!</v>
      </c>
      <c r="C392" s="36" t="e">
        <f>SUMIFS(СВЦЭМ!#REF!,СВЦЭМ!$A$40:$A$783,$A392,СВЦЭМ!$B$39:$B$782,C$366)+'СЕТ СН'!$F$16</f>
        <v>#REF!</v>
      </c>
      <c r="D392" s="36" t="e">
        <f>SUMIFS(СВЦЭМ!#REF!,СВЦЭМ!$A$40:$A$783,$A392,СВЦЭМ!$B$39:$B$782,D$366)+'СЕТ СН'!$F$16</f>
        <v>#REF!</v>
      </c>
      <c r="E392" s="36" t="e">
        <f>SUMIFS(СВЦЭМ!#REF!,СВЦЭМ!$A$40:$A$783,$A392,СВЦЭМ!$B$39:$B$782,E$366)+'СЕТ СН'!$F$16</f>
        <v>#REF!</v>
      </c>
      <c r="F392" s="36" t="e">
        <f>SUMIFS(СВЦЭМ!#REF!,СВЦЭМ!$A$40:$A$783,$A392,СВЦЭМ!$B$39:$B$782,F$366)+'СЕТ СН'!$F$16</f>
        <v>#REF!</v>
      </c>
      <c r="G392" s="36" t="e">
        <f>SUMIFS(СВЦЭМ!#REF!,СВЦЭМ!$A$40:$A$783,$A392,СВЦЭМ!$B$39:$B$782,G$366)+'СЕТ СН'!$F$16</f>
        <v>#REF!</v>
      </c>
      <c r="H392" s="36" t="e">
        <f>SUMIFS(СВЦЭМ!#REF!,СВЦЭМ!$A$40:$A$783,$A392,СВЦЭМ!$B$39:$B$782,H$366)+'СЕТ СН'!$F$16</f>
        <v>#REF!</v>
      </c>
      <c r="I392" s="36" t="e">
        <f>SUMIFS(СВЦЭМ!#REF!,СВЦЭМ!$A$40:$A$783,$A392,СВЦЭМ!$B$39:$B$782,I$366)+'СЕТ СН'!$F$16</f>
        <v>#REF!</v>
      </c>
      <c r="J392" s="36" t="e">
        <f>SUMIFS(СВЦЭМ!#REF!,СВЦЭМ!$A$40:$A$783,$A392,СВЦЭМ!$B$39:$B$782,J$366)+'СЕТ СН'!$F$16</f>
        <v>#REF!</v>
      </c>
      <c r="K392" s="36" t="e">
        <f>SUMIFS(СВЦЭМ!#REF!,СВЦЭМ!$A$40:$A$783,$A392,СВЦЭМ!$B$39:$B$782,K$366)+'СЕТ СН'!$F$16</f>
        <v>#REF!</v>
      </c>
      <c r="L392" s="36" t="e">
        <f>SUMIFS(СВЦЭМ!#REF!,СВЦЭМ!$A$40:$A$783,$A392,СВЦЭМ!$B$39:$B$782,L$366)+'СЕТ СН'!$F$16</f>
        <v>#REF!</v>
      </c>
      <c r="M392" s="36" t="e">
        <f>SUMIFS(СВЦЭМ!#REF!,СВЦЭМ!$A$40:$A$783,$A392,СВЦЭМ!$B$39:$B$782,M$366)+'СЕТ СН'!$F$16</f>
        <v>#REF!</v>
      </c>
      <c r="N392" s="36" t="e">
        <f>SUMIFS(СВЦЭМ!#REF!,СВЦЭМ!$A$40:$A$783,$A392,СВЦЭМ!$B$39:$B$782,N$366)+'СЕТ СН'!$F$16</f>
        <v>#REF!</v>
      </c>
      <c r="O392" s="36" t="e">
        <f>SUMIFS(СВЦЭМ!#REF!,СВЦЭМ!$A$40:$A$783,$A392,СВЦЭМ!$B$39:$B$782,O$366)+'СЕТ СН'!$F$16</f>
        <v>#REF!</v>
      </c>
      <c r="P392" s="36" t="e">
        <f>SUMIFS(СВЦЭМ!#REF!,СВЦЭМ!$A$40:$A$783,$A392,СВЦЭМ!$B$39:$B$782,P$366)+'СЕТ СН'!$F$16</f>
        <v>#REF!</v>
      </c>
      <c r="Q392" s="36" t="e">
        <f>SUMIFS(СВЦЭМ!#REF!,СВЦЭМ!$A$40:$A$783,$A392,СВЦЭМ!$B$39:$B$782,Q$366)+'СЕТ СН'!$F$16</f>
        <v>#REF!</v>
      </c>
      <c r="R392" s="36" t="e">
        <f>SUMIFS(СВЦЭМ!#REF!,СВЦЭМ!$A$40:$A$783,$A392,СВЦЭМ!$B$39:$B$782,R$366)+'СЕТ СН'!$F$16</f>
        <v>#REF!</v>
      </c>
      <c r="S392" s="36" t="e">
        <f>SUMIFS(СВЦЭМ!#REF!,СВЦЭМ!$A$40:$A$783,$A392,СВЦЭМ!$B$39:$B$782,S$366)+'СЕТ СН'!$F$16</f>
        <v>#REF!</v>
      </c>
      <c r="T392" s="36" t="e">
        <f>SUMIFS(СВЦЭМ!#REF!,СВЦЭМ!$A$40:$A$783,$A392,СВЦЭМ!$B$39:$B$782,T$366)+'СЕТ СН'!$F$16</f>
        <v>#REF!</v>
      </c>
      <c r="U392" s="36" t="e">
        <f>SUMIFS(СВЦЭМ!#REF!,СВЦЭМ!$A$40:$A$783,$A392,СВЦЭМ!$B$39:$B$782,U$366)+'СЕТ СН'!$F$16</f>
        <v>#REF!</v>
      </c>
      <c r="V392" s="36" t="e">
        <f>SUMIFS(СВЦЭМ!#REF!,СВЦЭМ!$A$40:$A$783,$A392,СВЦЭМ!$B$39:$B$782,V$366)+'СЕТ СН'!$F$16</f>
        <v>#REF!</v>
      </c>
      <c r="W392" s="36" t="e">
        <f>SUMIFS(СВЦЭМ!#REF!,СВЦЭМ!$A$40:$A$783,$A392,СВЦЭМ!$B$39:$B$782,W$366)+'СЕТ СН'!$F$16</f>
        <v>#REF!</v>
      </c>
      <c r="X392" s="36" t="e">
        <f>SUMIFS(СВЦЭМ!#REF!,СВЦЭМ!$A$40:$A$783,$A392,СВЦЭМ!$B$39:$B$782,X$366)+'СЕТ СН'!$F$16</f>
        <v>#REF!</v>
      </c>
      <c r="Y392" s="36" t="e">
        <f>SUMIFS(СВЦЭМ!#REF!,СВЦЭМ!$A$40:$A$783,$A392,СВЦЭМ!$B$39:$B$782,Y$366)+'СЕТ СН'!$F$16</f>
        <v>#REF!</v>
      </c>
    </row>
    <row r="393" spans="1:26" ht="15.75" hidden="1" x14ac:dyDescent="0.2">
      <c r="A393" s="35">
        <f t="shared" si="10"/>
        <v>44466</v>
      </c>
      <c r="B393" s="36" t="e">
        <f>SUMIFS(СВЦЭМ!#REF!,СВЦЭМ!$A$40:$A$783,$A393,СВЦЭМ!$B$39:$B$782,B$366)+'СЕТ СН'!$F$16</f>
        <v>#REF!</v>
      </c>
      <c r="C393" s="36" t="e">
        <f>SUMIFS(СВЦЭМ!#REF!,СВЦЭМ!$A$40:$A$783,$A393,СВЦЭМ!$B$39:$B$782,C$366)+'СЕТ СН'!$F$16</f>
        <v>#REF!</v>
      </c>
      <c r="D393" s="36" t="e">
        <f>SUMIFS(СВЦЭМ!#REF!,СВЦЭМ!$A$40:$A$783,$A393,СВЦЭМ!$B$39:$B$782,D$366)+'СЕТ СН'!$F$16</f>
        <v>#REF!</v>
      </c>
      <c r="E393" s="36" t="e">
        <f>SUMIFS(СВЦЭМ!#REF!,СВЦЭМ!$A$40:$A$783,$A393,СВЦЭМ!$B$39:$B$782,E$366)+'СЕТ СН'!$F$16</f>
        <v>#REF!</v>
      </c>
      <c r="F393" s="36" t="e">
        <f>SUMIFS(СВЦЭМ!#REF!,СВЦЭМ!$A$40:$A$783,$A393,СВЦЭМ!$B$39:$B$782,F$366)+'СЕТ СН'!$F$16</f>
        <v>#REF!</v>
      </c>
      <c r="G393" s="36" t="e">
        <f>SUMIFS(СВЦЭМ!#REF!,СВЦЭМ!$A$40:$A$783,$A393,СВЦЭМ!$B$39:$B$782,G$366)+'СЕТ СН'!$F$16</f>
        <v>#REF!</v>
      </c>
      <c r="H393" s="36" t="e">
        <f>SUMIFS(СВЦЭМ!#REF!,СВЦЭМ!$A$40:$A$783,$A393,СВЦЭМ!$B$39:$B$782,H$366)+'СЕТ СН'!$F$16</f>
        <v>#REF!</v>
      </c>
      <c r="I393" s="36" t="e">
        <f>SUMIFS(СВЦЭМ!#REF!,СВЦЭМ!$A$40:$A$783,$A393,СВЦЭМ!$B$39:$B$782,I$366)+'СЕТ СН'!$F$16</f>
        <v>#REF!</v>
      </c>
      <c r="J393" s="36" t="e">
        <f>SUMIFS(СВЦЭМ!#REF!,СВЦЭМ!$A$40:$A$783,$A393,СВЦЭМ!$B$39:$B$782,J$366)+'СЕТ СН'!$F$16</f>
        <v>#REF!</v>
      </c>
      <c r="K393" s="36" t="e">
        <f>SUMIFS(СВЦЭМ!#REF!,СВЦЭМ!$A$40:$A$783,$A393,СВЦЭМ!$B$39:$B$782,K$366)+'СЕТ СН'!$F$16</f>
        <v>#REF!</v>
      </c>
      <c r="L393" s="36" t="e">
        <f>SUMIFS(СВЦЭМ!#REF!,СВЦЭМ!$A$40:$A$783,$A393,СВЦЭМ!$B$39:$B$782,L$366)+'СЕТ СН'!$F$16</f>
        <v>#REF!</v>
      </c>
      <c r="M393" s="36" t="e">
        <f>SUMIFS(СВЦЭМ!#REF!,СВЦЭМ!$A$40:$A$783,$A393,СВЦЭМ!$B$39:$B$782,M$366)+'СЕТ СН'!$F$16</f>
        <v>#REF!</v>
      </c>
      <c r="N393" s="36" t="e">
        <f>SUMIFS(СВЦЭМ!#REF!,СВЦЭМ!$A$40:$A$783,$A393,СВЦЭМ!$B$39:$B$782,N$366)+'СЕТ СН'!$F$16</f>
        <v>#REF!</v>
      </c>
      <c r="O393" s="36" t="e">
        <f>SUMIFS(СВЦЭМ!#REF!,СВЦЭМ!$A$40:$A$783,$A393,СВЦЭМ!$B$39:$B$782,O$366)+'СЕТ СН'!$F$16</f>
        <v>#REF!</v>
      </c>
      <c r="P393" s="36" t="e">
        <f>SUMIFS(СВЦЭМ!#REF!,СВЦЭМ!$A$40:$A$783,$A393,СВЦЭМ!$B$39:$B$782,P$366)+'СЕТ СН'!$F$16</f>
        <v>#REF!</v>
      </c>
      <c r="Q393" s="36" t="e">
        <f>SUMIFS(СВЦЭМ!#REF!,СВЦЭМ!$A$40:$A$783,$A393,СВЦЭМ!$B$39:$B$782,Q$366)+'СЕТ СН'!$F$16</f>
        <v>#REF!</v>
      </c>
      <c r="R393" s="36" t="e">
        <f>SUMIFS(СВЦЭМ!#REF!,СВЦЭМ!$A$40:$A$783,$A393,СВЦЭМ!$B$39:$B$782,R$366)+'СЕТ СН'!$F$16</f>
        <v>#REF!</v>
      </c>
      <c r="S393" s="36" t="e">
        <f>SUMIFS(СВЦЭМ!#REF!,СВЦЭМ!$A$40:$A$783,$A393,СВЦЭМ!$B$39:$B$782,S$366)+'СЕТ СН'!$F$16</f>
        <v>#REF!</v>
      </c>
      <c r="T393" s="36" t="e">
        <f>SUMIFS(СВЦЭМ!#REF!,СВЦЭМ!$A$40:$A$783,$A393,СВЦЭМ!$B$39:$B$782,T$366)+'СЕТ СН'!$F$16</f>
        <v>#REF!</v>
      </c>
      <c r="U393" s="36" t="e">
        <f>SUMIFS(СВЦЭМ!#REF!,СВЦЭМ!$A$40:$A$783,$A393,СВЦЭМ!$B$39:$B$782,U$366)+'СЕТ СН'!$F$16</f>
        <v>#REF!</v>
      </c>
      <c r="V393" s="36" t="e">
        <f>SUMIFS(СВЦЭМ!#REF!,СВЦЭМ!$A$40:$A$783,$A393,СВЦЭМ!$B$39:$B$782,V$366)+'СЕТ СН'!$F$16</f>
        <v>#REF!</v>
      </c>
      <c r="W393" s="36" t="e">
        <f>SUMIFS(СВЦЭМ!#REF!,СВЦЭМ!$A$40:$A$783,$A393,СВЦЭМ!$B$39:$B$782,W$366)+'СЕТ СН'!$F$16</f>
        <v>#REF!</v>
      </c>
      <c r="X393" s="36" t="e">
        <f>SUMIFS(СВЦЭМ!#REF!,СВЦЭМ!$A$40:$A$783,$A393,СВЦЭМ!$B$39:$B$782,X$366)+'СЕТ СН'!$F$16</f>
        <v>#REF!</v>
      </c>
      <c r="Y393" s="36" t="e">
        <f>SUMIFS(СВЦЭМ!#REF!,СВЦЭМ!$A$40:$A$783,$A393,СВЦЭМ!$B$39:$B$782,Y$366)+'СЕТ СН'!$F$16</f>
        <v>#REF!</v>
      </c>
    </row>
    <row r="394" spans="1:26" ht="15.75" hidden="1" x14ac:dyDescent="0.2">
      <c r="A394" s="35">
        <f t="shared" si="10"/>
        <v>44467</v>
      </c>
      <c r="B394" s="36" t="e">
        <f>SUMIFS(СВЦЭМ!#REF!,СВЦЭМ!$A$40:$A$783,$A394,СВЦЭМ!$B$39:$B$782,B$366)+'СЕТ СН'!$F$16</f>
        <v>#REF!</v>
      </c>
      <c r="C394" s="36" t="e">
        <f>SUMIFS(СВЦЭМ!#REF!,СВЦЭМ!$A$40:$A$783,$A394,СВЦЭМ!$B$39:$B$782,C$366)+'СЕТ СН'!$F$16</f>
        <v>#REF!</v>
      </c>
      <c r="D394" s="36" t="e">
        <f>SUMIFS(СВЦЭМ!#REF!,СВЦЭМ!$A$40:$A$783,$A394,СВЦЭМ!$B$39:$B$782,D$366)+'СЕТ СН'!$F$16</f>
        <v>#REF!</v>
      </c>
      <c r="E394" s="36" t="e">
        <f>SUMIFS(СВЦЭМ!#REF!,СВЦЭМ!$A$40:$A$783,$A394,СВЦЭМ!$B$39:$B$782,E$366)+'СЕТ СН'!$F$16</f>
        <v>#REF!</v>
      </c>
      <c r="F394" s="36" t="e">
        <f>SUMIFS(СВЦЭМ!#REF!,СВЦЭМ!$A$40:$A$783,$A394,СВЦЭМ!$B$39:$B$782,F$366)+'СЕТ СН'!$F$16</f>
        <v>#REF!</v>
      </c>
      <c r="G394" s="36" t="e">
        <f>SUMIFS(СВЦЭМ!#REF!,СВЦЭМ!$A$40:$A$783,$A394,СВЦЭМ!$B$39:$B$782,G$366)+'СЕТ СН'!$F$16</f>
        <v>#REF!</v>
      </c>
      <c r="H394" s="36" t="e">
        <f>SUMIFS(СВЦЭМ!#REF!,СВЦЭМ!$A$40:$A$783,$A394,СВЦЭМ!$B$39:$B$782,H$366)+'СЕТ СН'!$F$16</f>
        <v>#REF!</v>
      </c>
      <c r="I394" s="36" t="e">
        <f>SUMIFS(СВЦЭМ!#REF!,СВЦЭМ!$A$40:$A$783,$A394,СВЦЭМ!$B$39:$B$782,I$366)+'СЕТ СН'!$F$16</f>
        <v>#REF!</v>
      </c>
      <c r="J394" s="36" t="e">
        <f>SUMIFS(СВЦЭМ!#REF!,СВЦЭМ!$A$40:$A$783,$A394,СВЦЭМ!$B$39:$B$782,J$366)+'СЕТ СН'!$F$16</f>
        <v>#REF!</v>
      </c>
      <c r="K394" s="36" t="e">
        <f>SUMIFS(СВЦЭМ!#REF!,СВЦЭМ!$A$40:$A$783,$A394,СВЦЭМ!$B$39:$B$782,K$366)+'СЕТ СН'!$F$16</f>
        <v>#REF!</v>
      </c>
      <c r="L394" s="36" t="e">
        <f>SUMIFS(СВЦЭМ!#REF!,СВЦЭМ!$A$40:$A$783,$A394,СВЦЭМ!$B$39:$B$782,L$366)+'СЕТ СН'!$F$16</f>
        <v>#REF!</v>
      </c>
      <c r="M394" s="36" t="e">
        <f>SUMIFS(СВЦЭМ!#REF!,СВЦЭМ!$A$40:$A$783,$A394,СВЦЭМ!$B$39:$B$782,M$366)+'СЕТ СН'!$F$16</f>
        <v>#REF!</v>
      </c>
      <c r="N394" s="36" t="e">
        <f>SUMIFS(СВЦЭМ!#REF!,СВЦЭМ!$A$40:$A$783,$A394,СВЦЭМ!$B$39:$B$782,N$366)+'СЕТ СН'!$F$16</f>
        <v>#REF!</v>
      </c>
      <c r="O394" s="36" t="e">
        <f>SUMIFS(СВЦЭМ!#REF!,СВЦЭМ!$A$40:$A$783,$A394,СВЦЭМ!$B$39:$B$782,O$366)+'СЕТ СН'!$F$16</f>
        <v>#REF!</v>
      </c>
      <c r="P394" s="36" t="e">
        <f>SUMIFS(СВЦЭМ!#REF!,СВЦЭМ!$A$40:$A$783,$A394,СВЦЭМ!$B$39:$B$782,P$366)+'СЕТ СН'!$F$16</f>
        <v>#REF!</v>
      </c>
      <c r="Q394" s="36" t="e">
        <f>SUMIFS(СВЦЭМ!#REF!,СВЦЭМ!$A$40:$A$783,$A394,СВЦЭМ!$B$39:$B$782,Q$366)+'СЕТ СН'!$F$16</f>
        <v>#REF!</v>
      </c>
      <c r="R394" s="36" t="e">
        <f>SUMIFS(СВЦЭМ!#REF!,СВЦЭМ!$A$40:$A$783,$A394,СВЦЭМ!$B$39:$B$782,R$366)+'СЕТ СН'!$F$16</f>
        <v>#REF!</v>
      </c>
      <c r="S394" s="36" t="e">
        <f>SUMIFS(СВЦЭМ!#REF!,СВЦЭМ!$A$40:$A$783,$A394,СВЦЭМ!$B$39:$B$782,S$366)+'СЕТ СН'!$F$16</f>
        <v>#REF!</v>
      </c>
      <c r="T394" s="36" t="e">
        <f>SUMIFS(СВЦЭМ!#REF!,СВЦЭМ!$A$40:$A$783,$A394,СВЦЭМ!$B$39:$B$782,T$366)+'СЕТ СН'!$F$16</f>
        <v>#REF!</v>
      </c>
      <c r="U394" s="36" t="e">
        <f>SUMIFS(СВЦЭМ!#REF!,СВЦЭМ!$A$40:$A$783,$A394,СВЦЭМ!$B$39:$B$782,U$366)+'СЕТ СН'!$F$16</f>
        <v>#REF!</v>
      </c>
      <c r="V394" s="36" t="e">
        <f>SUMIFS(СВЦЭМ!#REF!,СВЦЭМ!$A$40:$A$783,$A394,СВЦЭМ!$B$39:$B$782,V$366)+'СЕТ СН'!$F$16</f>
        <v>#REF!</v>
      </c>
      <c r="W394" s="36" t="e">
        <f>SUMIFS(СВЦЭМ!#REF!,СВЦЭМ!$A$40:$A$783,$A394,СВЦЭМ!$B$39:$B$782,W$366)+'СЕТ СН'!$F$16</f>
        <v>#REF!</v>
      </c>
      <c r="X394" s="36" t="e">
        <f>SUMIFS(СВЦЭМ!#REF!,СВЦЭМ!$A$40:$A$783,$A394,СВЦЭМ!$B$39:$B$782,X$366)+'СЕТ СН'!$F$16</f>
        <v>#REF!</v>
      </c>
      <c r="Y394" s="36" t="e">
        <f>SUMIFS(СВЦЭМ!#REF!,СВЦЭМ!$A$40:$A$783,$A394,СВЦЭМ!$B$39:$B$782,Y$366)+'СЕТ СН'!$F$16</f>
        <v>#REF!</v>
      </c>
    </row>
    <row r="395" spans="1:26" ht="15.75" hidden="1" x14ac:dyDescent="0.2">
      <c r="A395" s="35">
        <f t="shared" si="10"/>
        <v>44468</v>
      </c>
      <c r="B395" s="36" t="e">
        <f>SUMIFS(СВЦЭМ!#REF!,СВЦЭМ!$A$40:$A$783,$A395,СВЦЭМ!$B$39:$B$782,B$366)+'СЕТ СН'!$F$16</f>
        <v>#REF!</v>
      </c>
      <c r="C395" s="36" t="e">
        <f>SUMIFS(СВЦЭМ!#REF!,СВЦЭМ!$A$40:$A$783,$A395,СВЦЭМ!$B$39:$B$782,C$366)+'СЕТ СН'!$F$16</f>
        <v>#REF!</v>
      </c>
      <c r="D395" s="36" t="e">
        <f>SUMIFS(СВЦЭМ!#REF!,СВЦЭМ!$A$40:$A$783,$A395,СВЦЭМ!$B$39:$B$782,D$366)+'СЕТ СН'!$F$16</f>
        <v>#REF!</v>
      </c>
      <c r="E395" s="36" t="e">
        <f>SUMIFS(СВЦЭМ!#REF!,СВЦЭМ!$A$40:$A$783,$A395,СВЦЭМ!$B$39:$B$782,E$366)+'СЕТ СН'!$F$16</f>
        <v>#REF!</v>
      </c>
      <c r="F395" s="36" t="e">
        <f>SUMIFS(СВЦЭМ!#REF!,СВЦЭМ!$A$40:$A$783,$A395,СВЦЭМ!$B$39:$B$782,F$366)+'СЕТ СН'!$F$16</f>
        <v>#REF!</v>
      </c>
      <c r="G395" s="36" t="e">
        <f>SUMIFS(СВЦЭМ!#REF!,СВЦЭМ!$A$40:$A$783,$A395,СВЦЭМ!$B$39:$B$782,G$366)+'СЕТ СН'!$F$16</f>
        <v>#REF!</v>
      </c>
      <c r="H395" s="36" t="e">
        <f>SUMIFS(СВЦЭМ!#REF!,СВЦЭМ!$A$40:$A$783,$A395,СВЦЭМ!$B$39:$B$782,H$366)+'СЕТ СН'!$F$16</f>
        <v>#REF!</v>
      </c>
      <c r="I395" s="36" t="e">
        <f>SUMIFS(СВЦЭМ!#REF!,СВЦЭМ!$A$40:$A$783,$A395,СВЦЭМ!$B$39:$B$782,I$366)+'СЕТ СН'!$F$16</f>
        <v>#REF!</v>
      </c>
      <c r="J395" s="36" t="e">
        <f>SUMIFS(СВЦЭМ!#REF!,СВЦЭМ!$A$40:$A$783,$A395,СВЦЭМ!$B$39:$B$782,J$366)+'СЕТ СН'!$F$16</f>
        <v>#REF!</v>
      </c>
      <c r="K395" s="36" t="e">
        <f>SUMIFS(СВЦЭМ!#REF!,СВЦЭМ!$A$40:$A$783,$A395,СВЦЭМ!$B$39:$B$782,K$366)+'СЕТ СН'!$F$16</f>
        <v>#REF!</v>
      </c>
      <c r="L395" s="36" t="e">
        <f>SUMIFS(СВЦЭМ!#REF!,СВЦЭМ!$A$40:$A$783,$A395,СВЦЭМ!$B$39:$B$782,L$366)+'СЕТ СН'!$F$16</f>
        <v>#REF!</v>
      </c>
      <c r="M395" s="36" t="e">
        <f>SUMIFS(СВЦЭМ!#REF!,СВЦЭМ!$A$40:$A$783,$A395,СВЦЭМ!$B$39:$B$782,M$366)+'СЕТ СН'!$F$16</f>
        <v>#REF!</v>
      </c>
      <c r="N395" s="36" t="e">
        <f>SUMIFS(СВЦЭМ!#REF!,СВЦЭМ!$A$40:$A$783,$A395,СВЦЭМ!$B$39:$B$782,N$366)+'СЕТ СН'!$F$16</f>
        <v>#REF!</v>
      </c>
      <c r="O395" s="36" t="e">
        <f>SUMIFS(СВЦЭМ!#REF!,СВЦЭМ!$A$40:$A$783,$A395,СВЦЭМ!$B$39:$B$782,O$366)+'СЕТ СН'!$F$16</f>
        <v>#REF!</v>
      </c>
      <c r="P395" s="36" t="e">
        <f>SUMIFS(СВЦЭМ!#REF!,СВЦЭМ!$A$40:$A$783,$A395,СВЦЭМ!$B$39:$B$782,P$366)+'СЕТ СН'!$F$16</f>
        <v>#REF!</v>
      </c>
      <c r="Q395" s="36" t="e">
        <f>SUMIFS(СВЦЭМ!#REF!,СВЦЭМ!$A$40:$A$783,$A395,СВЦЭМ!$B$39:$B$782,Q$366)+'СЕТ СН'!$F$16</f>
        <v>#REF!</v>
      </c>
      <c r="R395" s="36" t="e">
        <f>SUMIFS(СВЦЭМ!#REF!,СВЦЭМ!$A$40:$A$783,$A395,СВЦЭМ!$B$39:$B$782,R$366)+'СЕТ СН'!$F$16</f>
        <v>#REF!</v>
      </c>
      <c r="S395" s="36" t="e">
        <f>SUMIFS(СВЦЭМ!#REF!,СВЦЭМ!$A$40:$A$783,$A395,СВЦЭМ!$B$39:$B$782,S$366)+'СЕТ СН'!$F$16</f>
        <v>#REF!</v>
      </c>
      <c r="T395" s="36" t="e">
        <f>SUMIFS(СВЦЭМ!#REF!,СВЦЭМ!$A$40:$A$783,$A395,СВЦЭМ!$B$39:$B$782,T$366)+'СЕТ СН'!$F$16</f>
        <v>#REF!</v>
      </c>
      <c r="U395" s="36" t="e">
        <f>SUMIFS(СВЦЭМ!#REF!,СВЦЭМ!$A$40:$A$783,$A395,СВЦЭМ!$B$39:$B$782,U$366)+'СЕТ СН'!$F$16</f>
        <v>#REF!</v>
      </c>
      <c r="V395" s="36" t="e">
        <f>SUMIFS(СВЦЭМ!#REF!,СВЦЭМ!$A$40:$A$783,$A395,СВЦЭМ!$B$39:$B$782,V$366)+'СЕТ СН'!$F$16</f>
        <v>#REF!</v>
      </c>
      <c r="W395" s="36" t="e">
        <f>SUMIFS(СВЦЭМ!#REF!,СВЦЭМ!$A$40:$A$783,$A395,СВЦЭМ!$B$39:$B$782,W$366)+'СЕТ СН'!$F$16</f>
        <v>#REF!</v>
      </c>
      <c r="X395" s="36" t="e">
        <f>SUMIFS(СВЦЭМ!#REF!,СВЦЭМ!$A$40:$A$783,$A395,СВЦЭМ!$B$39:$B$782,X$366)+'СЕТ СН'!$F$16</f>
        <v>#REF!</v>
      </c>
      <c r="Y395" s="36" t="e">
        <f>SUMIFS(СВЦЭМ!#REF!,СВЦЭМ!$A$40:$A$783,$A395,СВЦЭМ!$B$39:$B$782,Y$366)+'СЕТ СН'!$F$16</f>
        <v>#REF!</v>
      </c>
    </row>
    <row r="396" spans="1:26" ht="15.75" hidden="1" x14ac:dyDescent="0.2">
      <c r="A396" s="35">
        <f t="shared" si="10"/>
        <v>44469</v>
      </c>
      <c r="B396" s="36" t="e">
        <f>SUMIFS(СВЦЭМ!#REF!,СВЦЭМ!$A$40:$A$783,$A396,СВЦЭМ!$B$39:$B$782,B$366)+'СЕТ СН'!$F$16</f>
        <v>#REF!</v>
      </c>
      <c r="C396" s="36" t="e">
        <f>SUMIFS(СВЦЭМ!#REF!,СВЦЭМ!$A$40:$A$783,$A396,СВЦЭМ!$B$39:$B$782,C$366)+'СЕТ СН'!$F$16</f>
        <v>#REF!</v>
      </c>
      <c r="D396" s="36" t="e">
        <f>SUMIFS(СВЦЭМ!#REF!,СВЦЭМ!$A$40:$A$783,$A396,СВЦЭМ!$B$39:$B$782,D$366)+'СЕТ СН'!$F$16</f>
        <v>#REF!</v>
      </c>
      <c r="E396" s="36" t="e">
        <f>SUMIFS(СВЦЭМ!#REF!,СВЦЭМ!$A$40:$A$783,$A396,СВЦЭМ!$B$39:$B$782,E$366)+'СЕТ СН'!$F$16</f>
        <v>#REF!</v>
      </c>
      <c r="F396" s="36" t="e">
        <f>SUMIFS(СВЦЭМ!#REF!,СВЦЭМ!$A$40:$A$783,$A396,СВЦЭМ!$B$39:$B$782,F$366)+'СЕТ СН'!$F$16</f>
        <v>#REF!</v>
      </c>
      <c r="G396" s="36" t="e">
        <f>SUMIFS(СВЦЭМ!#REF!,СВЦЭМ!$A$40:$A$783,$A396,СВЦЭМ!$B$39:$B$782,G$366)+'СЕТ СН'!$F$16</f>
        <v>#REF!</v>
      </c>
      <c r="H396" s="36" t="e">
        <f>SUMIFS(СВЦЭМ!#REF!,СВЦЭМ!$A$40:$A$783,$A396,СВЦЭМ!$B$39:$B$782,H$366)+'СЕТ СН'!$F$16</f>
        <v>#REF!</v>
      </c>
      <c r="I396" s="36" t="e">
        <f>SUMIFS(СВЦЭМ!#REF!,СВЦЭМ!$A$40:$A$783,$A396,СВЦЭМ!$B$39:$B$782,I$366)+'СЕТ СН'!$F$16</f>
        <v>#REF!</v>
      </c>
      <c r="J396" s="36" t="e">
        <f>SUMIFS(СВЦЭМ!#REF!,СВЦЭМ!$A$40:$A$783,$A396,СВЦЭМ!$B$39:$B$782,J$366)+'СЕТ СН'!$F$16</f>
        <v>#REF!</v>
      </c>
      <c r="K396" s="36" t="e">
        <f>SUMIFS(СВЦЭМ!#REF!,СВЦЭМ!$A$40:$A$783,$A396,СВЦЭМ!$B$39:$B$782,K$366)+'СЕТ СН'!$F$16</f>
        <v>#REF!</v>
      </c>
      <c r="L396" s="36" t="e">
        <f>SUMIFS(СВЦЭМ!#REF!,СВЦЭМ!$A$40:$A$783,$A396,СВЦЭМ!$B$39:$B$782,L$366)+'СЕТ СН'!$F$16</f>
        <v>#REF!</v>
      </c>
      <c r="M396" s="36" t="e">
        <f>SUMIFS(СВЦЭМ!#REF!,СВЦЭМ!$A$40:$A$783,$A396,СВЦЭМ!$B$39:$B$782,M$366)+'СЕТ СН'!$F$16</f>
        <v>#REF!</v>
      </c>
      <c r="N396" s="36" t="e">
        <f>SUMIFS(СВЦЭМ!#REF!,СВЦЭМ!$A$40:$A$783,$A396,СВЦЭМ!$B$39:$B$782,N$366)+'СЕТ СН'!$F$16</f>
        <v>#REF!</v>
      </c>
      <c r="O396" s="36" t="e">
        <f>SUMIFS(СВЦЭМ!#REF!,СВЦЭМ!$A$40:$A$783,$A396,СВЦЭМ!$B$39:$B$782,O$366)+'СЕТ СН'!$F$16</f>
        <v>#REF!</v>
      </c>
      <c r="P396" s="36" t="e">
        <f>SUMIFS(СВЦЭМ!#REF!,СВЦЭМ!$A$40:$A$783,$A396,СВЦЭМ!$B$39:$B$782,P$366)+'СЕТ СН'!$F$16</f>
        <v>#REF!</v>
      </c>
      <c r="Q396" s="36" t="e">
        <f>SUMIFS(СВЦЭМ!#REF!,СВЦЭМ!$A$40:$A$783,$A396,СВЦЭМ!$B$39:$B$782,Q$366)+'СЕТ СН'!$F$16</f>
        <v>#REF!</v>
      </c>
      <c r="R396" s="36" t="e">
        <f>SUMIFS(СВЦЭМ!#REF!,СВЦЭМ!$A$40:$A$783,$A396,СВЦЭМ!$B$39:$B$782,R$366)+'СЕТ СН'!$F$16</f>
        <v>#REF!</v>
      </c>
      <c r="S396" s="36" t="e">
        <f>SUMIFS(СВЦЭМ!#REF!,СВЦЭМ!$A$40:$A$783,$A396,СВЦЭМ!$B$39:$B$782,S$366)+'СЕТ СН'!$F$16</f>
        <v>#REF!</v>
      </c>
      <c r="T396" s="36" t="e">
        <f>SUMIFS(СВЦЭМ!#REF!,СВЦЭМ!$A$40:$A$783,$A396,СВЦЭМ!$B$39:$B$782,T$366)+'СЕТ СН'!$F$16</f>
        <v>#REF!</v>
      </c>
      <c r="U396" s="36" t="e">
        <f>SUMIFS(СВЦЭМ!#REF!,СВЦЭМ!$A$40:$A$783,$A396,СВЦЭМ!$B$39:$B$782,U$366)+'СЕТ СН'!$F$16</f>
        <v>#REF!</v>
      </c>
      <c r="V396" s="36" t="e">
        <f>SUMIFS(СВЦЭМ!#REF!,СВЦЭМ!$A$40:$A$783,$A396,СВЦЭМ!$B$39:$B$782,V$366)+'СЕТ СН'!$F$16</f>
        <v>#REF!</v>
      </c>
      <c r="W396" s="36" t="e">
        <f>SUMIFS(СВЦЭМ!#REF!,СВЦЭМ!$A$40:$A$783,$A396,СВЦЭМ!$B$39:$B$782,W$366)+'СЕТ СН'!$F$16</f>
        <v>#REF!</v>
      </c>
      <c r="X396" s="36" t="e">
        <f>SUMIFS(СВЦЭМ!#REF!,СВЦЭМ!$A$40:$A$783,$A396,СВЦЭМ!$B$39:$B$782,X$366)+'СЕТ СН'!$F$16</f>
        <v>#REF!</v>
      </c>
      <c r="Y396" s="36" t="e">
        <f>SUMIFS(СВЦЭМ!#REF!,СВЦЭМ!$A$40:$A$783,$A396,СВЦЭМ!$B$39:$B$782,Y$366)+'СЕТ СН'!$F$16</f>
        <v>#REF!</v>
      </c>
    </row>
    <row r="397" spans="1:26" ht="15.75" hidden="1" x14ac:dyDescent="0.2">
      <c r="A397" s="35">
        <f t="shared" si="10"/>
        <v>44470</v>
      </c>
      <c r="B397" s="36" t="e">
        <f>SUMIFS(СВЦЭМ!#REF!,СВЦЭМ!$A$40:$A$783,$A397,СВЦЭМ!$B$39:$B$782,B$366)+'СЕТ СН'!$F$16</f>
        <v>#REF!</v>
      </c>
      <c r="C397" s="36" t="e">
        <f>SUMIFS(СВЦЭМ!#REF!,СВЦЭМ!$A$40:$A$783,$A397,СВЦЭМ!$B$39:$B$782,C$366)+'СЕТ СН'!$F$16</f>
        <v>#REF!</v>
      </c>
      <c r="D397" s="36" t="e">
        <f>SUMIFS(СВЦЭМ!#REF!,СВЦЭМ!$A$40:$A$783,$A397,СВЦЭМ!$B$39:$B$782,D$366)+'СЕТ СН'!$F$16</f>
        <v>#REF!</v>
      </c>
      <c r="E397" s="36" t="e">
        <f>SUMIFS(СВЦЭМ!#REF!,СВЦЭМ!$A$40:$A$783,$A397,СВЦЭМ!$B$39:$B$782,E$366)+'СЕТ СН'!$F$16</f>
        <v>#REF!</v>
      </c>
      <c r="F397" s="36" t="e">
        <f>SUMIFS(СВЦЭМ!#REF!,СВЦЭМ!$A$40:$A$783,$A397,СВЦЭМ!$B$39:$B$782,F$366)+'СЕТ СН'!$F$16</f>
        <v>#REF!</v>
      </c>
      <c r="G397" s="36" t="e">
        <f>SUMIFS(СВЦЭМ!#REF!,СВЦЭМ!$A$40:$A$783,$A397,СВЦЭМ!$B$39:$B$782,G$366)+'СЕТ СН'!$F$16</f>
        <v>#REF!</v>
      </c>
      <c r="H397" s="36" t="e">
        <f>SUMIFS(СВЦЭМ!#REF!,СВЦЭМ!$A$40:$A$783,$A397,СВЦЭМ!$B$39:$B$782,H$366)+'СЕТ СН'!$F$16</f>
        <v>#REF!</v>
      </c>
      <c r="I397" s="36" t="e">
        <f>SUMIFS(СВЦЭМ!#REF!,СВЦЭМ!$A$40:$A$783,$A397,СВЦЭМ!$B$39:$B$782,I$366)+'СЕТ СН'!$F$16</f>
        <v>#REF!</v>
      </c>
      <c r="J397" s="36" t="e">
        <f>SUMIFS(СВЦЭМ!#REF!,СВЦЭМ!$A$40:$A$783,$A397,СВЦЭМ!$B$39:$B$782,J$366)+'СЕТ СН'!$F$16</f>
        <v>#REF!</v>
      </c>
      <c r="K397" s="36" t="e">
        <f>SUMIFS(СВЦЭМ!#REF!,СВЦЭМ!$A$40:$A$783,$A397,СВЦЭМ!$B$39:$B$782,K$366)+'СЕТ СН'!$F$16</f>
        <v>#REF!</v>
      </c>
      <c r="L397" s="36" t="e">
        <f>SUMIFS(СВЦЭМ!#REF!,СВЦЭМ!$A$40:$A$783,$A397,СВЦЭМ!$B$39:$B$782,L$366)+'СЕТ СН'!$F$16</f>
        <v>#REF!</v>
      </c>
      <c r="M397" s="36" t="e">
        <f>SUMIFS(СВЦЭМ!#REF!,СВЦЭМ!$A$40:$A$783,$A397,СВЦЭМ!$B$39:$B$782,M$366)+'СЕТ СН'!$F$16</f>
        <v>#REF!</v>
      </c>
      <c r="N397" s="36" t="e">
        <f>SUMIFS(СВЦЭМ!#REF!,СВЦЭМ!$A$40:$A$783,$A397,СВЦЭМ!$B$39:$B$782,N$366)+'СЕТ СН'!$F$16</f>
        <v>#REF!</v>
      </c>
      <c r="O397" s="36" t="e">
        <f>SUMIFS(СВЦЭМ!#REF!,СВЦЭМ!$A$40:$A$783,$A397,СВЦЭМ!$B$39:$B$782,O$366)+'СЕТ СН'!$F$16</f>
        <v>#REF!</v>
      </c>
      <c r="P397" s="36" t="e">
        <f>SUMIFS(СВЦЭМ!#REF!,СВЦЭМ!$A$40:$A$783,$A397,СВЦЭМ!$B$39:$B$782,P$366)+'СЕТ СН'!$F$16</f>
        <v>#REF!</v>
      </c>
      <c r="Q397" s="36" t="e">
        <f>SUMIFS(СВЦЭМ!#REF!,СВЦЭМ!$A$40:$A$783,$A397,СВЦЭМ!$B$39:$B$782,Q$366)+'СЕТ СН'!$F$16</f>
        <v>#REF!</v>
      </c>
      <c r="R397" s="36" t="e">
        <f>SUMIFS(СВЦЭМ!#REF!,СВЦЭМ!$A$40:$A$783,$A397,СВЦЭМ!$B$39:$B$782,R$366)+'СЕТ СН'!$F$16</f>
        <v>#REF!</v>
      </c>
      <c r="S397" s="36" t="e">
        <f>SUMIFS(СВЦЭМ!#REF!,СВЦЭМ!$A$40:$A$783,$A397,СВЦЭМ!$B$39:$B$782,S$366)+'СЕТ СН'!$F$16</f>
        <v>#REF!</v>
      </c>
      <c r="T397" s="36" t="e">
        <f>SUMIFS(СВЦЭМ!#REF!,СВЦЭМ!$A$40:$A$783,$A397,СВЦЭМ!$B$39:$B$782,T$366)+'СЕТ СН'!$F$16</f>
        <v>#REF!</v>
      </c>
      <c r="U397" s="36" t="e">
        <f>SUMIFS(СВЦЭМ!#REF!,СВЦЭМ!$A$40:$A$783,$A397,СВЦЭМ!$B$39:$B$782,U$366)+'СЕТ СН'!$F$16</f>
        <v>#REF!</v>
      </c>
      <c r="V397" s="36" t="e">
        <f>SUMIFS(СВЦЭМ!#REF!,СВЦЭМ!$A$40:$A$783,$A397,СВЦЭМ!$B$39:$B$782,V$366)+'СЕТ СН'!$F$16</f>
        <v>#REF!</v>
      </c>
      <c r="W397" s="36" t="e">
        <f>SUMIFS(СВЦЭМ!#REF!,СВЦЭМ!$A$40:$A$783,$A397,СВЦЭМ!$B$39:$B$782,W$366)+'СЕТ СН'!$F$16</f>
        <v>#REF!</v>
      </c>
      <c r="X397" s="36" t="e">
        <f>SUMIFS(СВЦЭМ!#REF!,СВЦЭМ!$A$40:$A$783,$A397,СВЦЭМ!$B$39:$B$782,X$366)+'СЕТ СН'!$F$16</f>
        <v>#REF!</v>
      </c>
      <c r="Y397" s="36" t="e">
        <f>SUMIFS(СВЦЭМ!#REF!,СВЦЭМ!$A$40:$A$783,$A397,СВЦЭМ!$B$39:$B$782,Y$366)+'СЕТ СН'!$F$16</f>
        <v>#REF!</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01.09.2021</v>
      </c>
      <c r="B402" s="36" t="e">
        <f>SUMIFS(СВЦЭМ!#REF!,СВЦЭМ!$A$40:$A$783,$A402,СВЦЭМ!$B$39:$B$782,B$401)+'СЕТ СН'!$F$16</f>
        <v>#REF!</v>
      </c>
      <c r="C402" s="36" t="e">
        <f>SUMIFS(СВЦЭМ!#REF!,СВЦЭМ!$A$40:$A$783,$A402,СВЦЭМ!$B$39:$B$782,C$401)+'СЕТ СН'!$F$16</f>
        <v>#REF!</v>
      </c>
      <c r="D402" s="36" t="e">
        <f>SUMIFS(СВЦЭМ!#REF!,СВЦЭМ!$A$40:$A$783,$A402,СВЦЭМ!$B$39:$B$782,D$401)+'СЕТ СН'!$F$16</f>
        <v>#REF!</v>
      </c>
      <c r="E402" s="36" t="e">
        <f>SUMIFS(СВЦЭМ!#REF!,СВЦЭМ!$A$40:$A$783,$A402,СВЦЭМ!$B$39:$B$782,E$401)+'СЕТ СН'!$F$16</f>
        <v>#REF!</v>
      </c>
      <c r="F402" s="36" t="e">
        <f>SUMIFS(СВЦЭМ!#REF!,СВЦЭМ!$A$40:$A$783,$A402,СВЦЭМ!$B$39:$B$782,F$401)+'СЕТ СН'!$F$16</f>
        <v>#REF!</v>
      </c>
      <c r="G402" s="36" t="e">
        <f>SUMIFS(СВЦЭМ!#REF!,СВЦЭМ!$A$40:$A$783,$A402,СВЦЭМ!$B$39:$B$782,G$401)+'СЕТ СН'!$F$16</f>
        <v>#REF!</v>
      </c>
      <c r="H402" s="36" t="e">
        <f>SUMIFS(СВЦЭМ!#REF!,СВЦЭМ!$A$40:$A$783,$A402,СВЦЭМ!$B$39:$B$782,H$401)+'СЕТ СН'!$F$16</f>
        <v>#REF!</v>
      </c>
      <c r="I402" s="36" t="e">
        <f>SUMIFS(СВЦЭМ!#REF!,СВЦЭМ!$A$40:$A$783,$A402,СВЦЭМ!$B$39:$B$782,I$401)+'СЕТ СН'!$F$16</f>
        <v>#REF!</v>
      </c>
      <c r="J402" s="36" t="e">
        <f>SUMIFS(СВЦЭМ!#REF!,СВЦЭМ!$A$40:$A$783,$A402,СВЦЭМ!$B$39:$B$782,J$401)+'СЕТ СН'!$F$16</f>
        <v>#REF!</v>
      </c>
      <c r="K402" s="36" t="e">
        <f>SUMIFS(СВЦЭМ!#REF!,СВЦЭМ!$A$40:$A$783,$A402,СВЦЭМ!$B$39:$B$782,K$401)+'СЕТ СН'!$F$16</f>
        <v>#REF!</v>
      </c>
      <c r="L402" s="36" t="e">
        <f>SUMIFS(СВЦЭМ!#REF!,СВЦЭМ!$A$40:$A$783,$A402,СВЦЭМ!$B$39:$B$782,L$401)+'СЕТ СН'!$F$16</f>
        <v>#REF!</v>
      </c>
      <c r="M402" s="36" t="e">
        <f>SUMIFS(СВЦЭМ!#REF!,СВЦЭМ!$A$40:$A$783,$A402,СВЦЭМ!$B$39:$B$782,M$401)+'СЕТ СН'!$F$16</f>
        <v>#REF!</v>
      </c>
      <c r="N402" s="36" t="e">
        <f>SUMIFS(СВЦЭМ!#REF!,СВЦЭМ!$A$40:$A$783,$A402,СВЦЭМ!$B$39:$B$782,N$401)+'СЕТ СН'!$F$16</f>
        <v>#REF!</v>
      </c>
      <c r="O402" s="36" t="e">
        <f>SUMIFS(СВЦЭМ!#REF!,СВЦЭМ!$A$40:$A$783,$A402,СВЦЭМ!$B$39:$B$782,O$401)+'СЕТ СН'!$F$16</f>
        <v>#REF!</v>
      </c>
      <c r="P402" s="36" t="e">
        <f>SUMIFS(СВЦЭМ!#REF!,СВЦЭМ!$A$40:$A$783,$A402,СВЦЭМ!$B$39:$B$782,P$401)+'СЕТ СН'!$F$16</f>
        <v>#REF!</v>
      </c>
      <c r="Q402" s="36" t="e">
        <f>SUMIFS(СВЦЭМ!#REF!,СВЦЭМ!$A$40:$A$783,$A402,СВЦЭМ!$B$39:$B$782,Q$401)+'СЕТ СН'!$F$16</f>
        <v>#REF!</v>
      </c>
      <c r="R402" s="36" t="e">
        <f>SUMIFS(СВЦЭМ!#REF!,СВЦЭМ!$A$40:$A$783,$A402,СВЦЭМ!$B$39:$B$782,R$401)+'СЕТ СН'!$F$16</f>
        <v>#REF!</v>
      </c>
      <c r="S402" s="36" t="e">
        <f>SUMIFS(СВЦЭМ!#REF!,СВЦЭМ!$A$40:$A$783,$A402,СВЦЭМ!$B$39:$B$782,S$401)+'СЕТ СН'!$F$16</f>
        <v>#REF!</v>
      </c>
      <c r="T402" s="36" t="e">
        <f>SUMIFS(СВЦЭМ!#REF!,СВЦЭМ!$A$40:$A$783,$A402,СВЦЭМ!$B$39:$B$782,T$401)+'СЕТ СН'!$F$16</f>
        <v>#REF!</v>
      </c>
      <c r="U402" s="36" t="e">
        <f>SUMIFS(СВЦЭМ!#REF!,СВЦЭМ!$A$40:$A$783,$A402,СВЦЭМ!$B$39:$B$782,U$401)+'СЕТ СН'!$F$16</f>
        <v>#REF!</v>
      </c>
      <c r="V402" s="36" t="e">
        <f>SUMIFS(СВЦЭМ!#REF!,СВЦЭМ!$A$40:$A$783,$A402,СВЦЭМ!$B$39:$B$782,V$401)+'СЕТ СН'!$F$16</f>
        <v>#REF!</v>
      </c>
      <c r="W402" s="36" t="e">
        <f>SUMIFS(СВЦЭМ!#REF!,СВЦЭМ!$A$40:$A$783,$A402,СВЦЭМ!$B$39:$B$782,W$401)+'СЕТ СН'!$F$16</f>
        <v>#REF!</v>
      </c>
      <c r="X402" s="36" t="e">
        <f>SUMIFS(СВЦЭМ!#REF!,СВЦЭМ!$A$40:$A$783,$A402,СВЦЭМ!$B$39:$B$782,X$401)+'СЕТ СН'!$F$16</f>
        <v>#REF!</v>
      </c>
      <c r="Y402" s="36" t="e">
        <f>SUMIFS(СВЦЭМ!#REF!,СВЦЭМ!$A$40:$A$783,$A402,СВЦЭМ!$B$39:$B$782,Y$401)+'СЕТ СН'!$F$16</f>
        <v>#REF!</v>
      </c>
      <c r="AA402" s="45"/>
    </row>
    <row r="403" spans="1:27" ht="15.75" hidden="1" x14ac:dyDescent="0.2">
      <c r="A403" s="35">
        <f>A402+1</f>
        <v>44441</v>
      </c>
      <c r="B403" s="36" t="e">
        <f>SUMIFS(СВЦЭМ!#REF!,СВЦЭМ!$A$40:$A$783,$A403,СВЦЭМ!$B$39:$B$782,B$401)+'СЕТ СН'!$F$16</f>
        <v>#REF!</v>
      </c>
      <c r="C403" s="36" t="e">
        <f>SUMIFS(СВЦЭМ!#REF!,СВЦЭМ!$A$40:$A$783,$A403,СВЦЭМ!$B$39:$B$782,C$401)+'СЕТ СН'!$F$16</f>
        <v>#REF!</v>
      </c>
      <c r="D403" s="36" t="e">
        <f>SUMIFS(СВЦЭМ!#REF!,СВЦЭМ!$A$40:$A$783,$A403,СВЦЭМ!$B$39:$B$782,D$401)+'СЕТ СН'!$F$16</f>
        <v>#REF!</v>
      </c>
      <c r="E403" s="36" t="e">
        <f>SUMIFS(СВЦЭМ!#REF!,СВЦЭМ!$A$40:$A$783,$A403,СВЦЭМ!$B$39:$B$782,E$401)+'СЕТ СН'!$F$16</f>
        <v>#REF!</v>
      </c>
      <c r="F403" s="36" t="e">
        <f>SUMIFS(СВЦЭМ!#REF!,СВЦЭМ!$A$40:$A$783,$A403,СВЦЭМ!$B$39:$B$782,F$401)+'СЕТ СН'!$F$16</f>
        <v>#REF!</v>
      </c>
      <c r="G403" s="36" t="e">
        <f>SUMIFS(СВЦЭМ!#REF!,СВЦЭМ!$A$40:$A$783,$A403,СВЦЭМ!$B$39:$B$782,G$401)+'СЕТ СН'!$F$16</f>
        <v>#REF!</v>
      </c>
      <c r="H403" s="36" t="e">
        <f>SUMIFS(СВЦЭМ!#REF!,СВЦЭМ!$A$40:$A$783,$A403,СВЦЭМ!$B$39:$B$782,H$401)+'СЕТ СН'!$F$16</f>
        <v>#REF!</v>
      </c>
      <c r="I403" s="36" t="e">
        <f>SUMIFS(СВЦЭМ!#REF!,СВЦЭМ!$A$40:$A$783,$A403,СВЦЭМ!$B$39:$B$782,I$401)+'СЕТ СН'!$F$16</f>
        <v>#REF!</v>
      </c>
      <c r="J403" s="36" t="e">
        <f>SUMIFS(СВЦЭМ!#REF!,СВЦЭМ!$A$40:$A$783,$A403,СВЦЭМ!$B$39:$B$782,J$401)+'СЕТ СН'!$F$16</f>
        <v>#REF!</v>
      </c>
      <c r="K403" s="36" t="e">
        <f>SUMIFS(СВЦЭМ!#REF!,СВЦЭМ!$A$40:$A$783,$A403,СВЦЭМ!$B$39:$B$782,K$401)+'СЕТ СН'!$F$16</f>
        <v>#REF!</v>
      </c>
      <c r="L403" s="36" t="e">
        <f>SUMIFS(СВЦЭМ!#REF!,СВЦЭМ!$A$40:$A$783,$A403,СВЦЭМ!$B$39:$B$782,L$401)+'СЕТ СН'!$F$16</f>
        <v>#REF!</v>
      </c>
      <c r="M403" s="36" t="e">
        <f>SUMIFS(СВЦЭМ!#REF!,СВЦЭМ!$A$40:$A$783,$A403,СВЦЭМ!$B$39:$B$782,M$401)+'СЕТ СН'!$F$16</f>
        <v>#REF!</v>
      </c>
      <c r="N403" s="36" t="e">
        <f>SUMIFS(СВЦЭМ!#REF!,СВЦЭМ!$A$40:$A$783,$A403,СВЦЭМ!$B$39:$B$782,N$401)+'СЕТ СН'!$F$16</f>
        <v>#REF!</v>
      </c>
      <c r="O403" s="36" t="e">
        <f>SUMIFS(СВЦЭМ!#REF!,СВЦЭМ!$A$40:$A$783,$A403,СВЦЭМ!$B$39:$B$782,O$401)+'СЕТ СН'!$F$16</f>
        <v>#REF!</v>
      </c>
      <c r="P403" s="36" t="e">
        <f>SUMIFS(СВЦЭМ!#REF!,СВЦЭМ!$A$40:$A$783,$A403,СВЦЭМ!$B$39:$B$782,P$401)+'СЕТ СН'!$F$16</f>
        <v>#REF!</v>
      </c>
      <c r="Q403" s="36" t="e">
        <f>SUMIFS(СВЦЭМ!#REF!,СВЦЭМ!$A$40:$A$783,$A403,СВЦЭМ!$B$39:$B$782,Q$401)+'СЕТ СН'!$F$16</f>
        <v>#REF!</v>
      </c>
      <c r="R403" s="36" t="e">
        <f>SUMIFS(СВЦЭМ!#REF!,СВЦЭМ!$A$40:$A$783,$A403,СВЦЭМ!$B$39:$B$782,R$401)+'СЕТ СН'!$F$16</f>
        <v>#REF!</v>
      </c>
      <c r="S403" s="36" t="e">
        <f>SUMIFS(СВЦЭМ!#REF!,СВЦЭМ!$A$40:$A$783,$A403,СВЦЭМ!$B$39:$B$782,S$401)+'СЕТ СН'!$F$16</f>
        <v>#REF!</v>
      </c>
      <c r="T403" s="36" t="e">
        <f>SUMIFS(СВЦЭМ!#REF!,СВЦЭМ!$A$40:$A$783,$A403,СВЦЭМ!$B$39:$B$782,T$401)+'СЕТ СН'!$F$16</f>
        <v>#REF!</v>
      </c>
      <c r="U403" s="36" t="e">
        <f>SUMIFS(СВЦЭМ!#REF!,СВЦЭМ!$A$40:$A$783,$A403,СВЦЭМ!$B$39:$B$782,U$401)+'СЕТ СН'!$F$16</f>
        <v>#REF!</v>
      </c>
      <c r="V403" s="36" t="e">
        <f>SUMIFS(СВЦЭМ!#REF!,СВЦЭМ!$A$40:$A$783,$A403,СВЦЭМ!$B$39:$B$782,V$401)+'СЕТ СН'!$F$16</f>
        <v>#REF!</v>
      </c>
      <c r="W403" s="36" t="e">
        <f>SUMIFS(СВЦЭМ!#REF!,СВЦЭМ!$A$40:$A$783,$A403,СВЦЭМ!$B$39:$B$782,W$401)+'СЕТ СН'!$F$16</f>
        <v>#REF!</v>
      </c>
      <c r="X403" s="36" t="e">
        <f>SUMIFS(СВЦЭМ!#REF!,СВЦЭМ!$A$40:$A$783,$A403,СВЦЭМ!$B$39:$B$782,X$401)+'СЕТ СН'!$F$16</f>
        <v>#REF!</v>
      </c>
      <c r="Y403" s="36" t="e">
        <f>SUMIFS(СВЦЭМ!#REF!,СВЦЭМ!$A$40:$A$783,$A403,СВЦЭМ!$B$39:$B$782,Y$401)+'СЕТ СН'!$F$16</f>
        <v>#REF!</v>
      </c>
    </row>
    <row r="404" spans="1:27" ht="15.75" hidden="1" x14ac:dyDescent="0.2">
      <c r="A404" s="35">
        <f t="shared" ref="A404:A432" si="11">A403+1</f>
        <v>44442</v>
      </c>
      <c r="B404" s="36" t="e">
        <f>SUMIFS(СВЦЭМ!#REF!,СВЦЭМ!$A$40:$A$783,$A404,СВЦЭМ!$B$39:$B$782,B$401)+'СЕТ СН'!$F$16</f>
        <v>#REF!</v>
      </c>
      <c r="C404" s="36" t="e">
        <f>SUMIFS(СВЦЭМ!#REF!,СВЦЭМ!$A$40:$A$783,$A404,СВЦЭМ!$B$39:$B$782,C$401)+'СЕТ СН'!$F$16</f>
        <v>#REF!</v>
      </c>
      <c r="D404" s="36" t="e">
        <f>SUMIFS(СВЦЭМ!#REF!,СВЦЭМ!$A$40:$A$783,$A404,СВЦЭМ!$B$39:$B$782,D$401)+'СЕТ СН'!$F$16</f>
        <v>#REF!</v>
      </c>
      <c r="E404" s="36" t="e">
        <f>SUMIFS(СВЦЭМ!#REF!,СВЦЭМ!$A$40:$A$783,$A404,СВЦЭМ!$B$39:$B$782,E$401)+'СЕТ СН'!$F$16</f>
        <v>#REF!</v>
      </c>
      <c r="F404" s="36" t="e">
        <f>SUMIFS(СВЦЭМ!#REF!,СВЦЭМ!$A$40:$A$783,$A404,СВЦЭМ!$B$39:$B$782,F$401)+'СЕТ СН'!$F$16</f>
        <v>#REF!</v>
      </c>
      <c r="G404" s="36" t="e">
        <f>SUMIFS(СВЦЭМ!#REF!,СВЦЭМ!$A$40:$A$783,$A404,СВЦЭМ!$B$39:$B$782,G$401)+'СЕТ СН'!$F$16</f>
        <v>#REF!</v>
      </c>
      <c r="H404" s="36" t="e">
        <f>SUMIFS(СВЦЭМ!#REF!,СВЦЭМ!$A$40:$A$783,$A404,СВЦЭМ!$B$39:$B$782,H$401)+'СЕТ СН'!$F$16</f>
        <v>#REF!</v>
      </c>
      <c r="I404" s="36" t="e">
        <f>SUMIFS(СВЦЭМ!#REF!,СВЦЭМ!$A$40:$A$783,$A404,СВЦЭМ!$B$39:$B$782,I$401)+'СЕТ СН'!$F$16</f>
        <v>#REF!</v>
      </c>
      <c r="J404" s="36" t="e">
        <f>SUMIFS(СВЦЭМ!#REF!,СВЦЭМ!$A$40:$A$783,$A404,СВЦЭМ!$B$39:$B$782,J$401)+'СЕТ СН'!$F$16</f>
        <v>#REF!</v>
      </c>
      <c r="K404" s="36" t="e">
        <f>SUMIFS(СВЦЭМ!#REF!,СВЦЭМ!$A$40:$A$783,$A404,СВЦЭМ!$B$39:$B$782,K$401)+'СЕТ СН'!$F$16</f>
        <v>#REF!</v>
      </c>
      <c r="L404" s="36" t="e">
        <f>SUMIFS(СВЦЭМ!#REF!,СВЦЭМ!$A$40:$A$783,$A404,СВЦЭМ!$B$39:$B$782,L$401)+'СЕТ СН'!$F$16</f>
        <v>#REF!</v>
      </c>
      <c r="M404" s="36" t="e">
        <f>SUMIFS(СВЦЭМ!#REF!,СВЦЭМ!$A$40:$A$783,$A404,СВЦЭМ!$B$39:$B$782,M$401)+'СЕТ СН'!$F$16</f>
        <v>#REF!</v>
      </c>
      <c r="N404" s="36" t="e">
        <f>SUMIFS(СВЦЭМ!#REF!,СВЦЭМ!$A$40:$A$783,$A404,СВЦЭМ!$B$39:$B$782,N$401)+'СЕТ СН'!$F$16</f>
        <v>#REF!</v>
      </c>
      <c r="O404" s="36" t="e">
        <f>SUMIFS(СВЦЭМ!#REF!,СВЦЭМ!$A$40:$A$783,$A404,СВЦЭМ!$B$39:$B$782,O$401)+'СЕТ СН'!$F$16</f>
        <v>#REF!</v>
      </c>
      <c r="P404" s="36" t="e">
        <f>SUMIFS(СВЦЭМ!#REF!,СВЦЭМ!$A$40:$A$783,$A404,СВЦЭМ!$B$39:$B$782,P$401)+'СЕТ СН'!$F$16</f>
        <v>#REF!</v>
      </c>
      <c r="Q404" s="36" t="e">
        <f>SUMIFS(СВЦЭМ!#REF!,СВЦЭМ!$A$40:$A$783,$A404,СВЦЭМ!$B$39:$B$782,Q$401)+'СЕТ СН'!$F$16</f>
        <v>#REF!</v>
      </c>
      <c r="R404" s="36" t="e">
        <f>SUMIFS(СВЦЭМ!#REF!,СВЦЭМ!$A$40:$A$783,$A404,СВЦЭМ!$B$39:$B$782,R$401)+'СЕТ СН'!$F$16</f>
        <v>#REF!</v>
      </c>
      <c r="S404" s="36" t="e">
        <f>SUMIFS(СВЦЭМ!#REF!,СВЦЭМ!$A$40:$A$783,$A404,СВЦЭМ!$B$39:$B$782,S$401)+'СЕТ СН'!$F$16</f>
        <v>#REF!</v>
      </c>
      <c r="T404" s="36" t="e">
        <f>SUMIFS(СВЦЭМ!#REF!,СВЦЭМ!$A$40:$A$783,$A404,СВЦЭМ!$B$39:$B$782,T$401)+'СЕТ СН'!$F$16</f>
        <v>#REF!</v>
      </c>
      <c r="U404" s="36" t="e">
        <f>SUMIFS(СВЦЭМ!#REF!,СВЦЭМ!$A$40:$A$783,$A404,СВЦЭМ!$B$39:$B$782,U$401)+'СЕТ СН'!$F$16</f>
        <v>#REF!</v>
      </c>
      <c r="V404" s="36" t="e">
        <f>SUMIFS(СВЦЭМ!#REF!,СВЦЭМ!$A$40:$A$783,$A404,СВЦЭМ!$B$39:$B$782,V$401)+'СЕТ СН'!$F$16</f>
        <v>#REF!</v>
      </c>
      <c r="W404" s="36" t="e">
        <f>SUMIFS(СВЦЭМ!#REF!,СВЦЭМ!$A$40:$A$783,$A404,СВЦЭМ!$B$39:$B$782,W$401)+'СЕТ СН'!$F$16</f>
        <v>#REF!</v>
      </c>
      <c r="X404" s="36" t="e">
        <f>SUMIFS(СВЦЭМ!#REF!,СВЦЭМ!$A$40:$A$783,$A404,СВЦЭМ!$B$39:$B$782,X$401)+'СЕТ СН'!$F$16</f>
        <v>#REF!</v>
      </c>
      <c r="Y404" s="36" t="e">
        <f>SUMIFS(СВЦЭМ!#REF!,СВЦЭМ!$A$40:$A$783,$A404,СВЦЭМ!$B$39:$B$782,Y$401)+'СЕТ СН'!$F$16</f>
        <v>#REF!</v>
      </c>
    </row>
    <row r="405" spans="1:27" ht="15.75" hidden="1" x14ac:dyDescent="0.2">
      <c r="A405" s="35">
        <f t="shared" si="11"/>
        <v>44443</v>
      </c>
      <c r="B405" s="36" t="e">
        <f>SUMIFS(СВЦЭМ!#REF!,СВЦЭМ!$A$40:$A$783,$A405,СВЦЭМ!$B$39:$B$782,B$401)+'СЕТ СН'!$F$16</f>
        <v>#REF!</v>
      </c>
      <c r="C405" s="36" t="e">
        <f>SUMIFS(СВЦЭМ!#REF!,СВЦЭМ!$A$40:$A$783,$A405,СВЦЭМ!$B$39:$B$782,C$401)+'СЕТ СН'!$F$16</f>
        <v>#REF!</v>
      </c>
      <c r="D405" s="36" t="e">
        <f>SUMIFS(СВЦЭМ!#REF!,СВЦЭМ!$A$40:$A$783,$A405,СВЦЭМ!$B$39:$B$782,D$401)+'СЕТ СН'!$F$16</f>
        <v>#REF!</v>
      </c>
      <c r="E405" s="36" t="e">
        <f>SUMIFS(СВЦЭМ!#REF!,СВЦЭМ!$A$40:$A$783,$A405,СВЦЭМ!$B$39:$B$782,E$401)+'СЕТ СН'!$F$16</f>
        <v>#REF!</v>
      </c>
      <c r="F405" s="36" t="e">
        <f>SUMIFS(СВЦЭМ!#REF!,СВЦЭМ!$A$40:$A$783,$A405,СВЦЭМ!$B$39:$B$782,F$401)+'СЕТ СН'!$F$16</f>
        <v>#REF!</v>
      </c>
      <c r="G405" s="36" t="e">
        <f>SUMIFS(СВЦЭМ!#REF!,СВЦЭМ!$A$40:$A$783,$A405,СВЦЭМ!$B$39:$B$782,G$401)+'СЕТ СН'!$F$16</f>
        <v>#REF!</v>
      </c>
      <c r="H405" s="36" t="e">
        <f>SUMIFS(СВЦЭМ!#REF!,СВЦЭМ!$A$40:$A$783,$A405,СВЦЭМ!$B$39:$B$782,H$401)+'СЕТ СН'!$F$16</f>
        <v>#REF!</v>
      </c>
      <c r="I405" s="36" t="e">
        <f>SUMIFS(СВЦЭМ!#REF!,СВЦЭМ!$A$40:$A$783,$A405,СВЦЭМ!$B$39:$B$782,I$401)+'СЕТ СН'!$F$16</f>
        <v>#REF!</v>
      </c>
      <c r="J405" s="36" t="e">
        <f>SUMIFS(СВЦЭМ!#REF!,СВЦЭМ!$A$40:$A$783,$A405,СВЦЭМ!$B$39:$B$782,J$401)+'СЕТ СН'!$F$16</f>
        <v>#REF!</v>
      </c>
      <c r="K405" s="36" t="e">
        <f>SUMIFS(СВЦЭМ!#REF!,СВЦЭМ!$A$40:$A$783,$A405,СВЦЭМ!$B$39:$B$782,K$401)+'СЕТ СН'!$F$16</f>
        <v>#REF!</v>
      </c>
      <c r="L405" s="36" t="e">
        <f>SUMIFS(СВЦЭМ!#REF!,СВЦЭМ!$A$40:$A$783,$A405,СВЦЭМ!$B$39:$B$782,L$401)+'СЕТ СН'!$F$16</f>
        <v>#REF!</v>
      </c>
      <c r="M405" s="36" t="e">
        <f>SUMIFS(СВЦЭМ!#REF!,СВЦЭМ!$A$40:$A$783,$A405,СВЦЭМ!$B$39:$B$782,M$401)+'СЕТ СН'!$F$16</f>
        <v>#REF!</v>
      </c>
      <c r="N405" s="36" t="e">
        <f>SUMIFS(СВЦЭМ!#REF!,СВЦЭМ!$A$40:$A$783,$A405,СВЦЭМ!$B$39:$B$782,N$401)+'СЕТ СН'!$F$16</f>
        <v>#REF!</v>
      </c>
      <c r="O405" s="36" t="e">
        <f>SUMIFS(СВЦЭМ!#REF!,СВЦЭМ!$A$40:$A$783,$A405,СВЦЭМ!$B$39:$B$782,O$401)+'СЕТ СН'!$F$16</f>
        <v>#REF!</v>
      </c>
      <c r="P405" s="36" t="e">
        <f>SUMIFS(СВЦЭМ!#REF!,СВЦЭМ!$A$40:$A$783,$A405,СВЦЭМ!$B$39:$B$782,P$401)+'СЕТ СН'!$F$16</f>
        <v>#REF!</v>
      </c>
      <c r="Q405" s="36" t="e">
        <f>SUMIFS(СВЦЭМ!#REF!,СВЦЭМ!$A$40:$A$783,$A405,СВЦЭМ!$B$39:$B$782,Q$401)+'СЕТ СН'!$F$16</f>
        <v>#REF!</v>
      </c>
      <c r="R405" s="36" t="e">
        <f>SUMIFS(СВЦЭМ!#REF!,СВЦЭМ!$A$40:$A$783,$A405,СВЦЭМ!$B$39:$B$782,R$401)+'СЕТ СН'!$F$16</f>
        <v>#REF!</v>
      </c>
      <c r="S405" s="36" t="e">
        <f>SUMIFS(СВЦЭМ!#REF!,СВЦЭМ!$A$40:$A$783,$A405,СВЦЭМ!$B$39:$B$782,S$401)+'СЕТ СН'!$F$16</f>
        <v>#REF!</v>
      </c>
      <c r="T405" s="36" t="e">
        <f>SUMIFS(СВЦЭМ!#REF!,СВЦЭМ!$A$40:$A$783,$A405,СВЦЭМ!$B$39:$B$782,T$401)+'СЕТ СН'!$F$16</f>
        <v>#REF!</v>
      </c>
      <c r="U405" s="36" t="e">
        <f>SUMIFS(СВЦЭМ!#REF!,СВЦЭМ!$A$40:$A$783,$A405,СВЦЭМ!$B$39:$B$782,U$401)+'СЕТ СН'!$F$16</f>
        <v>#REF!</v>
      </c>
      <c r="V405" s="36" t="e">
        <f>SUMIFS(СВЦЭМ!#REF!,СВЦЭМ!$A$40:$A$783,$A405,СВЦЭМ!$B$39:$B$782,V$401)+'СЕТ СН'!$F$16</f>
        <v>#REF!</v>
      </c>
      <c r="W405" s="36" t="e">
        <f>SUMIFS(СВЦЭМ!#REF!,СВЦЭМ!$A$40:$A$783,$A405,СВЦЭМ!$B$39:$B$782,W$401)+'СЕТ СН'!$F$16</f>
        <v>#REF!</v>
      </c>
      <c r="X405" s="36" t="e">
        <f>SUMIFS(СВЦЭМ!#REF!,СВЦЭМ!$A$40:$A$783,$A405,СВЦЭМ!$B$39:$B$782,X$401)+'СЕТ СН'!$F$16</f>
        <v>#REF!</v>
      </c>
      <c r="Y405" s="36" t="e">
        <f>SUMIFS(СВЦЭМ!#REF!,СВЦЭМ!$A$40:$A$783,$A405,СВЦЭМ!$B$39:$B$782,Y$401)+'СЕТ СН'!$F$16</f>
        <v>#REF!</v>
      </c>
    </row>
    <row r="406" spans="1:27" ht="15.75" hidden="1" x14ac:dyDescent="0.2">
      <c r="A406" s="35">
        <f t="shared" si="11"/>
        <v>44444</v>
      </c>
      <c r="B406" s="36" t="e">
        <f>SUMIFS(СВЦЭМ!#REF!,СВЦЭМ!$A$40:$A$783,$A406,СВЦЭМ!$B$39:$B$782,B$401)+'СЕТ СН'!$F$16</f>
        <v>#REF!</v>
      </c>
      <c r="C406" s="36" t="e">
        <f>SUMIFS(СВЦЭМ!#REF!,СВЦЭМ!$A$40:$A$783,$A406,СВЦЭМ!$B$39:$B$782,C$401)+'СЕТ СН'!$F$16</f>
        <v>#REF!</v>
      </c>
      <c r="D406" s="36" t="e">
        <f>SUMIFS(СВЦЭМ!#REF!,СВЦЭМ!$A$40:$A$783,$A406,СВЦЭМ!$B$39:$B$782,D$401)+'СЕТ СН'!$F$16</f>
        <v>#REF!</v>
      </c>
      <c r="E406" s="36" t="e">
        <f>SUMIFS(СВЦЭМ!#REF!,СВЦЭМ!$A$40:$A$783,$A406,СВЦЭМ!$B$39:$B$782,E$401)+'СЕТ СН'!$F$16</f>
        <v>#REF!</v>
      </c>
      <c r="F406" s="36" t="e">
        <f>SUMIFS(СВЦЭМ!#REF!,СВЦЭМ!$A$40:$A$783,$A406,СВЦЭМ!$B$39:$B$782,F$401)+'СЕТ СН'!$F$16</f>
        <v>#REF!</v>
      </c>
      <c r="G406" s="36" t="e">
        <f>SUMIFS(СВЦЭМ!#REF!,СВЦЭМ!$A$40:$A$783,$A406,СВЦЭМ!$B$39:$B$782,G$401)+'СЕТ СН'!$F$16</f>
        <v>#REF!</v>
      </c>
      <c r="H406" s="36" t="e">
        <f>SUMIFS(СВЦЭМ!#REF!,СВЦЭМ!$A$40:$A$783,$A406,СВЦЭМ!$B$39:$B$782,H$401)+'СЕТ СН'!$F$16</f>
        <v>#REF!</v>
      </c>
      <c r="I406" s="36" t="e">
        <f>SUMIFS(СВЦЭМ!#REF!,СВЦЭМ!$A$40:$A$783,$A406,СВЦЭМ!$B$39:$B$782,I$401)+'СЕТ СН'!$F$16</f>
        <v>#REF!</v>
      </c>
      <c r="J406" s="36" t="e">
        <f>SUMIFS(СВЦЭМ!#REF!,СВЦЭМ!$A$40:$A$783,$A406,СВЦЭМ!$B$39:$B$782,J$401)+'СЕТ СН'!$F$16</f>
        <v>#REF!</v>
      </c>
      <c r="K406" s="36" t="e">
        <f>SUMIFS(СВЦЭМ!#REF!,СВЦЭМ!$A$40:$A$783,$A406,СВЦЭМ!$B$39:$B$782,K$401)+'СЕТ СН'!$F$16</f>
        <v>#REF!</v>
      </c>
      <c r="L406" s="36" t="e">
        <f>SUMIFS(СВЦЭМ!#REF!,СВЦЭМ!$A$40:$A$783,$A406,СВЦЭМ!$B$39:$B$782,L$401)+'СЕТ СН'!$F$16</f>
        <v>#REF!</v>
      </c>
      <c r="M406" s="36" t="e">
        <f>SUMIFS(СВЦЭМ!#REF!,СВЦЭМ!$A$40:$A$783,$A406,СВЦЭМ!$B$39:$B$782,M$401)+'СЕТ СН'!$F$16</f>
        <v>#REF!</v>
      </c>
      <c r="N406" s="36" t="e">
        <f>SUMIFS(СВЦЭМ!#REF!,СВЦЭМ!$A$40:$A$783,$A406,СВЦЭМ!$B$39:$B$782,N$401)+'СЕТ СН'!$F$16</f>
        <v>#REF!</v>
      </c>
      <c r="O406" s="36" t="e">
        <f>SUMIFS(СВЦЭМ!#REF!,СВЦЭМ!$A$40:$A$783,$A406,СВЦЭМ!$B$39:$B$782,O$401)+'СЕТ СН'!$F$16</f>
        <v>#REF!</v>
      </c>
      <c r="P406" s="36" t="e">
        <f>SUMIFS(СВЦЭМ!#REF!,СВЦЭМ!$A$40:$A$783,$A406,СВЦЭМ!$B$39:$B$782,P$401)+'СЕТ СН'!$F$16</f>
        <v>#REF!</v>
      </c>
      <c r="Q406" s="36" t="e">
        <f>SUMIFS(СВЦЭМ!#REF!,СВЦЭМ!$A$40:$A$783,$A406,СВЦЭМ!$B$39:$B$782,Q$401)+'СЕТ СН'!$F$16</f>
        <v>#REF!</v>
      </c>
      <c r="R406" s="36" t="e">
        <f>SUMIFS(СВЦЭМ!#REF!,СВЦЭМ!$A$40:$A$783,$A406,СВЦЭМ!$B$39:$B$782,R$401)+'СЕТ СН'!$F$16</f>
        <v>#REF!</v>
      </c>
      <c r="S406" s="36" t="e">
        <f>SUMIFS(СВЦЭМ!#REF!,СВЦЭМ!$A$40:$A$783,$A406,СВЦЭМ!$B$39:$B$782,S$401)+'СЕТ СН'!$F$16</f>
        <v>#REF!</v>
      </c>
      <c r="T406" s="36" t="e">
        <f>SUMIFS(СВЦЭМ!#REF!,СВЦЭМ!$A$40:$A$783,$A406,СВЦЭМ!$B$39:$B$782,T$401)+'СЕТ СН'!$F$16</f>
        <v>#REF!</v>
      </c>
      <c r="U406" s="36" t="e">
        <f>SUMIFS(СВЦЭМ!#REF!,СВЦЭМ!$A$40:$A$783,$A406,СВЦЭМ!$B$39:$B$782,U$401)+'СЕТ СН'!$F$16</f>
        <v>#REF!</v>
      </c>
      <c r="V406" s="36" t="e">
        <f>SUMIFS(СВЦЭМ!#REF!,СВЦЭМ!$A$40:$A$783,$A406,СВЦЭМ!$B$39:$B$782,V$401)+'СЕТ СН'!$F$16</f>
        <v>#REF!</v>
      </c>
      <c r="W406" s="36" t="e">
        <f>SUMIFS(СВЦЭМ!#REF!,СВЦЭМ!$A$40:$A$783,$A406,СВЦЭМ!$B$39:$B$782,W$401)+'СЕТ СН'!$F$16</f>
        <v>#REF!</v>
      </c>
      <c r="X406" s="36" t="e">
        <f>SUMIFS(СВЦЭМ!#REF!,СВЦЭМ!$A$40:$A$783,$A406,СВЦЭМ!$B$39:$B$782,X$401)+'СЕТ СН'!$F$16</f>
        <v>#REF!</v>
      </c>
      <c r="Y406" s="36" t="e">
        <f>SUMIFS(СВЦЭМ!#REF!,СВЦЭМ!$A$40:$A$783,$A406,СВЦЭМ!$B$39:$B$782,Y$401)+'СЕТ СН'!$F$16</f>
        <v>#REF!</v>
      </c>
    </row>
    <row r="407" spans="1:27" ht="15.75" hidden="1" x14ac:dyDescent="0.2">
      <c r="A407" s="35">
        <f t="shared" si="11"/>
        <v>44445</v>
      </c>
      <c r="B407" s="36" t="e">
        <f>SUMIFS(СВЦЭМ!#REF!,СВЦЭМ!$A$40:$A$783,$A407,СВЦЭМ!$B$39:$B$782,B$401)+'СЕТ СН'!$F$16</f>
        <v>#REF!</v>
      </c>
      <c r="C407" s="36" t="e">
        <f>SUMIFS(СВЦЭМ!#REF!,СВЦЭМ!$A$40:$A$783,$A407,СВЦЭМ!$B$39:$B$782,C$401)+'СЕТ СН'!$F$16</f>
        <v>#REF!</v>
      </c>
      <c r="D407" s="36" t="e">
        <f>SUMIFS(СВЦЭМ!#REF!,СВЦЭМ!$A$40:$A$783,$A407,СВЦЭМ!$B$39:$B$782,D$401)+'СЕТ СН'!$F$16</f>
        <v>#REF!</v>
      </c>
      <c r="E407" s="36" t="e">
        <f>SUMIFS(СВЦЭМ!#REF!,СВЦЭМ!$A$40:$A$783,$A407,СВЦЭМ!$B$39:$B$782,E$401)+'СЕТ СН'!$F$16</f>
        <v>#REF!</v>
      </c>
      <c r="F407" s="36" t="e">
        <f>SUMIFS(СВЦЭМ!#REF!,СВЦЭМ!$A$40:$A$783,$A407,СВЦЭМ!$B$39:$B$782,F$401)+'СЕТ СН'!$F$16</f>
        <v>#REF!</v>
      </c>
      <c r="G407" s="36" t="e">
        <f>SUMIFS(СВЦЭМ!#REF!,СВЦЭМ!$A$40:$A$783,$A407,СВЦЭМ!$B$39:$B$782,G$401)+'СЕТ СН'!$F$16</f>
        <v>#REF!</v>
      </c>
      <c r="H407" s="36" t="e">
        <f>SUMIFS(СВЦЭМ!#REF!,СВЦЭМ!$A$40:$A$783,$A407,СВЦЭМ!$B$39:$B$782,H$401)+'СЕТ СН'!$F$16</f>
        <v>#REF!</v>
      </c>
      <c r="I407" s="36" t="e">
        <f>SUMIFS(СВЦЭМ!#REF!,СВЦЭМ!$A$40:$A$783,$A407,СВЦЭМ!$B$39:$B$782,I$401)+'СЕТ СН'!$F$16</f>
        <v>#REF!</v>
      </c>
      <c r="J407" s="36" t="e">
        <f>SUMIFS(СВЦЭМ!#REF!,СВЦЭМ!$A$40:$A$783,$A407,СВЦЭМ!$B$39:$B$782,J$401)+'СЕТ СН'!$F$16</f>
        <v>#REF!</v>
      </c>
      <c r="K407" s="36" t="e">
        <f>SUMIFS(СВЦЭМ!#REF!,СВЦЭМ!$A$40:$A$783,$A407,СВЦЭМ!$B$39:$B$782,K$401)+'СЕТ СН'!$F$16</f>
        <v>#REF!</v>
      </c>
      <c r="L407" s="36" t="e">
        <f>SUMIFS(СВЦЭМ!#REF!,СВЦЭМ!$A$40:$A$783,$A407,СВЦЭМ!$B$39:$B$782,L$401)+'СЕТ СН'!$F$16</f>
        <v>#REF!</v>
      </c>
      <c r="M407" s="36" t="e">
        <f>SUMIFS(СВЦЭМ!#REF!,СВЦЭМ!$A$40:$A$783,$A407,СВЦЭМ!$B$39:$B$782,M$401)+'СЕТ СН'!$F$16</f>
        <v>#REF!</v>
      </c>
      <c r="N407" s="36" t="e">
        <f>SUMIFS(СВЦЭМ!#REF!,СВЦЭМ!$A$40:$A$783,$A407,СВЦЭМ!$B$39:$B$782,N$401)+'СЕТ СН'!$F$16</f>
        <v>#REF!</v>
      </c>
      <c r="O407" s="36" t="e">
        <f>SUMIFS(СВЦЭМ!#REF!,СВЦЭМ!$A$40:$A$783,$A407,СВЦЭМ!$B$39:$B$782,O$401)+'СЕТ СН'!$F$16</f>
        <v>#REF!</v>
      </c>
      <c r="P407" s="36" t="e">
        <f>SUMIFS(СВЦЭМ!#REF!,СВЦЭМ!$A$40:$A$783,$A407,СВЦЭМ!$B$39:$B$782,P$401)+'СЕТ СН'!$F$16</f>
        <v>#REF!</v>
      </c>
      <c r="Q407" s="36" t="e">
        <f>SUMIFS(СВЦЭМ!#REF!,СВЦЭМ!$A$40:$A$783,$A407,СВЦЭМ!$B$39:$B$782,Q$401)+'СЕТ СН'!$F$16</f>
        <v>#REF!</v>
      </c>
      <c r="R407" s="36" t="e">
        <f>SUMIFS(СВЦЭМ!#REF!,СВЦЭМ!$A$40:$A$783,$A407,СВЦЭМ!$B$39:$B$782,R$401)+'СЕТ СН'!$F$16</f>
        <v>#REF!</v>
      </c>
      <c r="S407" s="36" t="e">
        <f>SUMIFS(СВЦЭМ!#REF!,СВЦЭМ!$A$40:$A$783,$A407,СВЦЭМ!$B$39:$B$782,S$401)+'СЕТ СН'!$F$16</f>
        <v>#REF!</v>
      </c>
      <c r="T407" s="36" t="e">
        <f>SUMIFS(СВЦЭМ!#REF!,СВЦЭМ!$A$40:$A$783,$A407,СВЦЭМ!$B$39:$B$782,T$401)+'СЕТ СН'!$F$16</f>
        <v>#REF!</v>
      </c>
      <c r="U407" s="36" t="e">
        <f>SUMIFS(СВЦЭМ!#REF!,СВЦЭМ!$A$40:$A$783,$A407,СВЦЭМ!$B$39:$B$782,U$401)+'СЕТ СН'!$F$16</f>
        <v>#REF!</v>
      </c>
      <c r="V407" s="36" t="e">
        <f>SUMIFS(СВЦЭМ!#REF!,СВЦЭМ!$A$40:$A$783,$A407,СВЦЭМ!$B$39:$B$782,V$401)+'СЕТ СН'!$F$16</f>
        <v>#REF!</v>
      </c>
      <c r="W407" s="36" t="e">
        <f>SUMIFS(СВЦЭМ!#REF!,СВЦЭМ!$A$40:$A$783,$A407,СВЦЭМ!$B$39:$B$782,W$401)+'СЕТ СН'!$F$16</f>
        <v>#REF!</v>
      </c>
      <c r="X407" s="36" t="e">
        <f>SUMIFS(СВЦЭМ!#REF!,СВЦЭМ!$A$40:$A$783,$A407,СВЦЭМ!$B$39:$B$782,X$401)+'СЕТ СН'!$F$16</f>
        <v>#REF!</v>
      </c>
      <c r="Y407" s="36" t="e">
        <f>SUMIFS(СВЦЭМ!#REF!,СВЦЭМ!$A$40:$A$783,$A407,СВЦЭМ!$B$39:$B$782,Y$401)+'СЕТ СН'!$F$16</f>
        <v>#REF!</v>
      </c>
    </row>
    <row r="408" spans="1:27" ht="15.75" hidden="1" x14ac:dyDescent="0.2">
      <c r="A408" s="35">
        <f t="shared" si="11"/>
        <v>44446</v>
      </c>
      <c r="B408" s="36" t="e">
        <f>SUMIFS(СВЦЭМ!#REF!,СВЦЭМ!$A$40:$A$783,$A408,СВЦЭМ!$B$39:$B$782,B$401)+'СЕТ СН'!$F$16</f>
        <v>#REF!</v>
      </c>
      <c r="C408" s="36" t="e">
        <f>SUMIFS(СВЦЭМ!#REF!,СВЦЭМ!$A$40:$A$783,$A408,СВЦЭМ!$B$39:$B$782,C$401)+'СЕТ СН'!$F$16</f>
        <v>#REF!</v>
      </c>
      <c r="D408" s="36" t="e">
        <f>SUMIFS(СВЦЭМ!#REF!,СВЦЭМ!$A$40:$A$783,$A408,СВЦЭМ!$B$39:$B$782,D$401)+'СЕТ СН'!$F$16</f>
        <v>#REF!</v>
      </c>
      <c r="E408" s="36" t="e">
        <f>SUMIFS(СВЦЭМ!#REF!,СВЦЭМ!$A$40:$A$783,$A408,СВЦЭМ!$B$39:$B$782,E$401)+'СЕТ СН'!$F$16</f>
        <v>#REF!</v>
      </c>
      <c r="F408" s="36" t="e">
        <f>SUMIFS(СВЦЭМ!#REF!,СВЦЭМ!$A$40:$A$783,$A408,СВЦЭМ!$B$39:$B$782,F$401)+'СЕТ СН'!$F$16</f>
        <v>#REF!</v>
      </c>
      <c r="G408" s="36" t="e">
        <f>SUMIFS(СВЦЭМ!#REF!,СВЦЭМ!$A$40:$A$783,$A408,СВЦЭМ!$B$39:$B$782,G$401)+'СЕТ СН'!$F$16</f>
        <v>#REF!</v>
      </c>
      <c r="H408" s="36" t="e">
        <f>SUMIFS(СВЦЭМ!#REF!,СВЦЭМ!$A$40:$A$783,$A408,СВЦЭМ!$B$39:$B$782,H$401)+'СЕТ СН'!$F$16</f>
        <v>#REF!</v>
      </c>
      <c r="I408" s="36" t="e">
        <f>SUMIFS(СВЦЭМ!#REF!,СВЦЭМ!$A$40:$A$783,$A408,СВЦЭМ!$B$39:$B$782,I$401)+'СЕТ СН'!$F$16</f>
        <v>#REF!</v>
      </c>
      <c r="J408" s="36" t="e">
        <f>SUMIFS(СВЦЭМ!#REF!,СВЦЭМ!$A$40:$A$783,$A408,СВЦЭМ!$B$39:$B$782,J$401)+'СЕТ СН'!$F$16</f>
        <v>#REF!</v>
      </c>
      <c r="K408" s="36" t="e">
        <f>SUMIFS(СВЦЭМ!#REF!,СВЦЭМ!$A$40:$A$783,$A408,СВЦЭМ!$B$39:$B$782,K$401)+'СЕТ СН'!$F$16</f>
        <v>#REF!</v>
      </c>
      <c r="L408" s="36" t="e">
        <f>SUMIFS(СВЦЭМ!#REF!,СВЦЭМ!$A$40:$A$783,$A408,СВЦЭМ!$B$39:$B$782,L$401)+'СЕТ СН'!$F$16</f>
        <v>#REF!</v>
      </c>
      <c r="M408" s="36" t="e">
        <f>SUMIFS(СВЦЭМ!#REF!,СВЦЭМ!$A$40:$A$783,$A408,СВЦЭМ!$B$39:$B$782,M$401)+'СЕТ СН'!$F$16</f>
        <v>#REF!</v>
      </c>
      <c r="N408" s="36" t="e">
        <f>SUMIFS(СВЦЭМ!#REF!,СВЦЭМ!$A$40:$A$783,$A408,СВЦЭМ!$B$39:$B$782,N$401)+'СЕТ СН'!$F$16</f>
        <v>#REF!</v>
      </c>
      <c r="O408" s="36" t="e">
        <f>SUMIFS(СВЦЭМ!#REF!,СВЦЭМ!$A$40:$A$783,$A408,СВЦЭМ!$B$39:$B$782,O$401)+'СЕТ СН'!$F$16</f>
        <v>#REF!</v>
      </c>
      <c r="P408" s="36" t="e">
        <f>SUMIFS(СВЦЭМ!#REF!,СВЦЭМ!$A$40:$A$783,$A408,СВЦЭМ!$B$39:$B$782,P$401)+'СЕТ СН'!$F$16</f>
        <v>#REF!</v>
      </c>
      <c r="Q408" s="36" t="e">
        <f>SUMIFS(СВЦЭМ!#REF!,СВЦЭМ!$A$40:$A$783,$A408,СВЦЭМ!$B$39:$B$782,Q$401)+'СЕТ СН'!$F$16</f>
        <v>#REF!</v>
      </c>
      <c r="R408" s="36" t="e">
        <f>SUMIFS(СВЦЭМ!#REF!,СВЦЭМ!$A$40:$A$783,$A408,СВЦЭМ!$B$39:$B$782,R$401)+'СЕТ СН'!$F$16</f>
        <v>#REF!</v>
      </c>
      <c r="S408" s="36" t="e">
        <f>SUMIFS(СВЦЭМ!#REF!,СВЦЭМ!$A$40:$A$783,$A408,СВЦЭМ!$B$39:$B$782,S$401)+'СЕТ СН'!$F$16</f>
        <v>#REF!</v>
      </c>
      <c r="T408" s="36" t="e">
        <f>SUMIFS(СВЦЭМ!#REF!,СВЦЭМ!$A$40:$A$783,$A408,СВЦЭМ!$B$39:$B$782,T$401)+'СЕТ СН'!$F$16</f>
        <v>#REF!</v>
      </c>
      <c r="U408" s="36" t="e">
        <f>SUMIFS(СВЦЭМ!#REF!,СВЦЭМ!$A$40:$A$783,$A408,СВЦЭМ!$B$39:$B$782,U$401)+'СЕТ СН'!$F$16</f>
        <v>#REF!</v>
      </c>
      <c r="V408" s="36" t="e">
        <f>SUMIFS(СВЦЭМ!#REF!,СВЦЭМ!$A$40:$A$783,$A408,СВЦЭМ!$B$39:$B$782,V$401)+'СЕТ СН'!$F$16</f>
        <v>#REF!</v>
      </c>
      <c r="W408" s="36" t="e">
        <f>SUMIFS(СВЦЭМ!#REF!,СВЦЭМ!$A$40:$A$783,$A408,СВЦЭМ!$B$39:$B$782,W$401)+'СЕТ СН'!$F$16</f>
        <v>#REF!</v>
      </c>
      <c r="X408" s="36" t="e">
        <f>SUMIFS(СВЦЭМ!#REF!,СВЦЭМ!$A$40:$A$783,$A408,СВЦЭМ!$B$39:$B$782,X$401)+'СЕТ СН'!$F$16</f>
        <v>#REF!</v>
      </c>
      <c r="Y408" s="36" t="e">
        <f>SUMIFS(СВЦЭМ!#REF!,СВЦЭМ!$A$40:$A$783,$A408,СВЦЭМ!$B$39:$B$782,Y$401)+'СЕТ СН'!$F$16</f>
        <v>#REF!</v>
      </c>
    </row>
    <row r="409" spans="1:27" ht="15.75" hidden="1" x14ac:dyDescent="0.2">
      <c r="A409" s="35">
        <f t="shared" si="11"/>
        <v>44447</v>
      </c>
      <c r="B409" s="36" t="e">
        <f>SUMIFS(СВЦЭМ!#REF!,СВЦЭМ!$A$40:$A$783,$A409,СВЦЭМ!$B$39:$B$782,B$401)+'СЕТ СН'!$F$16</f>
        <v>#REF!</v>
      </c>
      <c r="C409" s="36" t="e">
        <f>SUMIFS(СВЦЭМ!#REF!,СВЦЭМ!$A$40:$A$783,$A409,СВЦЭМ!$B$39:$B$782,C$401)+'СЕТ СН'!$F$16</f>
        <v>#REF!</v>
      </c>
      <c r="D409" s="36" t="e">
        <f>SUMIFS(СВЦЭМ!#REF!,СВЦЭМ!$A$40:$A$783,$A409,СВЦЭМ!$B$39:$B$782,D$401)+'СЕТ СН'!$F$16</f>
        <v>#REF!</v>
      </c>
      <c r="E409" s="36" t="e">
        <f>SUMIFS(СВЦЭМ!#REF!,СВЦЭМ!$A$40:$A$783,$A409,СВЦЭМ!$B$39:$B$782,E$401)+'СЕТ СН'!$F$16</f>
        <v>#REF!</v>
      </c>
      <c r="F409" s="36" t="e">
        <f>SUMIFS(СВЦЭМ!#REF!,СВЦЭМ!$A$40:$A$783,$A409,СВЦЭМ!$B$39:$B$782,F$401)+'СЕТ СН'!$F$16</f>
        <v>#REF!</v>
      </c>
      <c r="G409" s="36" t="e">
        <f>SUMIFS(СВЦЭМ!#REF!,СВЦЭМ!$A$40:$A$783,$A409,СВЦЭМ!$B$39:$B$782,G$401)+'СЕТ СН'!$F$16</f>
        <v>#REF!</v>
      </c>
      <c r="H409" s="36" t="e">
        <f>SUMIFS(СВЦЭМ!#REF!,СВЦЭМ!$A$40:$A$783,$A409,СВЦЭМ!$B$39:$B$782,H$401)+'СЕТ СН'!$F$16</f>
        <v>#REF!</v>
      </c>
      <c r="I409" s="36" t="e">
        <f>SUMIFS(СВЦЭМ!#REF!,СВЦЭМ!$A$40:$A$783,$A409,СВЦЭМ!$B$39:$B$782,I$401)+'СЕТ СН'!$F$16</f>
        <v>#REF!</v>
      </c>
      <c r="J409" s="36" t="e">
        <f>SUMIFS(СВЦЭМ!#REF!,СВЦЭМ!$A$40:$A$783,$A409,СВЦЭМ!$B$39:$B$782,J$401)+'СЕТ СН'!$F$16</f>
        <v>#REF!</v>
      </c>
      <c r="K409" s="36" t="e">
        <f>SUMIFS(СВЦЭМ!#REF!,СВЦЭМ!$A$40:$A$783,$A409,СВЦЭМ!$B$39:$B$782,K$401)+'СЕТ СН'!$F$16</f>
        <v>#REF!</v>
      </c>
      <c r="L409" s="36" t="e">
        <f>SUMIFS(СВЦЭМ!#REF!,СВЦЭМ!$A$40:$A$783,$A409,СВЦЭМ!$B$39:$B$782,L$401)+'СЕТ СН'!$F$16</f>
        <v>#REF!</v>
      </c>
      <c r="M409" s="36" t="e">
        <f>SUMIFS(СВЦЭМ!#REF!,СВЦЭМ!$A$40:$A$783,$A409,СВЦЭМ!$B$39:$B$782,M$401)+'СЕТ СН'!$F$16</f>
        <v>#REF!</v>
      </c>
      <c r="N409" s="36" t="e">
        <f>SUMIFS(СВЦЭМ!#REF!,СВЦЭМ!$A$40:$A$783,$A409,СВЦЭМ!$B$39:$B$782,N$401)+'СЕТ СН'!$F$16</f>
        <v>#REF!</v>
      </c>
      <c r="O409" s="36" t="e">
        <f>SUMIFS(СВЦЭМ!#REF!,СВЦЭМ!$A$40:$A$783,$A409,СВЦЭМ!$B$39:$B$782,O$401)+'СЕТ СН'!$F$16</f>
        <v>#REF!</v>
      </c>
      <c r="P409" s="36" t="e">
        <f>SUMIFS(СВЦЭМ!#REF!,СВЦЭМ!$A$40:$A$783,$A409,СВЦЭМ!$B$39:$B$782,P$401)+'СЕТ СН'!$F$16</f>
        <v>#REF!</v>
      </c>
      <c r="Q409" s="36" t="e">
        <f>SUMIFS(СВЦЭМ!#REF!,СВЦЭМ!$A$40:$A$783,$A409,СВЦЭМ!$B$39:$B$782,Q$401)+'СЕТ СН'!$F$16</f>
        <v>#REF!</v>
      </c>
      <c r="R409" s="36" t="e">
        <f>SUMIFS(СВЦЭМ!#REF!,СВЦЭМ!$A$40:$A$783,$A409,СВЦЭМ!$B$39:$B$782,R$401)+'СЕТ СН'!$F$16</f>
        <v>#REF!</v>
      </c>
      <c r="S409" s="36" t="e">
        <f>SUMIFS(СВЦЭМ!#REF!,СВЦЭМ!$A$40:$A$783,$A409,СВЦЭМ!$B$39:$B$782,S$401)+'СЕТ СН'!$F$16</f>
        <v>#REF!</v>
      </c>
      <c r="T409" s="36" t="e">
        <f>SUMIFS(СВЦЭМ!#REF!,СВЦЭМ!$A$40:$A$783,$A409,СВЦЭМ!$B$39:$B$782,T$401)+'СЕТ СН'!$F$16</f>
        <v>#REF!</v>
      </c>
      <c r="U409" s="36" t="e">
        <f>SUMIFS(СВЦЭМ!#REF!,СВЦЭМ!$A$40:$A$783,$A409,СВЦЭМ!$B$39:$B$782,U$401)+'СЕТ СН'!$F$16</f>
        <v>#REF!</v>
      </c>
      <c r="V409" s="36" t="e">
        <f>SUMIFS(СВЦЭМ!#REF!,СВЦЭМ!$A$40:$A$783,$A409,СВЦЭМ!$B$39:$B$782,V$401)+'СЕТ СН'!$F$16</f>
        <v>#REF!</v>
      </c>
      <c r="W409" s="36" t="e">
        <f>SUMIFS(СВЦЭМ!#REF!,СВЦЭМ!$A$40:$A$783,$A409,СВЦЭМ!$B$39:$B$782,W$401)+'СЕТ СН'!$F$16</f>
        <v>#REF!</v>
      </c>
      <c r="X409" s="36" t="e">
        <f>SUMIFS(СВЦЭМ!#REF!,СВЦЭМ!$A$40:$A$783,$A409,СВЦЭМ!$B$39:$B$782,X$401)+'СЕТ СН'!$F$16</f>
        <v>#REF!</v>
      </c>
      <c r="Y409" s="36" t="e">
        <f>SUMIFS(СВЦЭМ!#REF!,СВЦЭМ!$A$40:$A$783,$A409,СВЦЭМ!$B$39:$B$782,Y$401)+'СЕТ СН'!$F$16</f>
        <v>#REF!</v>
      </c>
    </row>
    <row r="410" spans="1:27" ht="15.75" hidden="1" x14ac:dyDescent="0.2">
      <c r="A410" s="35">
        <f t="shared" si="11"/>
        <v>44448</v>
      </c>
      <c r="B410" s="36" t="e">
        <f>SUMIFS(СВЦЭМ!#REF!,СВЦЭМ!$A$40:$A$783,$A410,СВЦЭМ!$B$39:$B$782,B$401)+'СЕТ СН'!$F$16</f>
        <v>#REF!</v>
      </c>
      <c r="C410" s="36" t="e">
        <f>SUMIFS(СВЦЭМ!#REF!,СВЦЭМ!$A$40:$A$783,$A410,СВЦЭМ!$B$39:$B$782,C$401)+'СЕТ СН'!$F$16</f>
        <v>#REF!</v>
      </c>
      <c r="D410" s="36" t="e">
        <f>SUMIFS(СВЦЭМ!#REF!,СВЦЭМ!$A$40:$A$783,$A410,СВЦЭМ!$B$39:$B$782,D$401)+'СЕТ СН'!$F$16</f>
        <v>#REF!</v>
      </c>
      <c r="E410" s="36" t="e">
        <f>SUMIFS(СВЦЭМ!#REF!,СВЦЭМ!$A$40:$A$783,$A410,СВЦЭМ!$B$39:$B$782,E$401)+'СЕТ СН'!$F$16</f>
        <v>#REF!</v>
      </c>
      <c r="F410" s="36" t="e">
        <f>SUMIFS(СВЦЭМ!#REF!,СВЦЭМ!$A$40:$A$783,$A410,СВЦЭМ!$B$39:$B$782,F$401)+'СЕТ СН'!$F$16</f>
        <v>#REF!</v>
      </c>
      <c r="G410" s="36" t="e">
        <f>SUMIFS(СВЦЭМ!#REF!,СВЦЭМ!$A$40:$A$783,$A410,СВЦЭМ!$B$39:$B$782,G$401)+'СЕТ СН'!$F$16</f>
        <v>#REF!</v>
      </c>
      <c r="H410" s="36" t="e">
        <f>SUMIFS(СВЦЭМ!#REF!,СВЦЭМ!$A$40:$A$783,$A410,СВЦЭМ!$B$39:$B$782,H$401)+'СЕТ СН'!$F$16</f>
        <v>#REF!</v>
      </c>
      <c r="I410" s="36" t="e">
        <f>SUMIFS(СВЦЭМ!#REF!,СВЦЭМ!$A$40:$A$783,$A410,СВЦЭМ!$B$39:$B$782,I$401)+'СЕТ СН'!$F$16</f>
        <v>#REF!</v>
      </c>
      <c r="J410" s="36" t="e">
        <f>SUMIFS(СВЦЭМ!#REF!,СВЦЭМ!$A$40:$A$783,$A410,СВЦЭМ!$B$39:$B$782,J$401)+'СЕТ СН'!$F$16</f>
        <v>#REF!</v>
      </c>
      <c r="K410" s="36" t="e">
        <f>SUMIFS(СВЦЭМ!#REF!,СВЦЭМ!$A$40:$A$783,$A410,СВЦЭМ!$B$39:$B$782,K$401)+'СЕТ СН'!$F$16</f>
        <v>#REF!</v>
      </c>
      <c r="L410" s="36" t="e">
        <f>SUMIFS(СВЦЭМ!#REF!,СВЦЭМ!$A$40:$A$783,$A410,СВЦЭМ!$B$39:$B$782,L$401)+'СЕТ СН'!$F$16</f>
        <v>#REF!</v>
      </c>
      <c r="M410" s="36" t="e">
        <f>SUMIFS(СВЦЭМ!#REF!,СВЦЭМ!$A$40:$A$783,$A410,СВЦЭМ!$B$39:$B$782,M$401)+'СЕТ СН'!$F$16</f>
        <v>#REF!</v>
      </c>
      <c r="N410" s="36" t="e">
        <f>SUMIFS(СВЦЭМ!#REF!,СВЦЭМ!$A$40:$A$783,$A410,СВЦЭМ!$B$39:$B$782,N$401)+'СЕТ СН'!$F$16</f>
        <v>#REF!</v>
      </c>
      <c r="O410" s="36" t="e">
        <f>SUMIFS(СВЦЭМ!#REF!,СВЦЭМ!$A$40:$A$783,$A410,СВЦЭМ!$B$39:$B$782,O$401)+'СЕТ СН'!$F$16</f>
        <v>#REF!</v>
      </c>
      <c r="P410" s="36" t="e">
        <f>SUMIFS(СВЦЭМ!#REF!,СВЦЭМ!$A$40:$A$783,$A410,СВЦЭМ!$B$39:$B$782,P$401)+'СЕТ СН'!$F$16</f>
        <v>#REF!</v>
      </c>
      <c r="Q410" s="36" t="e">
        <f>SUMIFS(СВЦЭМ!#REF!,СВЦЭМ!$A$40:$A$783,$A410,СВЦЭМ!$B$39:$B$782,Q$401)+'СЕТ СН'!$F$16</f>
        <v>#REF!</v>
      </c>
      <c r="R410" s="36" t="e">
        <f>SUMIFS(СВЦЭМ!#REF!,СВЦЭМ!$A$40:$A$783,$A410,СВЦЭМ!$B$39:$B$782,R$401)+'СЕТ СН'!$F$16</f>
        <v>#REF!</v>
      </c>
      <c r="S410" s="36" t="e">
        <f>SUMIFS(СВЦЭМ!#REF!,СВЦЭМ!$A$40:$A$783,$A410,СВЦЭМ!$B$39:$B$782,S$401)+'СЕТ СН'!$F$16</f>
        <v>#REF!</v>
      </c>
      <c r="T410" s="36" t="e">
        <f>SUMIFS(СВЦЭМ!#REF!,СВЦЭМ!$A$40:$A$783,$A410,СВЦЭМ!$B$39:$B$782,T$401)+'СЕТ СН'!$F$16</f>
        <v>#REF!</v>
      </c>
      <c r="U410" s="36" t="e">
        <f>SUMIFS(СВЦЭМ!#REF!,СВЦЭМ!$A$40:$A$783,$A410,СВЦЭМ!$B$39:$B$782,U$401)+'СЕТ СН'!$F$16</f>
        <v>#REF!</v>
      </c>
      <c r="V410" s="36" t="e">
        <f>SUMIFS(СВЦЭМ!#REF!,СВЦЭМ!$A$40:$A$783,$A410,СВЦЭМ!$B$39:$B$782,V$401)+'СЕТ СН'!$F$16</f>
        <v>#REF!</v>
      </c>
      <c r="W410" s="36" t="e">
        <f>SUMIFS(СВЦЭМ!#REF!,СВЦЭМ!$A$40:$A$783,$A410,СВЦЭМ!$B$39:$B$782,W$401)+'СЕТ СН'!$F$16</f>
        <v>#REF!</v>
      </c>
      <c r="X410" s="36" t="e">
        <f>SUMIFS(СВЦЭМ!#REF!,СВЦЭМ!$A$40:$A$783,$A410,СВЦЭМ!$B$39:$B$782,X$401)+'СЕТ СН'!$F$16</f>
        <v>#REF!</v>
      </c>
      <c r="Y410" s="36" t="e">
        <f>SUMIFS(СВЦЭМ!#REF!,СВЦЭМ!$A$40:$A$783,$A410,СВЦЭМ!$B$39:$B$782,Y$401)+'СЕТ СН'!$F$16</f>
        <v>#REF!</v>
      </c>
    </row>
    <row r="411" spans="1:27" ht="15.75" hidden="1" x14ac:dyDescent="0.2">
      <c r="A411" s="35">
        <f t="shared" si="11"/>
        <v>44449</v>
      </c>
      <c r="B411" s="36" t="e">
        <f>SUMIFS(СВЦЭМ!#REF!,СВЦЭМ!$A$40:$A$783,$A411,СВЦЭМ!$B$39:$B$782,B$401)+'СЕТ СН'!$F$16</f>
        <v>#REF!</v>
      </c>
      <c r="C411" s="36" t="e">
        <f>SUMIFS(СВЦЭМ!#REF!,СВЦЭМ!$A$40:$A$783,$A411,СВЦЭМ!$B$39:$B$782,C$401)+'СЕТ СН'!$F$16</f>
        <v>#REF!</v>
      </c>
      <c r="D411" s="36" t="e">
        <f>SUMIFS(СВЦЭМ!#REF!,СВЦЭМ!$A$40:$A$783,$A411,СВЦЭМ!$B$39:$B$782,D$401)+'СЕТ СН'!$F$16</f>
        <v>#REF!</v>
      </c>
      <c r="E411" s="36" t="e">
        <f>SUMIFS(СВЦЭМ!#REF!,СВЦЭМ!$A$40:$A$783,$A411,СВЦЭМ!$B$39:$B$782,E$401)+'СЕТ СН'!$F$16</f>
        <v>#REF!</v>
      </c>
      <c r="F411" s="36" t="e">
        <f>SUMIFS(СВЦЭМ!#REF!,СВЦЭМ!$A$40:$A$783,$A411,СВЦЭМ!$B$39:$B$782,F$401)+'СЕТ СН'!$F$16</f>
        <v>#REF!</v>
      </c>
      <c r="G411" s="36" t="e">
        <f>SUMIFS(СВЦЭМ!#REF!,СВЦЭМ!$A$40:$A$783,$A411,СВЦЭМ!$B$39:$B$782,G$401)+'СЕТ СН'!$F$16</f>
        <v>#REF!</v>
      </c>
      <c r="H411" s="36" t="e">
        <f>SUMIFS(СВЦЭМ!#REF!,СВЦЭМ!$A$40:$A$783,$A411,СВЦЭМ!$B$39:$B$782,H$401)+'СЕТ СН'!$F$16</f>
        <v>#REF!</v>
      </c>
      <c r="I411" s="36" t="e">
        <f>SUMIFS(СВЦЭМ!#REF!,СВЦЭМ!$A$40:$A$783,$A411,СВЦЭМ!$B$39:$B$782,I$401)+'СЕТ СН'!$F$16</f>
        <v>#REF!</v>
      </c>
      <c r="J411" s="36" t="e">
        <f>SUMIFS(СВЦЭМ!#REF!,СВЦЭМ!$A$40:$A$783,$A411,СВЦЭМ!$B$39:$B$782,J$401)+'СЕТ СН'!$F$16</f>
        <v>#REF!</v>
      </c>
      <c r="K411" s="36" t="e">
        <f>SUMIFS(СВЦЭМ!#REF!,СВЦЭМ!$A$40:$A$783,$A411,СВЦЭМ!$B$39:$B$782,K$401)+'СЕТ СН'!$F$16</f>
        <v>#REF!</v>
      </c>
      <c r="L411" s="36" t="e">
        <f>SUMIFS(СВЦЭМ!#REF!,СВЦЭМ!$A$40:$A$783,$A411,СВЦЭМ!$B$39:$B$782,L$401)+'СЕТ СН'!$F$16</f>
        <v>#REF!</v>
      </c>
      <c r="M411" s="36" t="e">
        <f>SUMIFS(СВЦЭМ!#REF!,СВЦЭМ!$A$40:$A$783,$A411,СВЦЭМ!$B$39:$B$782,M$401)+'СЕТ СН'!$F$16</f>
        <v>#REF!</v>
      </c>
      <c r="N411" s="36" t="e">
        <f>SUMIFS(СВЦЭМ!#REF!,СВЦЭМ!$A$40:$A$783,$A411,СВЦЭМ!$B$39:$B$782,N$401)+'СЕТ СН'!$F$16</f>
        <v>#REF!</v>
      </c>
      <c r="O411" s="36" t="e">
        <f>SUMIFS(СВЦЭМ!#REF!,СВЦЭМ!$A$40:$A$783,$A411,СВЦЭМ!$B$39:$B$782,O$401)+'СЕТ СН'!$F$16</f>
        <v>#REF!</v>
      </c>
      <c r="P411" s="36" t="e">
        <f>SUMIFS(СВЦЭМ!#REF!,СВЦЭМ!$A$40:$A$783,$A411,СВЦЭМ!$B$39:$B$782,P$401)+'СЕТ СН'!$F$16</f>
        <v>#REF!</v>
      </c>
      <c r="Q411" s="36" t="e">
        <f>SUMIFS(СВЦЭМ!#REF!,СВЦЭМ!$A$40:$A$783,$A411,СВЦЭМ!$B$39:$B$782,Q$401)+'СЕТ СН'!$F$16</f>
        <v>#REF!</v>
      </c>
      <c r="R411" s="36" t="e">
        <f>SUMIFS(СВЦЭМ!#REF!,СВЦЭМ!$A$40:$A$783,$A411,СВЦЭМ!$B$39:$B$782,R$401)+'СЕТ СН'!$F$16</f>
        <v>#REF!</v>
      </c>
      <c r="S411" s="36" t="e">
        <f>SUMIFS(СВЦЭМ!#REF!,СВЦЭМ!$A$40:$A$783,$A411,СВЦЭМ!$B$39:$B$782,S$401)+'СЕТ СН'!$F$16</f>
        <v>#REF!</v>
      </c>
      <c r="T411" s="36" t="e">
        <f>SUMIFS(СВЦЭМ!#REF!,СВЦЭМ!$A$40:$A$783,$A411,СВЦЭМ!$B$39:$B$782,T$401)+'СЕТ СН'!$F$16</f>
        <v>#REF!</v>
      </c>
      <c r="U411" s="36" t="e">
        <f>SUMIFS(СВЦЭМ!#REF!,СВЦЭМ!$A$40:$A$783,$A411,СВЦЭМ!$B$39:$B$782,U$401)+'СЕТ СН'!$F$16</f>
        <v>#REF!</v>
      </c>
      <c r="V411" s="36" t="e">
        <f>SUMIFS(СВЦЭМ!#REF!,СВЦЭМ!$A$40:$A$783,$A411,СВЦЭМ!$B$39:$B$782,V$401)+'СЕТ СН'!$F$16</f>
        <v>#REF!</v>
      </c>
      <c r="W411" s="36" t="e">
        <f>SUMIFS(СВЦЭМ!#REF!,СВЦЭМ!$A$40:$A$783,$A411,СВЦЭМ!$B$39:$B$782,W$401)+'СЕТ СН'!$F$16</f>
        <v>#REF!</v>
      </c>
      <c r="X411" s="36" t="e">
        <f>SUMIFS(СВЦЭМ!#REF!,СВЦЭМ!$A$40:$A$783,$A411,СВЦЭМ!$B$39:$B$782,X$401)+'СЕТ СН'!$F$16</f>
        <v>#REF!</v>
      </c>
      <c r="Y411" s="36" t="e">
        <f>SUMIFS(СВЦЭМ!#REF!,СВЦЭМ!$A$40:$A$783,$A411,СВЦЭМ!$B$39:$B$782,Y$401)+'СЕТ СН'!$F$16</f>
        <v>#REF!</v>
      </c>
    </row>
    <row r="412" spans="1:27" ht="15.75" hidden="1" x14ac:dyDescent="0.2">
      <c r="A412" s="35">
        <f t="shared" si="11"/>
        <v>44450</v>
      </c>
      <c r="B412" s="36" t="e">
        <f>SUMIFS(СВЦЭМ!#REF!,СВЦЭМ!$A$40:$A$783,$A412,СВЦЭМ!$B$39:$B$782,B$401)+'СЕТ СН'!$F$16</f>
        <v>#REF!</v>
      </c>
      <c r="C412" s="36" t="e">
        <f>SUMIFS(СВЦЭМ!#REF!,СВЦЭМ!$A$40:$A$783,$A412,СВЦЭМ!$B$39:$B$782,C$401)+'СЕТ СН'!$F$16</f>
        <v>#REF!</v>
      </c>
      <c r="D412" s="36" t="e">
        <f>SUMIFS(СВЦЭМ!#REF!,СВЦЭМ!$A$40:$A$783,$A412,СВЦЭМ!$B$39:$B$782,D$401)+'СЕТ СН'!$F$16</f>
        <v>#REF!</v>
      </c>
      <c r="E412" s="36" t="e">
        <f>SUMIFS(СВЦЭМ!#REF!,СВЦЭМ!$A$40:$A$783,$A412,СВЦЭМ!$B$39:$B$782,E$401)+'СЕТ СН'!$F$16</f>
        <v>#REF!</v>
      </c>
      <c r="F412" s="36" t="e">
        <f>SUMIFS(СВЦЭМ!#REF!,СВЦЭМ!$A$40:$A$783,$A412,СВЦЭМ!$B$39:$B$782,F$401)+'СЕТ СН'!$F$16</f>
        <v>#REF!</v>
      </c>
      <c r="G412" s="36" t="e">
        <f>SUMIFS(СВЦЭМ!#REF!,СВЦЭМ!$A$40:$A$783,$A412,СВЦЭМ!$B$39:$B$782,G$401)+'СЕТ СН'!$F$16</f>
        <v>#REF!</v>
      </c>
      <c r="H412" s="36" t="e">
        <f>SUMIFS(СВЦЭМ!#REF!,СВЦЭМ!$A$40:$A$783,$A412,СВЦЭМ!$B$39:$B$782,H$401)+'СЕТ СН'!$F$16</f>
        <v>#REF!</v>
      </c>
      <c r="I412" s="36" t="e">
        <f>SUMIFS(СВЦЭМ!#REF!,СВЦЭМ!$A$40:$A$783,$A412,СВЦЭМ!$B$39:$B$782,I$401)+'СЕТ СН'!$F$16</f>
        <v>#REF!</v>
      </c>
      <c r="J412" s="36" t="e">
        <f>SUMIFS(СВЦЭМ!#REF!,СВЦЭМ!$A$40:$A$783,$A412,СВЦЭМ!$B$39:$B$782,J$401)+'СЕТ СН'!$F$16</f>
        <v>#REF!</v>
      </c>
      <c r="K412" s="36" t="e">
        <f>SUMIFS(СВЦЭМ!#REF!,СВЦЭМ!$A$40:$A$783,$A412,СВЦЭМ!$B$39:$B$782,K$401)+'СЕТ СН'!$F$16</f>
        <v>#REF!</v>
      </c>
      <c r="L412" s="36" t="e">
        <f>SUMIFS(СВЦЭМ!#REF!,СВЦЭМ!$A$40:$A$783,$A412,СВЦЭМ!$B$39:$B$782,L$401)+'СЕТ СН'!$F$16</f>
        <v>#REF!</v>
      </c>
      <c r="M412" s="36" t="e">
        <f>SUMIFS(СВЦЭМ!#REF!,СВЦЭМ!$A$40:$A$783,$A412,СВЦЭМ!$B$39:$B$782,M$401)+'СЕТ СН'!$F$16</f>
        <v>#REF!</v>
      </c>
      <c r="N412" s="36" t="e">
        <f>SUMIFS(СВЦЭМ!#REF!,СВЦЭМ!$A$40:$A$783,$A412,СВЦЭМ!$B$39:$B$782,N$401)+'СЕТ СН'!$F$16</f>
        <v>#REF!</v>
      </c>
      <c r="O412" s="36" t="e">
        <f>SUMIFS(СВЦЭМ!#REF!,СВЦЭМ!$A$40:$A$783,$A412,СВЦЭМ!$B$39:$B$782,O$401)+'СЕТ СН'!$F$16</f>
        <v>#REF!</v>
      </c>
      <c r="P412" s="36" t="e">
        <f>SUMIFS(СВЦЭМ!#REF!,СВЦЭМ!$A$40:$A$783,$A412,СВЦЭМ!$B$39:$B$782,P$401)+'СЕТ СН'!$F$16</f>
        <v>#REF!</v>
      </c>
      <c r="Q412" s="36" t="e">
        <f>SUMIFS(СВЦЭМ!#REF!,СВЦЭМ!$A$40:$A$783,$A412,СВЦЭМ!$B$39:$B$782,Q$401)+'СЕТ СН'!$F$16</f>
        <v>#REF!</v>
      </c>
      <c r="R412" s="36" t="e">
        <f>SUMIFS(СВЦЭМ!#REF!,СВЦЭМ!$A$40:$A$783,$A412,СВЦЭМ!$B$39:$B$782,R$401)+'СЕТ СН'!$F$16</f>
        <v>#REF!</v>
      </c>
      <c r="S412" s="36" t="e">
        <f>SUMIFS(СВЦЭМ!#REF!,СВЦЭМ!$A$40:$A$783,$A412,СВЦЭМ!$B$39:$B$782,S$401)+'СЕТ СН'!$F$16</f>
        <v>#REF!</v>
      </c>
      <c r="T412" s="36" t="e">
        <f>SUMIFS(СВЦЭМ!#REF!,СВЦЭМ!$A$40:$A$783,$A412,СВЦЭМ!$B$39:$B$782,T$401)+'СЕТ СН'!$F$16</f>
        <v>#REF!</v>
      </c>
      <c r="U412" s="36" t="e">
        <f>SUMIFS(СВЦЭМ!#REF!,СВЦЭМ!$A$40:$A$783,$A412,СВЦЭМ!$B$39:$B$782,U$401)+'СЕТ СН'!$F$16</f>
        <v>#REF!</v>
      </c>
      <c r="V412" s="36" t="e">
        <f>SUMIFS(СВЦЭМ!#REF!,СВЦЭМ!$A$40:$A$783,$A412,СВЦЭМ!$B$39:$B$782,V$401)+'СЕТ СН'!$F$16</f>
        <v>#REF!</v>
      </c>
      <c r="W412" s="36" t="e">
        <f>SUMIFS(СВЦЭМ!#REF!,СВЦЭМ!$A$40:$A$783,$A412,СВЦЭМ!$B$39:$B$782,W$401)+'СЕТ СН'!$F$16</f>
        <v>#REF!</v>
      </c>
      <c r="X412" s="36" t="e">
        <f>SUMIFS(СВЦЭМ!#REF!,СВЦЭМ!$A$40:$A$783,$A412,СВЦЭМ!$B$39:$B$782,X$401)+'СЕТ СН'!$F$16</f>
        <v>#REF!</v>
      </c>
      <c r="Y412" s="36" t="e">
        <f>SUMIFS(СВЦЭМ!#REF!,СВЦЭМ!$A$40:$A$783,$A412,СВЦЭМ!$B$39:$B$782,Y$401)+'СЕТ СН'!$F$16</f>
        <v>#REF!</v>
      </c>
    </row>
    <row r="413" spans="1:27" ht="15.75" hidden="1" x14ac:dyDescent="0.2">
      <c r="A413" s="35">
        <f t="shared" si="11"/>
        <v>44451</v>
      </c>
      <c r="B413" s="36" t="e">
        <f>SUMIFS(СВЦЭМ!#REF!,СВЦЭМ!$A$40:$A$783,$A413,СВЦЭМ!$B$39:$B$782,B$401)+'СЕТ СН'!$F$16</f>
        <v>#REF!</v>
      </c>
      <c r="C413" s="36" t="e">
        <f>SUMIFS(СВЦЭМ!#REF!,СВЦЭМ!$A$40:$A$783,$A413,СВЦЭМ!$B$39:$B$782,C$401)+'СЕТ СН'!$F$16</f>
        <v>#REF!</v>
      </c>
      <c r="D413" s="36" t="e">
        <f>SUMIFS(СВЦЭМ!#REF!,СВЦЭМ!$A$40:$A$783,$A413,СВЦЭМ!$B$39:$B$782,D$401)+'СЕТ СН'!$F$16</f>
        <v>#REF!</v>
      </c>
      <c r="E413" s="36" t="e">
        <f>SUMIFS(СВЦЭМ!#REF!,СВЦЭМ!$A$40:$A$783,$A413,СВЦЭМ!$B$39:$B$782,E$401)+'СЕТ СН'!$F$16</f>
        <v>#REF!</v>
      </c>
      <c r="F413" s="36" t="e">
        <f>SUMIFS(СВЦЭМ!#REF!,СВЦЭМ!$A$40:$A$783,$A413,СВЦЭМ!$B$39:$B$782,F$401)+'СЕТ СН'!$F$16</f>
        <v>#REF!</v>
      </c>
      <c r="G413" s="36" t="e">
        <f>SUMIFS(СВЦЭМ!#REF!,СВЦЭМ!$A$40:$A$783,$A413,СВЦЭМ!$B$39:$B$782,G$401)+'СЕТ СН'!$F$16</f>
        <v>#REF!</v>
      </c>
      <c r="H413" s="36" t="e">
        <f>SUMIFS(СВЦЭМ!#REF!,СВЦЭМ!$A$40:$A$783,$A413,СВЦЭМ!$B$39:$B$782,H$401)+'СЕТ СН'!$F$16</f>
        <v>#REF!</v>
      </c>
      <c r="I413" s="36" t="e">
        <f>SUMIFS(СВЦЭМ!#REF!,СВЦЭМ!$A$40:$A$783,$A413,СВЦЭМ!$B$39:$B$782,I$401)+'СЕТ СН'!$F$16</f>
        <v>#REF!</v>
      </c>
      <c r="J413" s="36" t="e">
        <f>SUMIFS(СВЦЭМ!#REF!,СВЦЭМ!$A$40:$A$783,$A413,СВЦЭМ!$B$39:$B$782,J$401)+'СЕТ СН'!$F$16</f>
        <v>#REF!</v>
      </c>
      <c r="K413" s="36" t="e">
        <f>SUMIFS(СВЦЭМ!#REF!,СВЦЭМ!$A$40:$A$783,$A413,СВЦЭМ!$B$39:$B$782,K$401)+'СЕТ СН'!$F$16</f>
        <v>#REF!</v>
      </c>
      <c r="L413" s="36" t="e">
        <f>SUMIFS(СВЦЭМ!#REF!,СВЦЭМ!$A$40:$A$783,$A413,СВЦЭМ!$B$39:$B$782,L$401)+'СЕТ СН'!$F$16</f>
        <v>#REF!</v>
      </c>
      <c r="M413" s="36" t="e">
        <f>SUMIFS(СВЦЭМ!#REF!,СВЦЭМ!$A$40:$A$783,$A413,СВЦЭМ!$B$39:$B$782,M$401)+'СЕТ СН'!$F$16</f>
        <v>#REF!</v>
      </c>
      <c r="N413" s="36" t="e">
        <f>SUMIFS(СВЦЭМ!#REF!,СВЦЭМ!$A$40:$A$783,$A413,СВЦЭМ!$B$39:$B$782,N$401)+'СЕТ СН'!$F$16</f>
        <v>#REF!</v>
      </c>
      <c r="O413" s="36" t="e">
        <f>SUMIFS(СВЦЭМ!#REF!,СВЦЭМ!$A$40:$A$783,$A413,СВЦЭМ!$B$39:$B$782,O$401)+'СЕТ СН'!$F$16</f>
        <v>#REF!</v>
      </c>
      <c r="P413" s="36" t="e">
        <f>SUMIFS(СВЦЭМ!#REF!,СВЦЭМ!$A$40:$A$783,$A413,СВЦЭМ!$B$39:$B$782,P$401)+'СЕТ СН'!$F$16</f>
        <v>#REF!</v>
      </c>
      <c r="Q413" s="36" t="e">
        <f>SUMIFS(СВЦЭМ!#REF!,СВЦЭМ!$A$40:$A$783,$A413,СВЦЭМ!$B$39:$B$782,Q$401)+'СЕТ СН'!$F$16</f>
        <v>#REF!</v>
      </c>
      <c r="R413" s="36" t="e">
        <f>SUMIFS(СВЦЭМ!#REF!,СВЦЭМ!$A$40:$A$783,$A413,СВЦЭМ!$B$39:$B$782,R$401)+'СЕТ СН'!$F$16</f>
        <v>#REF!</v>
      </c>
      <c r="S413" s="36" t="e">
        <f>SUMIFS(СВЦЭМ!#REF!,СВЦЭМ!$A$40:$A$783,$A413,СВЦЭМ!$B$39:$B$782,S$401)+'СЕТ СН'!$F$16</f>
        <v>#REF!</v>
      </c>
      <c r="T413" s="36" t="e">
        <f>SUMIFS(СВЦЭМ!#REF!,СВЦЭМ!$A$40:$A$783,$A413,СВЦЭМ!$B$39:$B$782,T$401)+'СЕТ СН'!$F$16</f>
        <v>#REF!</v>
      </c>
      <c r="U413" s="36" t="e">
        <f>SUMIFS(СВЦЭМ!#REF!,СВЦЭМ!$A$40:$A$783,$A413,СВЦЭМ!$B$39:$B$782,U$401)+'СЕТ СН'!$F$16</f>
        <v>#REF!</v>
      </c>
      <c r="V413" s="36" t="e">
        <f>SUMIFS(СВЦЭМ!#REF!,СВЦЭМ!$A$40:$A$783,$A413,СВЦЭМ!$B$39:$B$782,V$401)+'СЕТ СН'!$F$16</f>
        <v>#REF!</v>
      </c>
      <c r="W413" s="36" t="e">
        <f>SUMIFS(СВЦЭМ!#REF!,СВЦЭМ!$A$40:$A$783,$A413,СВЦЭМ!$B$39:$B$782,W$401)+'СЕТ СН'!$F$16</f>
        <v>#REF!</v>
      </c>
      <c r="X413" s="36" t="e">
        <f>SUMIFS(СВЦЭМ!#REF!,СВЦЭМ!$A$40:$A$783,$A413,СВЦЭМ!$B$39:$B$782,X$401)+'СЕТ СН'!$F$16</f>
        <v>#REF!</v>
      </c>
      <c r="Y413" s="36" t="e">
        <f>SUMIFS(СВЦЭМ!#REF!,СВЦЭМ!$A$40:$A$783,$A413,СВЦЭМ!$B$39:$B$782,Y$401)+'СЕТ СН'!$F$16</f>
        <v>#REF!</v>
      </c>
    </row>
    <row r="414" spans="1:27" ht="15.75" hidden="1" x14ac:dyDescent="0.2">
      <c r="A414" s="35">
        <f t="shared" si="11"/>
        <v>44452</v>
      </c>
      <c r="B414" s="36" t="e">
        <f>SUMIFS(СВЦЭМ!#REF!,СВЦЭМ!$A$40:$A$783,$A414,СВЦЭМ!$B$39:$B$782,B$401)+'СЕТ СН'!$F$16</f>
        <v>#REF!</v>
      </c>
      <c r="C414" s="36" t="e">
        <f>SUMIFS(СВЦЭМ!#REF!,СВЦЭМ!$A$40:$A$783,$A414,СВЦЭМ!$B$39:$B$782,C$401)+'СЕТ СН'!$F$16</f>
        <v>#REF!</v>
      </c>
      <c r="D414" s="36" t="e">
        <f>SUMIFS(СВЦЭМ!#REF!,СВЦЭМ!$A$40:$A$783,$A414,СВЦЭМ!$B$39:$B$782,D$401)+'СЕТ СН'!$F$16</f>
        <v>#REF!</v>
      </c>
      <c r="E414" s="36" t="e">
        <f>SUMIFS(СВЦЭМ!#REF!,СВЦЭМ!$A$40:$A$783,$A414,СВЦЭМ!$B$39:$B$782,E$401)+'СЕТ СН'!$F$16</f>
        <v>#REF!</v>
      </c>
      <c r="F414" s="36" t="e">
        <f>SUMIFS(СВЦЭМ!#REF!,СВЦЭМ!$A$40:$A$783,$A414,СВЦЭМ!$B$39:$B$782,F$401)+'СЕТ СН'!$F$16</f>
        <v>#REF!</v>
      </c>
      <c r="G414" s="36" t="e">
        <f>SUMIFS(СВЦЭМ!#REF!,СВЦЭМ!$A$40:$A$783,$A414,СВЦЭМ!$B$39:$B$782,G$401)+'СЕТ СН'!$F$16</f>
        <v>#REF!</v>
      </c>
      <c r="H414" s="36" t="e">
        <f>SUMIFS(СВЦЭМ!#REF!,СВЦЭМ!$A$40:$A$783,$A414,СВЦЭМ!$B$39:$B$782,H$401)+'СЕТ СН'!$F$16</f>
        <v>#REF!</v>
      </c>
      <c r="I414" s="36" t="e">
        <f>SUMIFS(СВЦЭМ!#REF!,СВЦЭМ!$A$40:$A$783,$A414,СВЦЭМ!$B$39:$B$782,I$401)+'СЕТ СН'!$F$16</f>
        <v>#REF!</v>
      </c>
      <c r="J414" s="36" t="e">
        <f>SUMIFS(СВЦЭМ!#REF!,СВЦЭМ!$A$40:$A$783,$A414,СВЦЭМ!$B$39:$B$782,J$401)+'СЕТ СН'!$F$16</f>
        <v>#REF!</v>
      </c>
      <c r="K414" s="36" t="e">
        <f>SUMIFS(СВЦЭМ!#REF!,СВЦЭМ!$A$40:$A$783,$A414,СВЦЭМ!$B$39:$B$782,K$401)+'СЕТ СН'!$F$16</f>
        <v>#REF!</v>
      </c>
      <c r="L414" s="36" t="e">
        <f>SUMIFS(СВЦЭМ!#REF!,СВЦЭМ!$A$40:$A$783,$A414,СВЦЭМ!$B$39:$B$782,L$401)+'СЕТ СН'!$F$16</f>
        <v>#REF!</v>
      </c>
      <c r="M414" s="36" t="e">
        <f>SUMIFS(СВЦЭМ!#REF!,СВЦЭМ!$A$40:$A$783,$A414,СВЦЭМ!$B$39:$B$782,M$401)+'СЕТ СН'!$F$16</f>
        <v>#REF!</v>
      </c>
      <c r="N414" s="36" t="e">
        <f>SUMIFS(СВЦЭМ!#REF!,СВЦЭМ!$A$40:$A$783,$A414,СВЦЭМ!$B$39:$B$782,N$401)+'СЕТ СН'!$F$16</f>
        <v>#REF!</v>
      </c>
      <c r="O414" s="36" t="e">
        <f>SUMIFS(СВЦЭМ!#REF!,СВЦЭМ!$A$40:$A$783,$A414,СВЦЭМ!$B$39:$B$782,O$401)+'СЕТ СН'!$F$16</f>
        <v>#REF!</v>
      </c>
      <c r="P414" s="36" t="e">
        <f>SUMIFS(СВЦЭМ!#REF!,СВЦЭМ!$A$40:$A$783,$A414,СВЦЭМ!$B$39:$B$782,P$401)+'СЕТ СН'!$F$16</f>
        <v>#REF!</v>
      </c>
      <c r="Q414" s="36" t="e">
        <f>SUMIFS(СВЦЭМ!#REF!,СВЦЭМ!$A$40:$A$783,$A414,СВЦЭМ!$B$39:$B$782,Q$401)+'СЕТ СН'!$F$16</f>
        <v>#REF!</v>
      </c>
      <c r="R414" s="36" t="e">
        <f>SUMIFS(СВЦЭМ!#REF!,СВЦЭМ!$A$40:$A$783,$A414,СВЦЭМ!$B$39:$B$782,R$401)+'СЕТ СН'!$F$16</f>
        <v>#REF!</v>
      </c>
      <c r="S414" s="36" t="e">
        <f>SUMIFS(СВЦЭМ!#REF!,СВЦЭМ!$A$40:$A$783,$A414,СВЦЭМ!$B$39:$B$782,S$401)+'СЕТ СН'!$F$16</f>
        <v>#REF!</v>
      </c>
      <c r="T414" s="36" t="e">
        <f>SUMIFS(СВЦЭМ!#REF!,СВЦЭМ!$A$40:$A$783,$A414,СВЦЭМ!$B$39:$B$782,T$401)+'СЕТ СН'!$F$16</f>
        <v>#REF!</v>
      </c>
      <c r="U414" s="36" t="e">
        <f>SUMIFS(СВЦЭМ!#REF!,СВЦЭМ!$A$40:$A$783,$A414,СВЦЭМ!$B$39:$B$782,U$401)+'СЕТ СН'!$F$16</f>
        <v>#REF!</v>
      </c>
      <c r="V414" s="36" t="e">
        <f>SUMIFS(СВЦЭМ!#REF!,СВЦЭМ!$A$40:$A$783,$A414,СВЦЭМ!$B$39:$B$782,V$401)+'СЕТ СН'!$F$16</f>
        <v>#REF!</v>
      </c>
      <c r="W414" s="36" t="e">
        <f>SUMIFS(СВЦЭМ!#REF!,СВЦЭМ!$A$40:$A$783,$A414,СВЦЭМ!$B$39:$B$782,W$401)+'СЕТ СН'!$F$16</f>
        <v>#REF!</v>
      </c>
      <c r="X414" s="36" t="e">
        <f>SUMIFS(СВЦЭМ!#REF!,СВЦЭМ!$A$40:$A$783,$A414,СВЦЭМ!$B$39:$B$782,X$401)+'СЕТ СН'!$F$16</f>
        <v>#REF!</v>
      </c>
      <c r="Y414" s="36" t="e">
        <f>SUMIFS(СВЦЭМ!#REF!,СВЦЭМ!$A$40:$A$783,$A414,СВЦЭМ!$B$39:$B$782,Y$401)+'СЕТ СН'!$F$16</f>
        <v>#REF!</v>
      </c>
    </row>
    <row r="415" spans="1:27" ht="15.75" hidden="1" x14ac:dyDescent="0.2">
      <c r="A415" s="35">
        <f t="shared" si="11"/>
        <v>44453</v>
      </c>
      <c r="B415" s="36" t="e">
        <f>SUMIFS(СВЦЭМ!#REF!,СВЦЭМ!$A$40:$A$783,$A415,СВЦЭМ!$B$39:$B$782,B$401)+'СЕТ СН'!$F$16</f>
        <v>#REF!</v>
      </c>
      <c r="C415" s="36" t="e">
        <f>SUMIFS(СВЦЭМ!#REF!,СВЦЭМ!$A$40:$A$783,$A415,СВЦЭМ!$B$39:$B$782,C$401)+'СЕТ СН'!$F$16</f>
        <v>#REF!</v>
      </c>
      <c r="D415" s="36" t="e">
        <f>SUMIFS(СВЦЭМ!#REF!,СВЦЭМ!$A$40:$A$783,$A415,СВЦЭМ!$B$39:$B$782,D$401)+'СЕТ СН'!$F$16</f>
        <v>#REF!</v>
      </c>
      <c r="E415" s="36" t="e">
        <f>SUMIFS(СВЦЭМ!#REF!,СВЦЭМ!$A$40:$A$783,$A415,СВЦЭМ!$B$39:$B$782,E$401)+'СЕТ СН'!$F$16</f>
        <v>#REF!</v>
      </c>
      <c r="F415" s="36" t="e">
        <f>SUMIFS(СВЦЭМ!#REF!,СВЦЭМ!$A$40:$A$783,$A415,СВЦЭМ!$B$39:$B$782,F$401)+'СЕТ СН'!$F$16</f>
        <v>#REF!</v>
      </c>
      <c r="G415" s="36" t="e">
        <f>SUMIFS(СВЦЭМ!#REF!,СВЦЭМ!$A$40:$A$783,$A415,СВЦЭМ!$B$39:$B$782,G$401)+'СЕТ СН'!$F$16</f>
        <v>#REF!</v>
      </c>
      <c r="H415" s="36" t="e">
        <f>SUMIFS(СВЦЭМ!#REF!,СВЦЭМ!$A$40:$A$783,$A415,СВЦЭМ!$B$39:$B$782,H$401)+'СЕТ СН'!$F$16</f>
        <v>#REF!</v>
      </c>
      <c r="I415" s="36" t="e">
        <f>SUMIFS(СВЦЭМ!#REF!,СВЦЭМ!$A$40:$A$783,$A415,СВЦЭМ!$B$39:$B$782,I$401)+'СЕТ СН'!$F$16</f>
        <v>#REF!</v>
      </c>
      <c r="J415" s="36" t="e">
        <f>SUMIFS(СВЦЭМ!#REF!,СВЦЭМ!$A$40:$A$783,$A415,СВЦЭМ!$B$39:$B$782,J$401)+'СЕТ СН'!$F$16</f>
        <v>#REF!</v>
      </c>
      <c r="K415" s="36" t="e">
        <f>SUMIFS(СВЦЭМ!#REF!,СВЦЭМ!$A$40:$A$783,$A415,СВЦЭМ!$B$39:$B$782,K$401)+'СЕТ СН'!$F$16</f>
        <v>#REF!</v>
      </c>
      <c r="L415" s="36" t="e">
        <f>SUMIFS(СВЦЭМ!#REF!,СВЦЭМ!$A$40:$A$783,$A415,СВЦЭМ!$B$39:$B$782,L$401)+'СЕТ СН'!$F$16</f>
        <v>#REF!</v>
      </c>
      <c r="M415" s="36" t="e">
        <f>SUMIFS(СВЦЭМ!#REF!,СВЦЭМ!$A$40:$A$783,$A415,СВЦЭМ!$B$39:$B$782,M$401)+'СЕТ СН'!$F$16</f>
        <v>#REF!</v>
      </c>
      <c r="N415" s="36" t="e">
        <f>SUMIFS(СВЦЭМ!#REF!,СВЦЭМ!$A$40:$A$783,$A415,СВЦЭМ!$B$39:$B$782,N$401)+'СЕТ СН'!$F$16</f>
        <v>#REF!</v>
      </c>
      <c r="O415" s="36" t="e">
        <f>SUMIFS(СВЦЭМ!#REF!,СВЦЭМ!$A$40:$A$783,$A415,СВЦЭМ!$B$39:$B$782,O$401)+'СЕТ СН'!$F$16</f>
        <v>#REF!</v>
      </c>
      <c r="P415" s="36" t="e">
        <f>SUMIFS(СВЦЭМ!#REF!,СВЦЭМ!$A$40:$A$783,$A415,СВЦЭМ!$B$39:$B$782,P$401)+'СЕТ СН'!$F$16</f>
        <v>#REF!</v>
      </c>
      <c r="Q415" s="36" t="e">
        <f>SUMIFS(СВЦЭМ!#REF!,СВЦЭМ!$A$40:$A$783,$A415,СВЦЭМ!$B$39:$B$782,Q$401)+'СЕТ СН'!$F$16</f>
        <v>#REF!</v>
      </c>
      <c r="R415" s="36" t="e">
        <f>SUMIFS(СВЦЭМ!#REF!,СВЦЭМ!$A$40:$A$783,$A415,СВЦЭМ!$B$39:$B$782,R$401)+'СЕТ СН'!$F$16</f>
        <v>#REF!</v>
      </c>
      <c r="S415" s="36" t="e">
        <f>SUMIFS(СВЦЭМ!#REF!,СВЦЭМ!$A$40:$A$783,$A415,СВЦЭМ!$B$39:$B$782,S$401)+'СЕТ СН'!$F$16</f>
        <v>#REF!</v>
      </c>
      <c r="T415" s="36" t="e">
        <f>SUMIFS(СВЦЭМ!#REF!,СВЦЭМ!$A$40:$A$783,$A415,СВЦЭМ!$B$39:$B$782,T$401)+'СЕТ СН'!$F$16</f>
        <v>#REF!</v>
      </c>
      <c r="U415" s="36" t="e">
        <f>SUMIFS(СВЦЭМ!#REF!,СВЦЭМ!$A$40:$A$783,$A415,СВЦЭМ!$B$39:$B$782,U$401)+'СЕТ СН'!$F$16</f>
        <v>#REF!</v>
      </c>
      <c r="V415" s="36" t="e">
        <f>SUMIFS(СВЦЭМ!#REF!,СВЦЭМ!$A$40:$A$783,$A415,СВЦЭМ!$B$39:$B$782,V$401)+'СЕТ СН'!$F$16</f>
        <v>#REF!</v>
      </c>
      <c r="W415" s="36" t="e">
        <f>SUMIFS(СВЦЭМ!#REF!,СВЦЭМ!$A$40:$A$783,$A415,СВЦЭМ!$B$39:$B$782,W$401)+'СЕТ СН'!$F$16</f>
        <v>#REF!</v>
      </c>
      <c r="X415" s="36" t="e">
        <f>SUMIFS(СВЦЭМ!#REF!,СВЦЭМ!$A$40:$A$783,$A415,СВЦЭМ!$B$39:$B$782,X$401)+'СЕТ СН'!$F$16</f>
        <v>#REF!</v>
      </c>
      <c r="Y415" s="36" t="e">
        <f>SUMIFS(СВЦЭМ!#REF!,СВЦЭМ!$A$40:$A$783,$A415,СВЦЭМ!$B$39:$B$782,Y$401)+'СЕТ СН'!$F$16</f>
        <v>#REF!</v>
      </c>
    </row>
    <row r="416" spans="1:27" ht="15.75" hidden="1" x14ac:dyDescent="0.2">
      <c r="A416" s="35">
        <f t="shared" si="11"/>
        <v>44454</v>
      </c>
      <c r="B416" s="36" t="e">
        <f>SUMIFS(СВЦЭМ!#REF!,СВЦЭМ!$A$40:$A$783,$A416,СВЦЭМ!$B$39:$B$782,B$401)+'СЕТ СН'!$F$16</f>
        <v>#REF!</v>
      </c>
      <c r="C416" s="36" t="e">
        <f>SUMIFS(СВЦЭМ!#REF!,СВЦЭМ!$A$40:$A$783,$A416,СВЦЭМ!$B$39:$B$782,C$401)+'СЕТ СН'!$F$16</f>
        <v>#REF!</v>
      </c>
      <c r="D416" s="36" t="e">
        <f>SUMIFS(СВЦЭМ!#REF!,СВЦЭМ!$A$40:$A$783,$A416,СВЦЭМ!$B$39:$B$782,D$401)+'СЕТ СН'!$F$16</f>
        <v>#REF!</v>
      </c>
      <c r="E416" s="36" t="e">
        <f>SUMIFS(СВЦЭМ!#REF!,СВЦЭМ!$A$40:$A$783,$A416,СВЦЭМ!$B$39:$B$782,E$401)+'СЕТ СН'!$F$16</f>
        <v>#REF!</v>
      </c>
      <c r="F416" s="36" t="e">
        <f>SUMIFS(СВЦЭМ!#REF!,СВЦЭМ!$A$40:$A$783,$A416,СВЦЭМ!$B$39:$B$782,F$401)+'СЕТ СН'!$F$16</f>
        <v>#REF!</v>
      </c>
      <c r="G416" s="36" t="e">
        <f>SUMIFS(СВЦЭМ!#REF!,СВЦЭМ!$A$40:$A$783,$A416,СВЦЭМ!$B$39:$B$782,G$401)+'СЕТ СН'!$F$16</f>
        <v>#REF!</v>
      </c>
      <c r="H416" s="36" t="e">
        <f>SUMIFS(СВЦЭМ!#REF!,СВЦЭМ!$A$40:$A$783,$A416,СВЦЭМ!$B$39:$B$782,H$401)+'СЕТ СН'!$F$16</f>
        <v>#REF!</v>
      </c>
      <c r="I416" s="36" t="e">
        <f>SUMIFS(СВЦЭМ!#REF!,СВЦЭМ!$A$40:$A$783,$A416,СВЦЭМ!$B$39:$B$782,I$401)+'СЕТ СН'!$F$16</f>
        <v>#REF!</v>
      </c>
      <c r="J416" s="36" t="e">
        <f>SUMIFS(СВЦЭМ!#REF!,СВЦЭМ!$A$40:$A$783,$A416,СВЦЭМ!$B$39:$B$782,J$401)+'СЕТ СН'!$F$16</f>
        <v>#REF!</v>
      </c>
      <c r="K416" s="36" t="e">
        <f>SUMIFS(СВЦЭМ!#REF!,СВЦЭМ!$A$40:$A$783,$A416,СВЦЭМ!$B$39:$B$782,K$401)+'СЕТ СН'!$F$16</f>
        <v>#REF!</v>
      </c>
      <c r="L416" s="36" t="e">
        <f>SUMIFS(СВЦЭМ!#REF!,СВЦЭМ!$A$40:$A$783,$A416,СВЦЭМ!$B$39:$B$782,L$401)+'СЕТ СН'!$F$16</f>
        <v>#REF!</v>
      </c>
      <c r="M416" s="36" t="e">
        <f>SUMIFS(СВЦЭМ!#REF!,СВЦЭМ!$A$40:$A$783,$A416,СВЦЭМ!$B$39:$B$782,M$401)+'СЕТ СН'!$F$16</f>
        <v>#REF!</v>
      </c>
      <c r="N416" s="36" t="e">
        <f>SUMIFS(СВЦЭМ!#REF!,СВЦЭМ!$A$40:$A$783,$A416,СВЦЭМ!$B$39:$B$782,N$401)+'СЕТ СН'!$F$16</f>
        <v>#REF!</v>
      </c>
      <c r="O416" s="36" t="e">
        <f>SUMIFS(СВЦЭМ!#REF!,СВЦЭМ!$A$40:$A$783,$A416,СВЦЭМ!$B$39:$B$782,O$401)+'СЕТ СН'!$F$16</f>
        <v>#REF!</v>
      </c>
      <c r="P416" s="36" t="e">
        <f>SUMIFS(СВЦЭМ!#REF!,СВЦЭМ!$A$40:$A$783,$A416,СВЦЭМ!$B$39:$B$782,P$401)+'СЕТ СН'!$F$16</f>
        <v>#REF!</v>
      </c>
      <c r="Q416" s="36" t="e">
        <f>SUMIFS(СВЦЭМ!#REF!,СВЦЭМ!$A$40:$A$783,$A416,СВЦЭМ!$B$39:$B$782,Q$401)+'СЕТ СН'!$F$16</f>
        <v>#REF!</v>
      </c>
      <c r="R416" s="36" t="e">
        <f>SUMIFS(СВЦЭМ!#REF!,СВЦЭМ!$A$40:$A$783,$A416,СВЦЭМ!$B$39:$B$782,R$401)+'СЕТ СН'!$F$16</f>
        <v>#REF!</v>
      </c>
      <c r="S416" s="36" t="e">
        <f>SUMIFS(СВЦЭМ!#REF!,СВЦЭМ!$A$40:$A$783,$A416,СВЦЭМ!$B$39:$B$782,S$401)+'СЕТ СН'!$F$16</f>
        <v>#REF!</v>
      </c>
      <c r="T416" s="36" t="e">
        <f>SUMIFS(СВЦЭМ!#REF!,СВЦЭМ!$A$40:$A$783,$A416,СВЦЭМ!$B$39:$B$782,T$401)+'СЕТ СН'!$F$16</f>
        <v>#REF!</v>
      </c>
      <c r="U416" s="36" t="e">
        <f>SUMIFS(СВЦЭМ!#REF!,СВЦЭМ!$A$40:$A$783,$A416,СВЦЭМ!$B$39:$B$782,U$401)+'СЕТ СН'!$F$16</f>
        <v>#REF!</v>
      </c>
      <c r="V416" s="36" t="e">
        <f>SUMIFS(СВЦЭМ!#REF!,СВЦЭМ!$A$40:$A$783,$A416,СВЦЭМ!$B$39:$B$782,V$401)+'СЕТ СН'!$F$16</f>
        <v>#REF!</v>
      </c>
      <c r="W416" s="36" t="e">
        <f>SUMIFS(СВЦЭМ!#REF!,СВЦЭМ!$A$40:$A$783,$A416,СВЦЭМ!$B$39:$B$782,W$401)+'СЕТ СН'!$F$16</f>
        <v>#REF!</v>
      </c>
      <c r="X416" s="36" t="e">
        <f>SUMIFS(СВЦЭМ!#REF!,СВЦЭМ!$A$40:$A$783,$A416,СВЦЭМ!$B$39:$B$782,X$401)+'СЕТ СН'!$F$16</f>
        <v>#REF!</v>
      </c>
      <c r="Y416" s="36" t="e">
        <f>SUMIFS(СВЦЭМ!#REF!,СВЦЭМ!$A$40:$A$783,$A416,СВЦЭМ!$B$39:$B$782,Y$401)+'СЕТ СН'!$F$16</f>
        <v>#REF!</v>
      </c>
    </row>
    <row r="417" spans="1:25" ht="15.75" hidden="1" x14ac:dyDescent="0.2">
      <c r="A417" s="35">
        <f t="shared" si="11"/>
        <v>44455</v>
      </c>
      <c r="B417" s="36" t="e">
        <f>SUMIFS(СВЦЭМ!#REF!,СВЦЭМ!$A$40:$A$783,$A417,СВЦЭМ!$B$39:$B$782,B$401)+'СЕТ СН'!$F$16</f>
        <v>#REF!</v>
      </c>
      <c r="C417" s="36" t="e">
        <f>SUMIFS(СВЦЭМ!#REF!,СВЦЭМ!$A$40:$A$783,$A417,СВЦЭМ!$B$39:$B$782,C$401)+'СЕТ СН'!$F$16</f>
        <v>#REF!</v>
      </c>
      <c r="D417" s="36" t="e">
        <f>SUMIFS(СВЦЭМ!#REF!,СВЦЭМ!$A$40:$A$783,$A417,СВЦЭМ!$B$39:$B$782,D$401)+'СЕТ СН'!$F$16</f>
        <v>#REF!</v>
      </c>
      <c r="E417" s="36" t="e">
        <f>SUMIFS(СВЦЭМ!#REF!,СВЦЭМ!$A$40:$A$783,$A417,СВЦЭМ!$B$39:$B$782,E$401)+'СЕТ СН'!$F$16</f>
        <v>#REF!</v>
      </c>
      <c r="F417" s="36" t="e">
        <f>SUMIFS(СВЦЭМ!#REF!,СВЦЭМ!$A$40:$A$783,$A417,СВЦЭМ!$B$39:$B$782,F$401)+'СЕТ СН'!$F$16</f>
        <v>#REF!</v>
      </c>
      <c r="G417" s="36" t="e">
        <f>SUMIFS(СВЦЭМ!#REF!,СВЦЭМ!$A$40:$A$783,$A417,СВЦЭМ!$B$39:$B$782,G$401)+'СЕТ СН'!$F$16</f>
        <v>#REF!</v>
      </c>
      <c r="H417" s="36" t="e">
        <f>SUMIFS(СВЦЭМ!#REF!,СВЦЭМ!$A$40:$A$783,$A417,СВЦЭМ!$B$39:$B$782,H$401)+'СЕТ СН'!$F$16</f>
        <v>#REF!</v>
      </c>
      <c r="I417" s="36" t="e">
        <f>SUMIFS(СВЦЭМ!#REF!,СВЦЭМ!$A$40:$A$783,$A417,СВЦЭМ!$B$39:$B$782,I$401)+'СЕТ СН'!$F$16</f>
        <v>#REF!</v>
      </c>
      <c r="J417" s="36" t="e">
        <f>SUMIFS(СВЦЭМ!#REF!,СВЦЭМ!$A$40:$A$783,$A417,СВЦЭМ!$B$39:$B$782,J$401)+'СЕТ СН'!$F$16</f>
        <v>#REF!</v>
      </c>
      <c r="K417" s="36" t="e">
        <f>SUMIFS(СВЦЭМ!#REF!,СВЦЭМ!$A$40:$A$783,$A417,СВЦЭМ!$B$39:$B$782,K$401)+'СЕТ СН'!$F$16</f>
        <v>#REF!</v>
      </c>
      <c r="L417" s="36" t="e">
        <f>SUMIFS(СВЦЭМ!#REF!,СВЦЭМ!$A$40:$A$783,$A417,СВЦЭМ!$B$39:$B$782,L$401)+'СЕТ СН'!$F$16</f>
        <v>#REF!</v>
      </c>
      <c r="M417" s="36" t="e">
        <f>SUMIFS(СВЦЭМ!#REF!,СВЦЭМ!$A$40:$A$783,$A417,СВЦЭМ!$B$39:$B$782,M$401)+'СЕТ СН'!$F$16</f>
        <v>#REF!</v>
      </c>
      <c r="N417" s="36" t="e">
        <f>SUMIFS(СВЦЭМ!#REF!,СВЦЭМ!$A$40:$A$783,$A417,СВЦЭМ!$B$39:$B$782,N$401)+'СЕТ СН'!$F$16</f>
        <v>#REF!</v>
      </c>
      <c r="O417" s="36" t="e">
        <f>SUMIFS(СВЦЭМ!#REF!,СВЦЭМ!$A$40:$A$783,$A417,СВЦЭМ!$B$39:$B$782,O$401)+'СЕТ СН'!$F$16</f>
        <v>#REF!</v>
      </c>
      <c r="P417" s="36" t="e">
        <f>SUMIFS(СВЦЭМ!#REF!,СВЦЭМ!$A$40:$A$783,$A417,СВЦЭМ!$B$39:$B$782,P$401)+'СЕТ СН'!$F$16</f>
        <v>#REF!</v>
      </c>
      <c r="Q417" s="36" t="e">
        <f>SUMIFS(СВЦЭМ!#REF!,СВЦЭМ!$A$40:$A$783,$A417,СВЦЭМ!$B$39:$B$782,Q$401)+'СЕТ СН'!$F$16</f>
        <v>#REF!</v>
      </c>
      <c r="R417" s="36" t="e">
        <f>SUMIFS(СВЦЭМ!#REF!,СВЦЭМ!$A$40:$A$783,$A417,СВЦЭМ!$B$39:$B$782,R$401)+'СЕТ СН'!$F$16</f>
        <v>#REF!</v>
      </c>
      <c r="S417" s="36" t="e">
        <f>SUMIFS(СВЦЭМ!#REF!,СВЦЭМ!$A$40:$A$783,$A417,СВЦЭМ!$B$39:$B$782,S$401)+'СЕТ СН'!$F$16</f>
        <v>#REF!</v>
      </c>
      <c r="T417" s="36" t="e">
        <f>SUMIFS(СВЦЭМ!#REF!,СВЦЭМ!$A$40:$A$783,$A417,СВЦЭМ!$B$39:$B$782,T$401)+'СЕТ СН'!$F$16</f>
        <v>#REF!</v>
      </c>
      <c r="U417" s="36" t="e">
        <f>SUMIFS(СВЦЭМ!#REF!,СВЦЭМ!$A$40:$A$783,$A417,СВЦЭМ!$B$39:$B$782,U$401)+'СЕТ СН'!$F$16</f>
        <v>#REF!</v>
      </c>
      <c r="V417" s="36" t="e">
        <f>SUMIFS(СВЦЭМ!#REF!,СВЦЭМ!$A$40:$A$783,$A417,СВЦЭМ!$B$39:$B$782,V$401)+'СЕТ СН'!$F$16</f>
        <v>#REF!</v>
      </c>
      <c r="W417" s="36" t="e">
        <f>SUMIFS(СВЦЭМ!#REF!,СВЦЭМ!$A$40:$A$783,$A417,СВЦЭМ!$B$39:$B$782,W$401)+'СЕТ СН'!$F$16</f>
        <v>#REF!</v>
      </c>
      <c r="X417" s="36" t="e">
        <f>SUMIFS(СВЦЭМ!#REF!,СВЦЭМ!$A$40:$A$783,$A417,СВЦЭМ!$B$39:$B$782,X$401)+'СЕТ СН'!$F$16</f>
        <v>#REF!</v>
      </c>
      <c r="Y417" s="36" t="e">
        <f>SUMIFS(СВЦЭМ!#REF!,СВЦЭМ!$A$40:$A$783,$A417,СВЦЭМ!$B$39:$B$782,Y$401)+'СЕТ СН'!$F$16</f>
        <v>#REF!</v>
      </c>
    </row>
    <row r="418" spans="1:25" ht="15.75" hidden="1" x14ac:dyDescent="0.2">
      <c r="A418" s="35">
        <f t="shared" si="11"/>
        <v>44456</v>
      </c>
      <c r="B418" s="36" t="e">
        <f>SUMIFS(СВЦЭМ!#REF!,СВЦЭМ!$A$40:$A$783,$A418,СВЦЭМ!$B$39:$B$782,B$401)+'СЕТ СН'!$F$16</f>
        <v>#REF!</v>
      </c>
      <c r="C418" s="36" t="e">
        <f>SUMIFS(СВЦЭМ!#REF!,СВЦЭМ!$A$40:$A$783,$A418,СВЦЭМ!$B$39:$B$782,C$401)+'СЕТ СН'!$F$16</f>
        <v>#REF!</v>
      </c>
      <c r="D418" s="36" t="e">
        <f>SUMIFS(СВЦЭМ!#REF!,СВЦЭМ!$A$40:$A$783,$A418,СВЦЭМ!$B$39:$B$782,D$401)+'СЕТ СН'!$F$16</f>
        <v>#REF!</v>
      </c>
      <c r="E418" s="36" t="e">
        <f>SUMIFS(СВЦЭМ!#REF!,СВЦЭМ!$A$40:$A$783,$A418,СВЦЭМ!$B$39:$B$782,E$401)+'СЕТ СН'!$F$16</f>
        <v>#REF!</v>
      </c>
      <c r="F418" s="36" t="e">
        <f>SUMIFS(СВЦЭМ!#REF!,СВЦЭМ!$A$40:$A$783,$A418,СВЦЭМ!$B$39:$B$782,F$401)+'СЕТ СН'!$F$16</f>
        <v>#REF!</v>
      </c>
      <c r="G418" s="36" t="e">
        <f>SUMIFS(СВЦЭМ!#REF!,СВЦЭМ!$A$40:$A$783,$A418,СВЦЭМ!$B$39:$B$782,G$401)+'СЕТ СН'!$F$16</f>
        <v>#REF!</v>
      </c>
      <c r="H418" s="36" t="e">
        <f>SUMIFS(СВЦЭМ!#REF!,СВЦЭМ!$A$40:$A$783,$A418,СВЦЭМ!$B$39:$B$782,H$401)+'СЕТ СН'!$F$16</f>
        <v>#REF!</v>
      </c>
      <c r="I418" s="36" t="e">
        <f>SUMIFS(СВЦЭМ!#REF!,СВЦЭМ!$A$40:$A$783,$A418,СВЦЭМ!$B$39:$B$782,I$401)+'СЕТ СН'!$F$16</f>
        <v>#REF!</v>
      </c>
      <c r="J418" s="36" t="e">
        <f>SUMIFS(СВЦЭМ!#REF!,СВЦЭМ!$A$40:$A$783,$A418,СВЦЭМ!$B$39:$B$782,J$401)+'СЕТ СН'!$F$16</f>
        <v>#REF!</v>
      </c>
      <c r="K418" s="36" t="e">
        <f>SUMIFS(СВЦЭМ!#REF!,СВЦЭМ!$A$40:$A$783,$A418,СВЦЭМ!$B$39:$B$782,K$401)+'СЕТ СН'!$F$16</f>
        <v>#REF!</v>
      </c>
      <c r="L418" s="36" t="e">
        <f>SUMIFS(СВЦЭМ!#REF!,СВЦЭМ!$A$40:$A$783,$A418,СВЦЭМ!$B$39:$B$782,L$401)+'СЕТ СН'!$F$16</f>
        <v>#REF!</v>
      </c>
      <c r="M418" s="36" t="e">
        <f>SUMIFS(СВЦЭМ!#REF!,СВЦЭМ!$A$40:$A$783,$A418,СВЦЭМ!$B$39:$B$782,M$401)+'СЕТ СН'!$F$16</f>
        <v>#REF!</v>
      </c>
      <c r="N418" s="36" t="e">
        <f>SUMIFS(СВЦЭМ!#REF!,СВЦЭМ!$A$40:$A$783,$A418,СВЦЭМ!$B$39:$B$782,N$401)+'СЕТ СН'!$F$16</f>
        <v>#REF!</v>
      </c>
      <c r="O418" s="36" t="e">
        <f>SUMIFS(СВЦЭМ!#REF!,СВЦЭМ!$A$40:$A$783,$A418,СВЦЭМ!$B$39:$B$782,O$401)+'СЕТ СН'!$F$16</f>
        <v>#REF!</v>
      </c>
      <c r="P418" s="36" t="e">
        <f>SUMIFS(СВЦЭМ!#REF!,СВЦЭМ!$A$40:$A$783,$A418,СВЦЭМ!$B$39:$B$782,P$401)+'СЕТ СН'!$F$16</f>
        <v>#REF!</v>
      </c>
      <c r="Q418" s="36" t="e">
        <f>SUMIFS(СВЦЭМ!#REF!,СВЦЭМ!$A$40:$A$783,$A418,СВЦЭМ!$B$39:$B$782,Q$401)+'СЕТ СН'!$F$16</f>
        <v>#REF!</v>
      </c>
      <c r="R418" s="36" t="e">
        <f>SUMIFS(СВЦЭМ!#REF!,СВЦЭМ!$A$40:$A$783,$A418,СВЦЭМ!$B$39:$B$782,R$401)+'СЕТ СН'!$F$16</f>
        <v>#REF!</v>
      </c>
      <c r="S418" s="36" t="e">
        <f>SUMIFS(СВЦЭМ!#REF!,СВЦЭМ!$A$40:$A$783,$A418,СВЦЭМ!$B$39:$B$782,S$401)+'СЕТ СН'!$F$16</f>
        <v>#REF!</v>
      </c>
      <c r="T418" s="36" t="e">
        <f>SUMIFS(СВЦЭМ!#REF!,СВЦЭМ!$A$40:$A$783,$A418,СВЦЭМ!$B$39:$B$782,T$401)+'СЕТ СН'!$F$16</f>
        <v>#REF!</v>
      </c>
      <c r="U418" s="36" t="e">
        <f>SUMIFS(СВЦЭМ!#REF!,СВЦЭМ!$A$40:$A$783,$A418,СВЦЭМ!$B$39:$B$782,U$401)+'СЕТ СН'!$F$16</f>
        <v>#REF!</v>
      </c>
      <c r="V418" s="36" t="e">
        <f>SUMIFS(СВЦЭМ!#REF!,СВЦЭМ!$A$40:$A$783,$A418,СВЦЭМ!$B$39:$B$782,V$401)+'СЕТ СН'!$F$16</f>
        <v>#REF!</v>
      </c>
      <c r="W418" s="36" t="e">
        <f>SUMIFS(СВЦЭМ!#REF!,СВЦЭМ!$A$40:$A$783,$A418,СВЦЭМ!$B$39:$B$782,W$401)+'СЕТ СН'!$F$16</f>
        <v>#REF!</v>
      </c>
      <c r="X418" s="36" t="e">
        <f>SUMIFS(СВЦЭМ!#REF!,СВЦЭМ!$A$40:$A$783,$A418,СВЦЭМ!$B$39:$B$782,X$401)+'СЕТ СН'!$F$16</f>
        <v>#REF!</v>
      </c>
      <c r="Y418" s="36" t="e">
        <f>SUMIFS(СВЦЭМ!#REF!,СВЦЭМ!$A$40:$A$783,$A418,СВЦЭМ!$B$39:$B$782,Y$401)+'СЕТ СН'!$F$16</f>
        <v>#REF!</v>
      </c>
    </row>
    <row r="419" spans="1:25" ht="15.75" hidden="1" x14ac:dyDescent="0.2">
      <c r="A419" s="35">
        <f t="shared" si="11"/>
        <v>44457</v>
      </c>
      <c r="B419" s="36" t="e">
        <f>SUMIFS(СВЦЭМ!#REF!,СВЦЭМ!$A$40:$A$783,$A419,СВЦЭМ!$B$39:$B$782,B$401)+'СЕТ СН'!$F$16</f>
        <v>#REF!</v>
      </c>
      <c r="C419" s="36" t="e">
        <f>SUMIFS(СВЦЭМ!#REF!,СВЦЭМ!$A$40:$A$783,$A419,СВЦЭМ!$B$39:$B$782,C$401)+'СЕТ СН'!$F$16</f>
        <v>#REF!</v>
      </c>
      <c r="D419" s="36" t="e">
        <f>SUMIFS(СВЦЭМ!#REF!,СВЦЭМ!$A$40:$A$783,$A419,СВЦЭМ!$B$39:$B$782,D$401)+'СЕТ СН'!$F$16</f>
        <v>#REF!</v>
      </c>
      <c r="E419" s="36" t="e">
        <f>SUMIFS(СВЦЭМ!#REF!,СВЦЭМ!$A$40:$A$783,$A419,СВЦЭМ!$B$39:$B$782,E$401)+'СЕТ СН'!$F$16</f>
        <v>#REF!</v>
      </c>
      <c r="F419" s="36" t="e">
        <f>SUMIFS(СВЦЭМ!#REF!,СВЦЭМ!$A$40:$A$783,$A419,СВЦЭМ!$B$39:$B$782,F$401)+'СЕТ СН'!$F$16</f>
        <v>#REF!</v>
      </c>
      <c r="G419" s="36" t="e">
        <f>SUMIFS(СВЦЭМ!#REF!,СВЦЭМ!$A$40:$A$783,$A419,СВЦЭМ!$B$39:$B$782,G$401)+'СЕТ СН'!$F$16</f>
        <v>#REF!</v>
      </c>
      <c r="H419" s="36" t="e">
        <f>SUMIFS(СВЦЭМ!#REF!,СВЦЭМ!$A$40:$A$783,$A419,СВЦЭМ!$B$39:$B$782,H$401)+'СЕТ СН'!$F$16</f>
        <v>#REF!</v>
      </c>
      <c r="I419" s="36" t="e">
        <f>SUMIFS(СВЦЭМ!#REF!,СВЦЭМ!$A$40:$A$783,$A419,СВЦЭМ!$B$39:$B$782,I$401)+'СЕТ СН'!$F$16</f>
        <v>#REF!</v>
      </c>
      <c r="J419" s="36" t="e">
        <f>SUMIFS(СВЦЭМ!#REF!,СВЦЭМ!$A$40:$A$783,$A419,СВЦЭМ!$B$39:$B$782,J$401)+'СЕТ СН'!$F$16</f>
        <v>#REF!</v>
      </c>
      <c r="K419" s="36" t="e">
        <f>SUMIFS(СВЦЭМ!#REF!,СВЦЭМ!$A$40:$A$783,$A419,СВЦЭМ!$B$39:$B$782,K$401)+'СЕТ СН'!$F$16</f>
        <v>#REF!</v>
      </c>
      <c r="L419" s="36" t="e">
        <f>SUMIFS(СВЦЭМ!#REF!,СВЦЭМ!$A$40:$A$783,$A419,СВЦЭМ!$B$39:$B$782,L$401)+'СЕТ СН'!$F$16</f>
        <v>#REF!</v>
      </c>
      <c r="M419" s="36" t="e">
        <f>SUMIFS(СВЦЭМ!#REF!,СВЦЭМ!$A$40:$A$783,$A419,СВЦЭМ!$B$39:$B$782,M$401)+'СЕТ СН'!$F$16</f>
        <v>#REF!</v>
      </c>
      <c r="N419" s="36" t="e">
        <f>SUMIFS(СВЦЭМ!#REF!,СВЦЭМ!$A$40:$A$783,$A419,СВЦЭМ!$B$39:$B$782,N$401)+'СЕТ СН'!$F$16</f>
        <v>#REF!</v>
      </c>
      <c r="O419" s="36" t="e">
        <f>SUMIFS(СВЦЭМ!#REF!,СВЦЭМ!$A$40:$A$783,$A419,СВЦЭМ!$B$39:$B$782,O$401)+'СЕТ СН'!$F$16</f>
        <v>#REF!</v>
      </c>
      <c r="P419" s="36" t="e">
        <f>SUMIFS(СВЦЭМ!#REF!,СВЦЭМ!$A$40:$A$783,$A419,СВЦЭМ!$B$39:$B$782,P$401)+'СЕТ СН'!$F$16</f>
        <v>#REF!</v>
      </c>
      <c r="Q419" s="36" t="e">
        <f>SUMIFS(СВЦЭМ!#REF!,СВЦЭМ!$A$40:$A$783,$A419,СВЦЭМ!$B$39:$B$782,Q$401)+'СЕТ СН'!$F$16</f>
        <v>#REF!</v>
      </c>
      <c r="R419" s="36" t="e">
        <f>SUMIFS(СВЦЭМ!#REF!,СВЦЭМ!$A$40:$A$783,$A419,СВЦЭМ!$B$39:$B$782,R$401)+'СЕТ СН'!$F$16</f>
        <v>#REF!</v>
      </c>
      <c r="S419" s="36" t="e">
        <f>SUMIFS(СВЦЭМ!#REF!,СВЦЭМ!$A$40:$A$783,$A419,СВЦЭМ!$B$39:$B$782,S$401)+'СЕТ СН'!$F$16</f>
        <v>#REF!</v>
      </c>
      <c r="T419" s="36" t="e">
        <f>SUMIFS(СВЦЭМ!#REF!,СВЦЭМ!$A$40:$A$783,$A419,СВЦЭМ!$B$39:$B$782,T$401)+'СЕТ СН'!$F$16</f>
        <v>#REF!</v>
      </c>
      <c r="U419" s="36" t="e">
        <f>SUMIFS(СВЦЭМ!#REF!,СВЦЭМ!$A$40:$A$783,$A419,СВЦЭМ!$B$39:$B$782,U$401)+'СЕТ СН'!$F$16</f>
        <v>#REF!</v>
      </c>
      <c r="V419" s="36" t="e">
        <f>SUMIFS(СВЦЭМ!#REF!,СВЦЭМ!$A$40:$A$783,$A419,СВЦЭМ!$B$39:$B$782,V$401)+'СЕТ СН'!$F$16</f>
        <v>#REF!</v>
      </c>
      <c r="W419" s="36" t="e">
        <f>SUMIFS(СВЦЭМ!#REF!,СВЦЭМ!$A$40:$A$783,$A419,СВЦЭМ!$B$39:$B$782,W$401)+'СЕТ СН'!$F$16</f>
        <v>#REF!</v>
      </c>
      <c r="X419" s="36" t="e">
        <f>SUMIFS(СВЦЭМ!#REF!,СВЦЭМ!$A$40:$A$783,$A419,СВЦЭМ!$B$39:$B$782,X$401)+'СЕТ СН'!$F$16</f>
        <v>#REF!</v>
      </c>
      <c r="Y419" s="36" t="e">
        <f>SUMIFS(СВЦЭМ!#REF!,СВЦЭМ!$A$40:$A$783,$A419,СВЦЭМ!$B$39:$B$782,Y$401)+'СЕТ СН'!$F$16</f>
        <v>#REF!</v>
      </c>
    </row>
    <row r="420" spans="1:25" ht="15.75" hidden="1" x14ac:dyDescent="0.2">
      <c r="A420" s="35">
        <f t="shared" si="11"/>
        <v>44458</v>
      </c>
      <c r="B420" s="36" t="e">
        <f>SUMIFS(СВЦЭМ!#REF!,СВЦЭМ!$A$40:$A$783,$A420,СВЦЭМ!$B$39:$B$782,B$401)+'СЕТ СН'!$F$16</f>
        <v>#REF!</v>
      </c>
      <c r="C420" s="36" t="e">
        <f>SUMIFS(СВЦЭМ!#REF!,СВЦЭМ!$A$40:$A$783,$A420,СВЦЭМ!$B$39:$B$782,C$401)+'СЕТ СН'!$F$16</f>
        <v>#REF!</v>
      </c>
      <c r="D420" s="36" t="e">
        <f>SUMIFS(СВЦЭМ!#REF!,СВЦЭМ!$A$40:$A$783,$A420,СВЦЭМ!$B$39:$B$782,D$401)+'СЕТ СН'!$F$16</f>
        <v>#REF!</v>
      </c>
      <c r="E420" s="36" t="e">
        <f>SUMIFS(СВЦЭМ!#REF!,СВЦЭМ!$A$40:$A$783,$A420,СВЦЭМ!$B$39:$B$782,E$401)+'СЕТ СН'!$F$16</f>
        <v>#REF!</v>
      </c>
      <c r="F420" s="36" t="e">
        <f>SUMIFS(СВЦЭМ!#REF!,СВЦЭМ!$A$40:$A$783,$A420,СВЦЭМ!$B$39:$B$782,F$401)+'СЕТ СН'!$F$16</f>
        <v>#REF!</v>
      </c>
      <c r="G420" s="36" t="e">
        <f>SUMIFS(СВЦЭМ!#REF!,СВЦЭМ!$A$40:$A$783,$A420,СВЦЭМ!$B$39:$B$782,G$401)+'СЕТ СН'!$F$16</f>
        <v>#REF!</v>
      </c>
      <c r="H420" s="36" t="e">
        <f>SUMIFS(СВЦЭМ!#REF!,СВЦЭМ!$A$40:$A$783,$A420,СВЦЭМ!$B$39:$B$782,H$401)+'СЕТ СН'!$F$16</f>
        <v>#REF!</v>
      </c>
      <c r="I420" s="36" t="e">
        <f>SUMIFS(СВЦЭМ!#REF!,СВЦЭМ!$A$40:$A$783,$A420,СВЦЭМ!$B$39:$B$782,I$401)+'СЕТ СН'!$F$16</f>
        <v>#REF!</v>
      </c>
      <c r="J420" s="36" t="e">
        <f>SUMIFS(СВЦЭМ!#REF!,СВЦЭМ!$A$40:$A$783,$A420,СВЦЭМ!$B$39:$B$782,J$401)+'СЕТ СН'!$F$16</f>
        <v>#REF!</v>
      </c>
      <c r="K420" s="36" t="e">
        <f>SUMIFS(СВЦЭМ!#REF!,СВЦЭМ!$A$40:$A$783,$A420,СВЦЭМ!$B$39:$B$782,K$401)+'СЕТ СН'!$F$16</f>
        <v>#REF!</v>
      </c>
      <c r="L420" s="36" t="e">
        <f>SUMIFS(СВЦЭМ!#REF!,СВЦЭМ!$A$40:$A$783,$A420,СВЦЭМ!$B$39:$B$782,L$401)+'СЕТ СН'!$F$16</f>
        <v>#REF!</v>
      </c>
      <c r="M420" s="36" t="e">
        <f>SUMIFS(СВЦЭМ!#REF!,СВЦЭМ!$A$40:$A$783,$A420,СВЦЭМ!$B$39:$B$782,M$401)+'СЕТ СН'!$F$16</f>
        <v>#REF!</v>
      </c>
      <c r="N420" s="36" t="e">
        <f>SUMIFS(СВЦЭМ!#REF!,СВЦЭМ!$A$40:$A$783,$A420,СВЦЭМ!$B$39:$B$782,N$401)+'СЕТ СН'!$F$16</f>
        <v>#REF!</v>
      </c>
      <c r="O420" s="36" t="e">
        <f>SUMIFS(СВЦЭМ!#REF!,СВЦЭМ!$A$40:$A$783,$A420,СВЦЭМ!$B$39:$B$782,O$401)+'СЕТ СН'!$F$16</f>
        <v>#REF!</v>
      </c>
      <c r="P420" s="36" t="e">
        <f>SUMIFS(СВЦЭМ!#REF!,СВЦЭМ!$A$40:$A$783,$A420,СВЦЭМ!$B$39:$B$782,P$401)+'СЕТ СН'!$F$16</f>
        <v>#REF!</v>
      </c>
      <c r="Q420" s="36" t="e">
        <f>SUMIFS(СВЦЭМ!#REF!,СВЦЭМ!$A$40:$A$783,$A420,СВЦЭМ!$B$39:$B$782,Q$401)+'СЕТ СН'!$F$16</f>
        <v>#REF!</v>
      </c>
      <c r="R420" s="36" t="e">
        <f>SUMIFS(СВЦЭМ!#REF!,СВЦЭМ!$A$40:$A$783,$A420,СВЦЭМ!$B$39:$B$782,R$401)+'СЕТ СН'!$F$16</f>
        <v>#REF!</v>
      </c>
      <c r="S420" s="36" t="e">
        <f>SUMIFS(СВЦЭМ!#REF!,СВЦЭМ!$A$40:$A$783,$A420,СВЦЭМ!$B$39:$B$782,S$401)+'СЕТ СН'!$F$16</f>
        <v>#REF!</v>
      </c>
      <c r="T420" s="36" t="e">
        <f>SUMIFS(СВЦЭМ!#REF!,СВЦЭМ!$A$40:$A$783,$A420,СВЦЭМ!$B$39:$B$782,T$401)+'СЕТ СН'!$F$16</f>
        <v>#REF!</v>
      </c>
      <c r="U420" s="36" t="e">
        <f>SUMIFS(СВЦЭМ!#REF!,СВЦЭМ!$A$40:$A$783,$A420,СВЦЭМ!$B$39:$B$782,U$401)+'СЕТ СН'!$F$16</f>
        <v>#REF!</v>
      </c>
      <c r="V420" s="36" t="e">
        <f>SUMIFS(СВЦЭМ!#REF!,СВЦЭМ!$A$40:$A$783,$A420,СВЦЭМ!$B$39:$B$782,V$401)+'СЕТ СН'!$F$16</f>
        <v>#REF!</v>
      </c>
      <c r="W420" s="36" t="e">
        <f>SUMIFS(СВЦЭМ!#REF!,СВЦЭМ!$A$40:$A$783,$A420,СВЦЭМ!$B$39:$B$782,W$401)+'СЕТ СН'!$F$16</f>
        <v>#REF!</v>
      </c>
      <c r="X420" s="36" t="e">
        <f>SUMIFS(СВЦЭМ!#REF!,СВЦЭМ!$A$40:$A$783,$A420,СВЦЭМ!$B$39:$B$782,X$401)+'СЕТ СН'!$F$16</f>
        <v>#REF!</v>
      </c>
      <c r="Y420" s="36" t="e">
        <f>SUMIFS(СВЦЭМ!#REF!,СВЦЭМ!$A$40:$A$783,$A420,СВЦЭМ!$B$39:$B$782,Y$401)+'СЕТ СН'!$F$16</f>
        <v>#REF!</v>
      </c>
    </row>
    <row r="421" spans="1:25" ht="15.75" hidden="1" x14ac:dyDescent="0.2">
      <c r="A421" s="35">
        <f t="shared" si="11"/>
        <v>44459</v>
      </c>
      <c r="B421" s="36" t="e">
        <f>SUMIFS(СВЦЭМ!#REF!,СВЦЭМ!$A$40:$A$783,$A421,СВЦЭМ!$B$39:$B$782,B$401)+'СЕТ СН'!$F$16</f>
        <v>#REF!</v>
      </c>
      <c r="C421" s="36" t="e">
        <f>SUMIFS(СВЦЭМ!#REF!,СВЦЭМ!$A$40:$A$783,$A421,СВЦЭМ!$B$39:$B$782,C$401)+'СЕТ СН'!$F$16</f>
        <v>#REF!</v>
      </c>
      <c r="D421" s="36" t="e">
        <f>SUMIFS(СВЦЭМ!#REF!,СВЦЭМ!$A$40:$A$783,$A421,СВЦЭМ!$B$39:$B$782,D$401)+'СЕТ СН'!$F$16</f>
        <v>#REF!</v>
      </c>
      <c r="E421" s="36" t="e">
        <f>SUMIFS(СВЦЭМ!#REF!,СВЦЭМ!$A$40:$A$783,$A421,СВЦЭМ!$B$39:$B$782,E$401)+'СЕТ СН'!$F$16</f>
        <v>#REF!</v>
      </c>
      <c r="F421" s="36" t="e">
        <f>SUMIFS(СВЦЭМ!#REF!,СВЦЭМ!$A$40:$A$783,$A421,СВЦЭМ!$B$39:$B$782,F$401)+'СЕТ СН'!$F$16</f>
        <v>#REF!</v>
      </c>
      <c r="G421" s="36" t="e">
        <f>SUMIFS(СВЦЭМ!#REF!,СВЦЭМ!$A$40:$A$783,$A421,СВЦЭМ!$B$39:$B$782,G$401)+'СЕТ СН'!$F$16</f>
        <v>#REF!</v>
      </c>
      <c r="H421" s="36" t="e">
        <f>SUMIFS(СВЦЭМ!#REF!,СВЦЭМ!$A$40:$A$783,$A421,СВЦЭМ!$B$39:$B$782,H$401)+'СЕТ СН'!$F$16</f>
        <v>#REF!</v>
      </c>
      <c r="I421" s="36" t="e">
        <f>SUMIFS(СВЦЭМ!#REF!,СВЦЭМ!$A$40:$A$783,$A421,СВЦЭМ!$B$39:$B$782,I$401)+'СЕТ СН'!$F$16</f>
        <v>#REF!</v>
      </c>
      <c r="J421" s="36" t="e">
        <f>SUMIFS(СВЦЭМ!#REF!,СВЦЭМ!$A$40:$A$783,$A421,СВЦЭМ!$B$39:$B$782,J$401)+'СЕТ СН'!$F$16</f>
        <v>#REF!</v>
      </c>
      <c r="K421" s="36" t="e">
        <f>SUMIFS(СВЦЭМ!#REF!,СВЦЭМ!$A$40:$A$783,$A421,СВЦЭМ!$B$39:$B$782,K$401)+'СЕТ СН'!$F$16</f>
        <v>#REF!</v>
      </c>
      <c r="L421" s="36" t="e">
        <f>SUMIFS(СВЦЭМ!#REF!,СВЦЭМ!$A$40:$A$783,$A421,СВЦЭМ!$B$39:$B$782,L$401)+'СЕТ СН'!$F$16</f>
        <v>#REF!</v>
      </c>
      <c r="M421" s="36" t="e">
        <f>SUMIFS(СВЦЭМ!#REF!,СВЦЭМ!$A$40:$A$783,$A421,СВЦЭМ!$B$39:$B$782,M$401)+'СЕТ СН'!$F$16</f>
        <v>#REF!</v>
      </c>
      <c r="N421" s="36" t="e">
        <f>SUMIFS(СВЦЭМ!#REF!,СВЦЭМ!$A$40:$A$783,$A421,СВЦЭМ!$B$39:$B$782,N$401)+'СЕТ СН'!$F$16</f>
        <v>#REF!</v>
      </c>
      <c r="O421" s="36" t="e">
        <f>SUMIFS(СВЦЭМ!#REF!,СВЦЭМ!$A$40:$A$783,$A421,СВЦЭМ!$B$39:$B$782,O$401)+'СЕТ СН'!$F$16</f>
        <v>#REF!</v>
      </c>
      <c r="P421" s="36" t="e">
        <f>SUMIFS(СВЦЭМ!#REF!,СВЦЭМ!$A$40:$A$783,$A421,СВЦЭМ!$B$39:$B$782,P$401)+'СЕТ СН'!$F$16</f>
        <v>#REF!</v>
      </c>
      <c r="Q421" s="36" t="e">
        <f>SUMIFS(СВЦЭМ!#REF!,СВЦЭМ!$A$40:$A$783,$A421,СВЦЭМ!$B$39:$B$782,Q$401)+'СЕТ СН'!$F$16</f>
        <v>#REF!</v>
      </c>
      <c r="R421" s="36" t="e">
        <f>SUMIFS(СВЦЭМ!#REF!,СВЦЭМ!$A$40:$A$783,$A421,СВЦЭМ!$B$39:$B$782,R$401)+'СЕТ СН'!$F$16</f>
        <v>#REF!</v>
      </c>
      <c r="S421" s="36" t="e">
        <f>SUMIFS(СВЦЭМ!#REF!,СВЦЭМ!$A$40:$A$783,$A421,СВЦЭМ!$B$39:$B$782,S$401)+'СЕТ СН'!$F$16</f>
        <v>#REF!</v>
      </c>
      <c r="T421" s="36" t="e">
        <f>SUMIFS(СВЦЭМ!#REF!,СВЦЭМ!$A$40:$A$783,$A421,СВЦЭМ!$B$39:$B$782,T$401)+'СЕТ СН'!$F$16</f>
        <v>#REF!</v>
      </c>
      <c r="U421" s="36" t="e">
        <f>SUMIFS(СВЦЭМ!#REF!,СВЦЭМ!$A$40:$A$783,$A421,СВЦЭМ!$B$39:$B$782,U$401)+'СЕТ СН'!$F$16</f>
        <v>#REF!</v>
      </c>
      <c r="V421" s="36" t="e">
        <f>SUMIFS(СВЦЭМ!#REF!,СВЦЭМ!$A$40:$A$783,$A421,СВЦЭМ!$B$39:$B$782,V$401)+'СЕТ СН'!$F$16</f>
        <v>#REF!</v>
      </c>
      <c r="W421" s="36" t="e">
        <f>SUMIFS(СВЦЭМ!#REF!,СВЦЭМ!$A$40:$A$783,$A421,СВЦЭМ!$B$39:$B$782,W$401)+'СЕТ СН'!$F$16</f>
        <v>#REF!</v>
      </c>
      <c r="X421" s="36" t="e">
        <f>SUMIFS(СВЦЭМ!#REF!,СВЦЭМ!$A$40:$A$783,$A421,СВЦЭМ!$B$39:$B$782,X$401)+'СЕТ СН'!$F$16</f>
        <v>#REF!</v>
      </c>
      <c r="Y421" s="36" t="e">
        <f>SUMIFS(СВЦЭМ!#REF!,СВЦЭМ!$A$40:$A$783,$A421,СВЦЭМ!$B$39:$B$782,Y$401)+'СЕТ СН'!$F$16</f>
        <v>#REF!</v>
      </c>
    </row>
    <row r="422" spans="1:25" ht="15.75" hidden="1" x14ac:dyDescent="0.2">
      <c r="A422" s="35">
        <f t="shared" si="11"/>
        <v>44460</v>
      </c>
      <c r="B422" s="36" t="e">
        <f>SUMIFS(СВЦЭМ!#REF!,СВЦЭМ!$A$40:$A$783,$A422,СВЦЭМ!$B$39:$B$782,B$401)+'СЕТ СН'!$F$16</f>
        <v>#REF!</v>
      </c>
      <c r="C422" s="36" t="e">
        <f>SUMIFS(СВЦЭМ!#REF!,СВЦЭМ!$A$40:$A$783,$A422,СВЦЭМ!$B$39:$B$782,C$401)+'СЕТ СН'!$F$16</f>
        <v>#REF!</v>
      </c>
      <c r="D422" s="36" t="e">
        <f>SUMIFS(СВЦЭМ!#REF!,СВЦЭМ!$A$40:$A$783,$A422,СВЦЭМ!$B$39:$B$782,D$401)+'СЕТ СН'!$F$16</f>
        <v>#REF!</v>
      </c>
      <c r="E422" s="36" t="e">
        <f>SUMIFS(СВЦЭМ!#REF!,СВЦЭМ!$A$40:$A$783,$A422,СВЦЭМ!$B$39:$B$782,E$401)+'СЕТ СН'!$F$16</f>
        <v>#REF!</v>
      </c>
      <c r="F422" s="36" t="e">
        <f>SUMIFS(СВЦЭМ!#REF!,СВЦЭМ!$A$40:$A$783,$A422,СВЦЭМ!$B$39:$B$782,F$401)+'СЕТ СН'!$F$16</f>
        <v>#REF!</v>
      </c>
      <c r="G422" s="36" t="e">
        <f>SUMIFS(СВЦЭМ!#REF!,СВЦЭМ!$A$40:$A$783,$A422,СВЦЭМ!$B$39:$B$782,G$401)+'СЕТ СН'!$F$16</f>
        <v>#REF!</v>
      </c>
      <c r="H422" s="36" t="e">
        <f>SUMIFS(СВЦЭМ!#REF!,СВЦЭМ!$A$40:$A$783,$A422,СВЦЭМ!$B$39:$B$782,H$401)+'СЕТ СН'!$F$16</f>
        <v>#REF!</v>
      </c>
      <c r="I422" s="36" t="e">
        <f>SUMIFS(СВЦЭМ!#REF!,СВЦЭМ!$A$40:$A$783,$A422,СВЦЭМ!$B$39:$B$782,I$401)+'СЕТ СН'!$F$16</f>
        <v>#REF!</v>
      </c>
      <c r="J422" s="36" t="e">
        <f>SUMIFS(СВЦЭМ!#REF!,СВЦЭМ!$A$40:$A$783,$A422,СВЦЭМ!$B$39:$B$782,J$401)+'СЕТ СН'!$F$16</f>
        <v>#REF!</v>
      </c>
      <c r="K422" s="36" t="e">
        <f>SUMIFS(СВЦЭМ!#REF!,СВЦЭМ!$A$40:$A$783,$A422,СВЦЭМ!$B$39:$B$782,K$401)+'СЕТ СН'!$F$16</f>
        <v>#REF!</v>
      </c>
      <c r="L422" s="36" t="e">
        <f>SUMIFS(СВЦЭМ!#REF!,СВЦЭМ!$A$40:$A$783,$A422,СВЦЭМ!$B$39:$B$782,L$401)+'СЕТ СН'!$F$16</f>
        <v>#REF!</v>
      </c>
      <c r="M422" s="36" t="e">
        <f>SUMIFS(СВЦЭМ!#REF!,СВЦЭМ!$A$40:$A$783,$A422,СВЦЭМ!$B$39:$B$782,M$401)+'СЕТ СН'!$F$16</f>
        <v>#REF!</v>
      </c>
      <c r="N422" s="36" t="e">
        <f>SUMIFS(СВЦЭМ!#REF!,СВЦЭМ!$A$40:$A$783,$A422,СВЦЭМ!$B$39:$B$782,N$401)+'СЕТ СН'!$F$16</f>
        <v>#REF!</v>
      </c>
      <c r="O422" s="36" t="e">
        <f>SUMIFS(СВЦЭМ!#REF!,СВЦЭМ!$A$40:$A$783,$A422,СВЦЭМ!$B$39:$B$782,O$401)+'СЕТ СН'!$F$16</f>
        <v>#REF!</v>
      </c>
      <c r="P422" s="36" t="e">
        <f>SUMIFS(СВЦЭМ!#REF!,СВЦЭМ!$A$40:$A$783,$A422,СВЦЭМ!$B$39:$B$782,P$401)+'СЕТ СН'!$F$16</f>
        <v>#REF!</v>
      </c>
      <c r="Q422" s="36" t="e">
        <f>SUMIFS(СВЦЭМ!#REF!,СВЦЭМ!$A$40:$A$783,$A422,СВЦЭМ!$B$39:$B$782,Q$401)+'СЕТ СН'!$F$16</f>
        <v>#REF!</v>
      </c>
      <c r="R422" s="36" t="e">
        <f>SUMIFS(СВЦЭМ!#REF!,СВЦЭМ!$A$40:$A$783,$A422,СВЦЭМ!$B$39:$B$782,R$401)+'СЕТ СН'!$F$16</f>
        <v>#REF!</v>
      </c>
      <c r="S422" s="36" t="e">
        <f>SUMIFS(СВЦЭМ!#REF!,СВЦЭМ!$A$40:$A$783,$A422,СВЦЭМ!$B$39:$B$782,S$401)+'СЕТ СН'!$F$16</f>
        <v>#REF!</v>
      </c>
      <c r="T422" s="36" t="e">
        <f>SUMIFS(СВЦЭМ!#REF!,СВЦЭМ!$A$40:$A$783,$A422,СВЦЭМ!$B$39:$B$782,T$401)+'СЕТ СН'!$F$16</f>
        <v>#REF!</v>
      </c>
      <c r="U422" s="36" t="e">
        <f>SUMIFS(СВЦЭМ!#REF!,СВЦЭМ!$A$40:$A$783,$A422,СВЦЭМ!$B$39:$B$782,U$401)+'СЕТ СН'!$F$16</f>
        <v>#REF!</v>
      </c>
      <c r="V422" s="36" t="e">
        <f>SUMIFS(СВЦЭМ!#REF!,СВЦЭМ!$A$40:$A$783,$A422,СВЦЭМ!$B$39:$B$782,V$401)+'СЕТ СН'!$F$16</f>
        <v>#REF!</v>
      </c>
      <c r="W422" s="36" t="e">
        <f>SUMIFS(СВЦЭМ!#REF!,СВЦЭМ!$A$40:$A$783,$A422,СВЦЭМ!$B$39:$B$782,W$401)+'СЕТ СН'!$F$16</f>
        <v>#REF!</v>
      </c>
      <c r="X422" s="36" t="e">
        <f>SUMIFS(СВЦЭМ!#REF!,СВЦЭМ!$A$40:$A$783,$A422,СВЦЭМ!$B$39:$B$782,X$401)+'СЕТ СН'!$F$16</f>
        <v>#REF!</v>
      </c>
      <c r="Y422" s="36" t="e">
        <f>SUMIFS(СВЦЭМ!#REF!,СВЦЭМ!$A$40:$A$783,$A422,СВЦЭМ!$B$39:$B$782,Y$401)+'СЕТ СН'!$F$16</f>
        <v>#REF!</v>
      </c>
    </row>
    <row r="423" spans="1:25" ht="15.75" hidden="1" x14ac:dyDescent="0.2">
      <c r="A423" s="35">
        <f t="shared" si="11"/>
        <v>44461</v>
      </c>
      <c r="B423" s="36" t="e">
        <f>SUMIFS(СВЦЭМ!#REF!,СВЦЭМ!$A$40:$A$783,$A423,СВЦЭМ!$B$39:$B$782,B$401)+'СЕТ СН'!$F$16</f>
        <v>#REF!</v>
      </c>
      <c r="C423" s="36" t="e">
        <f>SUMIFS(СВЦЭМ!#REF!,СВЦЭМ!$A$40:$A$783,$A423,СВЦЭМ!$B$39:$B$782,C$401)+'СЕТ СН'!$F$16</f>
        <v>#REF!</v>
      </c>
      <c r="D423" s="36" t="e">
        <f>SUMIFS(СВЦЭМ!#REF!,СВЦЭМ!$A$40:$A$783,$A423,СВЦЭМ!$B$39:$B$782,D$401)+'СЕТ СН'!$F$16</f>
        <v>#REF!</v>
      </c>
      <c r="E423" s="36" t="e">
        <f>SUMIFS(СВЦЭМ!#REF!,СВЦЭМ!$A$40:$A$783,$A423,СВЦЭМ!$B$39:$B$782,E$401)+'СЕТ СН'!$F$16</f>
        <v>#REF!</v>
      </c>
      <c r="F423" s="36" t="e">
        <f>SUMIFS(СВЦЭМ!#REF!,СВЦЭМ!$A$40:$A$783,$A423,СВЦЭМ!$B$39:$B$782,F$401)+'СЕТ СН'!$F$16</f>
        <v>#REF!</v>
      </c>
      <c r="G423" s="36" t="e">
        <f>SUMIFS(СВЦЭМ!#REF!,СВЦЭМ!$A$40:$A$783,$A423,СВЦЭМ!$B$39:$B$782,G$401)+'СЕТ СН'!$F$16</f>
        <v>#REF!</v>
      </c>
      <c r="H423" s="36" t="e">
        <f>SUMIFS(СВЦЭМ!#REF!,СВЦЭМ!$A$40:$A$783,$A423,СВЦЭМ!$B$39:$B$782,H$401)+'СЕТ СН'!$F$16</f>
        <v>#REF!</v>
      </c>
      <c r="I423" s="36" t="e">
        <f>SUMIFS(СВЦЭМ!#REF!,СВЦЭМ!$A$40:$A$783,$A423,СВЦЭМ!$B$39:$B$782,I$401)+'СЕТ СН'!$F$16</f>
        <v>#REF!</v>
      </c>
      <c r="J423" s="36" t="e">
        <f>SUMIFS(СВЦЭМ!#REF!,СВЦЭМ!$A$40:$A$783,$A423,СВЦЭМ!$B$39:$B$782,J$401)+'СЕТ СН'!$F$16</f>
        <v>#REF!</v>
      </c>
      <c r="K423" s="36" t="e">
        <f>SUMIFS(СВЦЭМ!#REF!,СВЦЭМ!$A$40:$A$783,$A423,СВЦЭМ!$B$39:$B$782,K$401)+'СЕТ СН'!$F$16</f>
        <v>#REF!</v>
      </c>
      <c r="L423" s="36" t="e">
        <f>SUMIFS(СВЦЭМ!#REF!,СВЦЭМ!$A$40:$A$783,$A423,СВЦЭМ!$B$39:$B$782,L$401)+'СЕТ СН'!$F$16</f>
        <v>#REF!</v>
      </c>
      <c r="M423" s="36" t="e">
        <f>SUMIFS(СВЦЭМ!#REF!,СВЦЭМ!$A$40:$A$783,$A423,СВЦЭМ!$B$39:$B$782,M$401)+'СЕТ СН'!$F$16</f>
        <v>#REF!</v>
      </c>
      <c r="N423" s="36" t="e">
        <f>SUMIFS(СВЦЭМ!#REF!,СВЦЭМ!$A$40:$A$783,$A423,СВЦЭМ!$B$39:$B$782,N$401)+'СЕТ СН'!$F$16</f>
        <v>#REF!</v>
      </c>
      <c r="O423" s="36" t="e">
        <f>SUMIFS(СВЦЭМ!#REF!,СВЦЭМ!$A$40:$A$783,$A423,СВЦЭМ!$B$39:$B$782,O$401)+'СЕТ СН'!$F$16</f>
        <v>#REF!</v>
      </c>
      <c r="P423" s="36" t="e">
        <f>SUMIFS(СВЦЭМ!#REF!,СВЦЭМ!$A$40:$A$783,$A423,СВЦЭМ!$B$39:$B$782,P$401)+'СЕТ СН'!$F$16</f>
        <v>#REF!</v>
      </c>
      <c r="Q423" s="36" t="e">
        <f>SUMIFS(СВЦЭМ!#REF!,СВЦЭМ!$A$40:$A$783,$A423,СВЦЭМ!$B$39:$B$782,Q$401)+'СЕТ СН'!$F$16</f>
        <v>#REF!</v>
      </c>
      <c r="R423" s="36" t="e">
        <f>SUMIFS(СВЦЭМ!#REF!,СВЦЭМ!$A$40:$A$783,$A423,СВЦЭМ!$B$39:$B$782,R$401)+'СЕТ СН'!$F$16</f>
        <v>#REF!</v>
      </c>
      <c r="S423" s="36" t="e">
        <f>SUMIFS(СВЦЭМ!#REF!,СВЦЭМ!$A$40:$A$783,$A423,СВЦЭМ!$B$39:$B$782,S$401)+'СЕТ СН'!$F$16</f>
        <v>#REF!</v>
      </c>
      <c r="T423" s="36" t="e">
        <f>SUMIFS(СВЦЭМ!#REF!,СВЦЭМ!$A$40:$A$783,$A423,СВЦЭМ!$B$39:$B$782,T$401)+'СЕТ СН'!$F$16</f>
        <v>#REF!</v>
      </c>
      <c r="U423" s="36" t="e">
        <f>SUMIFS(СВЦЭМ!#REF!,СВЦЭМ!$A$40:$A$783,$A423,СВЦЭМ!$B$39:$B$782,U$401)+'СЕТ СН'!$F$16</f>
        <v>#REF!</v>
      </c>
      <c r="V423" s="36" t="e">
        <f>SUMIFS(СВЦЭМ!#REF!,СВЦЭМ!$A$40:$A$783,$A423,СВЦЭМ!$B$39:$B$782,V$401)+'СЕТ СН'!$F$16</f>
        <v>#REF!</v>
      </c>
      <c r="W423" s="36" t="e">
        <f>SUMIFS(СВЦЭМ!#REF!,СВЦЭМ!$A$40:$A$783,$A423,СВЦЭМ!$B$39:$B$782,W$401)+'СЕТ СН'!$F$16</f>
        <v>#REF!</v>
      </c>
      <c r="X423" s="36" t="e">
        <f>SUMIFS(СВЦЭМ!#REF!,СВЦЭМ!$A$40:$A$783,$A423,СВЦЭМ!$B$39:$B$782,X$401)+'СЕТ СН'!$F$16</f>
        <v>#REF!</v>
      </c>
      <c r="Y423" s="36" t="e">
        <f>SUMIFS(СВЦЭМ!#REF!,СВЦЭМ!$A$40:$A$783,$A423,СВЦЭМ!$B$39:$B$782,Y$401)+'СЕТ СН'!$F$16</f>
        <v>#REF!</v>
      </c>
    </row>
    <row r="424" spans="1:25" ht="15.75" hidden="1" x14ac:dyDescent="0.2">
      <c r="A424" s="35">
        <f t="shared" si="11"/>
        <v>44462</v>
      </c>
      <c r="B424" s="36" t="e">
        <f>SUMIFS(СВЦЭМ!#REF!,СВЦЭМ!$A$40:$A$783,$A424,СВЦЭМ!$B$39:$B$782,B$401)+'СЕТ СН'!$F$16</f>
        <v>#REF!</v>
      </c>
      <c r="C424" s="36" t="e">
        <f>SUMIFS(СВЦЭМ!#REF!,СВЦЭМ!$A$40:$A$783,$A424,СВЦЭМ!$B$39:$B$782,C$401)+'СЕТ СН'!$F$16</f>
        <v>#REF!</v>
      </c>
      <c r="D424" s="36" t="e">
        <f>SUMIFS(СВЦЭМ!#REF!,СВЦЭМ!$A$40:$A$783,$A424,СВЦЭМ!$B$39:$B$782,D$401)+'СЕТ СН'!$F$16</f>
        <v>#REF!</v>
      </c>
      <c r="E424" s="36" t="e">
        <f>SUMIFS(СВЦЭМ!#REF!,СВЦЭМ!$A$40:$A$783,$A424,СВЦЭМ!$B$39:$B$782,E$401)+'СЕТ СН'!$F$16</f>
        <v>#REF!</v>
      </c>
      <c r="F424" s="36" t="e">
        <f>SUMIFS(СВЦЭМ!#REF!,СВЦЭМ!$A$40:$A$783,$A424,СВЦЭМ!$B$39:$B$782,F$401)+'СЕТ СН'!$F$16</f>
        <v>#REF!</v>
      </c>
      <c r="G424" s="36" t="e">
        <f>SUMIFS(СВЦЭМ!#REF!,СВЦЭМ!$A$40:$A$783,$A424,СВЦЭМ!$B$39:$B$782,G$401)+'СЕТ СН'!$F$16</f>
        <v>#REF!</v>
      </c>
      <c r="H424" s="36" t="e">
        <f>SUMIFS(СВЦЭМ!#REF!,СВЦЭМ!$A$40:$A$783,$A424,СВЦЭМ!$B$39:$B$782,H$401)+'СЕТ СН'!$F$16</f>
        <v>#REF!</v>
      </c>
      <c r="I424" s="36" t="e">
        <f>SUMIFS(СВЦЭМ!#REF!,СВЦЭМ!$A$40:$A$783,$A424,СВЦЭМ!$B$39:$B$782,I$401)+'СЕТ СН'!$F$16</f>
        <v>#REF!</v>
      </c>
      <c r="J424" s="36" t="e">
        <f>SUMIFS(СВЦЭМ!#REF!,СВЦЭМ!$A$40:$A$783,$A424,СВЦЭМ!$B$39:$B$782,J$401)+'СЕТ СН'!$F$16</f>
        <v>#REF!</v>
      </c>
      <c r="K424" s="36" t="e">
        <f>SUMIFS(СВЦЭМ!#REF!,СВЦЭМ!$A$40:$A$783,$A424,СВЦЭМ!$B$39:$B$782,K$401)+'СЕТ СН'!$F$16</f>
        <v>#REF!</v>
      </c>
      <c r="L424" s="36" t="e">
        <f>SUMIFS(СВЦЭМ!#REF!,СВЦЭМ!$A$40:$A$783,$A424,СВЦЭМ!$B$39:$B$782,L$401)+'СЕТ СН'!$F$16</f>
        <v>#REF!</v>
      </c>
      <c r="M424" s="36" t="e">
        <f>SUMIFS(СВЦЭМ!#REF!,СВЦЭМ!$A$40:$A$783,$A424,СВЦЭМ!$B$39:$B$782,M$401)+'СЕТ СН'!$F$16</f>
        <v>#REF!</v>
      </c>
      <c r="N424" s="36" t="e">
        <f>SUMIFS(СВЦЭМ!#REF!,СВЦЭМ!$A$40:$A$783,$A424,СВЦЭМ!$B$39:$B$782,N$401)+'СЕТ СН'!$F$16</f>
        <v>#REF!</v>
      </c>
      <c r="O424" s="36" t="e">
        <f>SUMIFS(СВЦЭМ!#REF!,СВЦЭМ!$A$40:$A$783,$A424,СВЦЭМ!$B$39:$B$782,O$401)+'СЕТ СН'!$F$16</f>
        <v>#REF!</v>
      </c>
      <c r="P424" s="36" t="e">
        <f>SUMIFS(СВЦЭМ!#REF!,СВЦЭМ!$A$40:$A$783,$A424,СВЦЭМ!$B$39:$B$782,P$401)+'СЕТ СН'!$F$16</f>
        <v>#REF!</v>
      </c>
      <c r="Q424" s="36" t="e">
        <f>SUMIFS(СВЦЭМ!#REF!,СВЦЭМ!$A$40:$A$783,$A424,СВЦЭМ!$B$39:$B$782,Q$401)+'СЕТ СН'!$F$16</f>
        <v>#REF!</v>
      </c>
      <c r="R424" s="36" t="e">
        <f>SUMIFS(СВЦЭМ!#REF!,СВЦЭМ!$A$40:$A$783,$A424,СВЦЭМ!$B$39:$B$782,R$401)+'СЕТ СН'!$F$16</f>
        <v>#REF!</v>
      </c>
      <c r="S424" s="36" t="e">
        <f>SUMIFS(СВЦЭМ!#REF!,СВЦЭМ!$A$40:$A$783,$A424,СВЦЭМ!$B$39:$B$782,S$401)+'СЕТ СН'!$F$16</f>
        <v>#REF!</v>
      </c>
      <c r="T424" s="36" t="e">
        <f>SUMIFS(СВЦЭМ!#REF!,СВЦЭМ!$A$40:$A$783,$A424,СВЦЭМ!$B$39:$B$782,T$401)+'СЕТ СН'!$F$16</f>
        <v>#REF!</v>
      </c>
      <c r="U424" s="36" t="e">
        <f>SUMIFS(СВЦЭМ!#REF!,СВЦЭМ!$A$40:$A$783,$A424,СВЦЭМ!$B$39:$B$782,U$401)+'СЕТ СН'!$F$16</f>
        <v>#REF!</v>
      </c>
      <c r="V424" s="36" t="e">
        <f>SUMIFS(СВЦЭМ!#REF!,СВЦЭМ!$A$40:$A$783,$A424,СВЦЭМ!$B$39:$B$782,V$401)+'СЕТ СН'!$F$16</f>
        <v>#REF!</v>
      </c>
      <c r="W424" s="36" t="e">
        <f>SUMIFS(СВЦЭМ!#REF!,СВЦЭМ!$A$40:$A$783,$A424,СВЦЭМ!$B$39:$B$782,W$401)+'СЕТ СН'!$F$16</f>
        <v>#REF!</v>
      </c>
      <c r="X424" s="36" t="e">
        <f>SUMIFS(СВЦЭМ!#REF!,СВЦЭМ!$A$40:$A$783,$A424,СВЦЭМ!$B$39:$B$782,X$401)+'СЕТ СН'!$F$16</f>
        <v>#REF!</v>
      </c>
      <c r="Y424" s="36" t="e">
        <f>SUMIFS(СВЦЭМ!#REF!,СВЦЭМ!$A$40:$A$783,$A424,СВЦЭМ!$B$39:$B$782,Y$401)+'СЕТ СН'!$F$16</f>
        <v>#REF!</v>
      </c>
    </row>
    <row r="425" spans="1:25" ht="15.75" hidden="1" x14ac:dyDescent="0.2">
      <c r="A425" s="35">
        <f t="shared" si="11"/>
        <v>44463</v>
      </c>
      <c r="B425" s="36" t="e">
        <f>SUMIFS(СВЦЭМ!#REF!,СВЦЭМ!$A$40:$A$783,$A425,СВЦЭМ!$B$39:$B$782,B$401)+'СЕТ СН'!$F$16</f>
        <v>#REF!</v>
      </c>
      <c r="C425" s="36" t="e">
        <f>SUMIFS(СВЦЭМ!#REF!,СВЦЭМ!$A$40:$A$783,$A425,СВЦЭМ!$B$39:$B$782,C$401)+'СЕТ СН'!$F$16</f>
        <v>#REF!</v>
      </c>
      <c r="D425" s="36" t="e">
        <f>SUMIFS(СВЦЭМ!#REF!,СВЦЭМ!$A$40:$A$783,$A425,СВЦЭМ!$B$39:$B$782,D$401)+'СЕТ СН'!$F$16</f>
        <v>#REF!</v>
      </c>
      <c r="E425" s="36" t="e">
        <f>SUMIFS(СВЦЭМ!#REF!,СВЦЭМ!$A$40:$A$783,$A425,СВЦЭМ!$B$39:$B$782,E$401)+'СЕТ СН'!$F$16</f>
        <v>#REF!</v>
      </c>
      <c r="F425" s="36" t="e">
        <f>SUMIFS(СВЦЭМ!#REF!,СВЦЭМ!$A$40:$A$783,$A425,СВЦЭМ!$B$39:$B$782,F$401)+'СЕТ СН'!$F$16</f>
        <v>#REF!</v>
      </c>
      <c r="G425" s="36" t="e">
        <f>SUMIFS(СВЦЭМ!#REF!,СВЦЭМ!$A$40:$A$783,$A425,СВЦЭМ!$B$39:$B$782,G$401)+'СЕТ СН'!$F$16</f>
        <v>#REF!</v>
      </c>
      <c r="H425" s="36" t="e">
        <f>SUMIFS(СВЦЭМ!#REF!,СВЦЭМ!$A$40:$A$783,$A425,СВЦЭМ!$B$39:$B$782,H$401)+'СЕТ СН'!$F$16</f>
        <v>#REF!</v>
      </c>
      <c r="I425" s="36" t="e">
        <f>SUMIFS(СВЦЭМ!#REF!,СВЦЭМ!$A$40:$A$783,$A425,СВЦЭМ!$B$39:$B$782,I$401)+'СЕТ СН'!$F$16</f>
        <v>#REF!</v>
      </c>
      <c r="J425" s="36" t="e">
        <f>SUMIFS(СВЦЭМ!#REF!,СВЦЭМ!$A$40:$A$783,$A425,СВЦЭМ!$B$39:$B$782,J$401)+'СЕТ СН'!$F$16</f>
        <v>#REF!</v>
      </c>
      <c r="K425" s="36" t="e">
        <f>SUMIFS(СВЦЭМ!#REF!,СВЦЭМ!$A$40:$A$783,$A425,СВЦЭМ!$B$39:$B$782,K$401)+'СЕТ СН'!$F$16</f>
        <v>#REF!</v>
      </c>
      <c r="L425" s="36" t="e">
        <f>SUMIFS(СВЦЭМ!#REF!,СВЦЭМ!$A$40:$A$783,$A425,СВЦЭМ!$B$39:$B$782,L$401)+'СЕТ СН'!$F$16</f>
        <v>#REF!</v>
      </c>
      <c r="M425" s="36" t="e">
        <f>SUMIFS(СВЦЭМ!#REF!,СВЦЭМ!$A$40:$A$783,$A425,СВЦЭМ!$B$39:$B$782,M$401)+'СЕТ СН'!$F$16</f>
        <v>#REF!</v>
      </c>
      <c r="N425" s="36" t="e">
        <f>SUMIFS(СВЦЭМ!#REF!,СВЦЭМ!$A$40:$A$783,$A425,СВЦЭМ!$B$39:$B$782,N$401)+'СЕТ СН'!$F$16</f>
        <v>#REF!</v>
      </c>
      <c r="O425" s="36" t="e">
        <f>SUMIFS(СВЦЭМ!#REF!,СВЦЭМ!$A$40:$A$783,$A425,СВЦЭМ!$B$39:$B$782,O$401)+'СЕТ СН'!$F$16</f>
        <v>#REF!</v>
      </c>
      <c r="P425" s="36" t="e">
        <f>SUMIFS(СВЦЭМ!#REF!,СВЦЭМ!$A$40:$A$783,$A425,СВЦЭМ!$B$39:$B$782,P$401)+'СЕТ СН'!$F$16</f>
        <v>#REF!</v>
      </c>
      <c r="Q425" s="36" t="e">
        <f>SUMIFS(СВЦЭМ!#REF!,СВЦЭМ!$A$40:$A$783,$A425,СВЦЭМ!$B$39:$B$782,Q$401)+'СЕТ СН'!$F$16</f>
        <v>#REF!</v>
      </c>
      <c r="R425" s="36" t="e">
        <f>SUMIFS(СВЦЭМ!#REF!,СВЦЭМ!$A$40:$A$783,$A425,СВЦЭМ!$B$39:$B$782,R$401)+'СЕТ СН'!$F$16</f>
        <v>#REF!</v>
      </c>
      <c r="S425" s="36" t="e">
        <f>SUMIFS(СВЦЭМ!#REF!,СВЦЭМ!$A$40:$A$783,$A425,СВЦЭМ!$B$39:$B$782,S$401)+'СЕТ СН'!$F$16</f>
        <v>#REF!</v>
      </c>
      <c r="T425" s="36" t="e">
        <f>SUMIFS(СВЦЭМ!#REF!,СВЦЭМ!$A$40:$A$783,$A425,СВЦЭМ!$B$39:$B$782,T$401)+'СЕТ СН'!$F$16</f>
        <v>#REF!</v>
      </c>
      <c r="U425" s="36" t="e">
        <f>SUMIFS(СВЦЭМ!#REF!,СВЦЭМ!$A$40:$A$783,$A425,СВЦЭМ!$B$39:$B$782,U$401)+'СЕТ СН'!$F$16</f>
        <v>#REF!</v>
      </c>
      <c r="V425" s="36" t="e">
        <f>SUMIFS(СВЦЭМ!#REF!,СВЦЭМ!$A$40:$A$783,$A425,СВЦЭМ!$B$39:$B$782,V$401)+'СЕТ СН'!$F$16</f>
        <v>#REF!</v>
      </c>
      <c r="W425" s="36" t="e">
        <f>SUMIFS(СВЦЭМ!#REF!,СВЦЭМ!$A$40:$A$783,$A425,СВЦЭМ!$B$39:$B$782,W$401)+'СЕТ СН'!$F$16</f>
        <v>#REF!</v>
      </c>
      <c r="X425" s="36" t="e">
        <f>SUMIFS(СВЦЭМ!#REF!,СВЦЭМ!$A$40:$A$783,$A425,СВЦЭМ!$B$39:$B$782,X$401)+'СЕТ СН'!$F$16</f>
        <v>#REF!</v>
      </c>
      <c r="Y425" s="36" t="e">
        <f>SUMIFS(СВЦЭМ!#REF!,СВЦЭМ!$A$40:$A$783,$A425,СВЦЭМ!$B$39:$B$782,Y$401)+'СЕТ СН'!$F$16</f>
        <v>#REF!</v>
      </c>
    </row>
    <row r="426" spans="1:25" ht="15.75" hidden="1" x14ac:dyDescent="0.2">
      <c r="A426" s="35">
        <f t="shared" si="11"/>
        <v>44464</v>
      </c>
      <c r="B426" s="36" t="e">
        <f>SUMIFS(СВЦЭМ!#REF!,СВЦЭМ!$A$40:$A$783,$A426,СВЦЭМ!$B$39:$B$782,B$401)+'СЕТ СН'!$F$16</f>
        <v>#REF!</v>
      </c>
      <c r="C426" s="36" t="e">
        <f>SUMIFS(СВЦЭМ!#REF!,СВЦЭМ!$A$40:$A$783,$A426,СВЦЭМ!$B$39:$B$782,C$401)+'СЕТ СН'!$F$16</f>
        <v>#REF!</v>
      </c>
      <c r="D426" s="36" t="e">
        <f>SUMIFS(СВЦЭМ!#REF!,СВЦЭМ!$A$40:$A$783,$A426,СВЦЭМ!$B$39:$B$782,D$401)+'СЕТ СН'!$F$16</f>
        <v>#REF!</v>
      </c>
      <c r="E426" s="36" t="e">
        <f>SUMIFS(СВЦЭМ!#REF!,СВЦЭМ!$A$40:$A$783,$A426,СВЦЭМ!$B$39:$B$782,E$401)+'СЕТ СН'!$F$16</f>
        <v>#REF!</v>
      </c>
      <c r="F426" s="36" t="e">
        <f>SUMIFS(СВЦЭМ!#REF!,СВЦЭМ!$A$40:$A$783,$A426,СВЦЭМ!$B$39:$B$782,F$401)+'СЕТ СН'!$F$16</f>
        <v>#REF!</v>
      </c>
      <c r="G426" s="36" t="e">
        <f>SUMIFS(СВЦЭМ!#REF!,СВЦЭМ!$A$40:$A$783,$A426,СВЦЭМ!$B$39:$B$782,G$401)+'СЕТ СН'!$F$16</f>
        <v>#REF!</v>
      </c>
      <c r="H426" s="36" t="e">
        <f>SUMIFS(СВЦЭМ!#REF!,СВЦЭМ!$A$40:$A$783,$A426,СВЦЭМ!$B$39:$B$782,H$401)+'СЕТ СН'!$F$16</f>
        <v>#REF!</v>
      </c>
      <c r="I426" s="36" t="e">
        <f>SUMIFS(СВЦЭМ!#REF!,СВЦЭМ!$A$40:$A$783,$A426,СВЦЭМ!$B$39:$B$782,I$401)+'СЕТ СН'!$F$16</f>
        <v>#REF!</v>
      </c>
      <c r="J426" s="36" t="e">
        <f>SUMIFS(СВЦЭМ!#REF!,СВЦЭМ!$A$40:$A$783,$A426,СВЦЭМ!$B$39:$B$782,J$401)+'СЕТ СН'!$F$16</f>
        <v>#REF!</v>
      </c>
      <c r="K426" s="36" t="e">
        <f>SUMIFS(СВЦЭМ!#REF!,СВЦЭМ!$A$40:$A$783,$A426,СВЦЭМ!$B$39:$B$782,K$401)+'СЕТ СН'!$F$16</f>
        <v>#REF!</v>
      </c>
      <c r="L426" s="36" t="e">
        <f>SUMIFS(СВЦЭМ!#REF!,СВЦЭМ!$A$40:$A$783,$A426,СВЦЭМ!$B$39:$B$782,L$401)+'СЕТ СН'!$F$16</f>
        <v>#REF!</v>
      </c>
      <c r="M426" s="36" t="e">
        <f>SUMIFS(СВЦЭМ!#REF!,СВЦЭМ!$A$40:$A$783,$A426,СВЦЭМ!$B$39:$B$782,M$401)+'СЕТ СН'!$F$16</f>
        <v>#REF!</v>
      </c>
      <c r="N426" s="36" t="e">
        <f>SUMIFS(СВЦЭМ!#REF!,СВЦЭМ!$A$40:$A$783,$A426,СВЦЭМ!$B$39:$B$782,N$401)+'СЕТ СН'!$F$16</f>
        <v>#REF!</v>
      </c>
      <c r="O426" s="36" t="e">
        <f>SUMIFS(СВЦЭМ!#REF!,СВЦЭМ!$A$40:$A$783,$A426,СВЦЭМ!$B$39:$B$782,O$401)+'СЕТ СН'!$F$16</f>
        <v>#REF!</v>
      </c>
      <c r="P426" s="36" t="e">
        <f>SUMIFS(СВЦЭМ!#REF!,СВЦЭМ!$A$40:$A$783,$A426,СВЦЭМ!$B$39:$B$782,P$401)+'СЕТ СН'!$F$16</f>
        <v>#REF!</v>
      </c>
      <c r="Q426" s="36" t="e">
        <f>SUMIFS(СВЦЭМ!#REF!,СВЦЭМ!$A$40:$A$783,$A426,СВЦЭМ!$B$39:$B$782,Q$401)+'СЕТ СН'!$F$16</f>
        <v>#REF!</v>
      </c>
      <c r="R426" s="36" t="e">
        <f>SUMIFS(СВЦЭМ!#REF!,СВЦЭМ!$A$40:$A$783,$A426,СВЦЭМ!$B$39:$B$782,R$401)+'СЕТ СН'!$F$16</f>
        <v>#REF!</v>
      </c>
      <c r="S426" s="36" t="e">
        <f>SUMIFS(СВЦЭМ!#REF!,СВЦЭМ!$A$40:$A$783,$A426,СВЦЭМ!$B$39:$B$782,S$401)+'СЕТ СН'!$F$16</f>
        <v>#REF!</v>
      </c>
      <c r="T426" s="36" t="e">
        <f>SUMIFS(СВЦЭМ!#REF!,СВЦЭМ!$A$40:$A$783,$A426,СВЦЭМ!$B$39:$B$782,T$401)+'СЕТ СН'!$F$16</f>
        <v>#REF!</v>
      </c>
      <c r="U426" s="36" t="e">
        <f>SUMIFS(СВЦЭМ!#REF!,СВЦЭМ!$A$40:$A$783,$A426,СВЦЭМ!$B$39:$B$782,U$401)+'СЕТ СН'!$F$16</f>
        <v>#REF!</v>
      </c>
      <c r="V426" s="36" t="e">
        <f>SUMIFS(СВЦЭМ!#REF!,СВЦЭМ!$A$40:$A$783,$A426,СВЦЭМ!$B$39:$B$782,V$401)+'СЕТ СН'!$F$16</f>
        <v>#REF!</v>
      </c>
      <c r="W426" s="36" t="e">
        <f>SUMIFS(СВЦЭМ!#REF!,СВЦЭМ!$A$40:$A$783,$A426,СВЦЭМ!$B$39:$B$782,W$401)+'СЕТ СН'!$F$16</f>
        <v>#REF!</v>
      </c>
      <c r="X426" s="36" t="e">
        <f>SUMIFS(СВЦЭМ!#REF!,СВЦЭМ!$A$40:$A$783,$A426,СВЦЭМ!$B$39:$B$782,X$401)+'СЕТ СН'!$F$16</f>
        <v>#REF!</v>
      </c>
      <c r="Y426" s="36" t="e">
        <f>SUMIFS(СВЦЭМ!#REF!,СВЦЭМ!$A$40:$A$783,$A426,СВЦЭМ!$B$39:$B$782,Y$401)+'СЕТ СН'!$F$16</f>
        <v>#REF!</v>
      </c>
    </row>
    <row r="427" spans="1:25" ht="15.75" hidden="1" x14ac:dyDescent="0.2">
      <c r="A427" s="35">
        <f t="shared" si="11"/>
        <v>44465</v>
      </c>
      <c r="B427" s="36" t="e">
        <f>SUMIFS(СВЦЭМ!#REF!,СВЦЭМ!$A$40:$A$783,$A427,СВЦЭМ!$B$39:$B$782,B$401)+'СЕТ СН'!$F$16</f>
        <v>#REF!</v>
      </c>
      <c r="C427" s="36" t="e">
        <f>SUMIFS(СВЦЭМ!#REF!,СВЦЭМ!$A$40:$A$783,$A427,СВЦЭМ!$B$39:$B$782,C$401)+'СЕТ СН'!$F$16</f>
        <v>#REF!</v>
      </c>
      <c r="D427" s="36" t="e">
        <f>SUMIFS(СВЦЭМ!#REF!,СВЦЭМ!$A$40:$A$783,$A427,СВЦЭМ!$B$39:$B$782,D$401)+'СЕТ СН'!$F$16</f>
        <v>#REF!</v>
      </c>
      <c r="E427" s="36" t="e">
        <f>SUMIFS(СВЦЭМ!#REF!,СВЦЭМ!$A$40:$A$783,$A427,СВЦЭМ!$B$39:$B$782,E$401)+'СЕТ СН'!$F$16</f>
        <v>#REF!</v>
      </c>
      <c r="F427" s="36" t="e">
        <f>SUMIFS(СВЦЭМ!#REF!,СВЦЭМ!$A$40:$A$783,$A427,СВЦЭМ!$B$39:$B$782,F$401)+'СЕТ СН'!$F$16</f>
        <v>#REF!</v>
      </c>
      <c r="G427" s="36" t="e">
        <f>SUMIFS(СВЦЭМ!#REF!,СВЦЭМ!$A$40:$A$783,$A427,СВЦЭМ!$B$39:$B$782,G$401)+'СЕТ СН'!$F$16</f>
        <v>#REF!</v>
      </c>
      <c r="H427" s="36" t="e">
        <f>SUMIFS(СВЦЭМ!#REF!,СВЦЭМ!$A$40:$A$783,$A427,СВЦЭМ!$B$39:$B$782,H$401)+'СЕТ СН'!$F$16</f>
        <v>#REF!</v>
      </c>
      <c r="I427" s="36" t="e">
        <f>SUMIFS(СВЦЭМ!#REF!,СВЦЭМ!$A$40:$A$783,$A427,СВЦЭМ!$B$39:$B$782,I$401)+'СЕТ СН'!$F$16</f>
        <v>#REF!</v>
      </c>
      <c r="J427" s="36" t="e">
        <f>SUMIFS(СВЦЭМ!#REF!,СВЦЭМ!$A$40:$A$783,$A427,СВЦЭМ!$B$39:$B$782,J$401)+'СЕТ СН'!$F$16</f>
        <v>#REF!</v>
      </c>
      <c r="K427" s="36" t="e">
        <f>SUMIFS(СВЦЭМ!#REF!,СВЦЭМ!$A$40:$A$783,$A427,СВЦЭМ!$B$39:$B$782,K$401)+'СЕТ СН'!$F$16</f>
        <v>#REF!</v>
      </c>
      <c r="L427" s="36" t="e">
        <f>SUMIFS(СВЦЭМ!#REF!,СВЦЭМ!$A$40:$A$783,$A427,СВЦЭМ!$B$39:$B$782,L$401)+'СЕТ СН'!$F$16</f>
        <v>#REF!</v>
      </c>
      <c r="M427" s="36" t="e">
        <f>SUMIFS(СВЦЭМ!#REF!,СВЦЭМ!$A$40:$A$783,$A427,СВЦЭМ!$B$39:$B$782,M$401)+'СЕТ СН'!$F$16</f>
        <v>#REF!</v>
      </c>
      <c r="N427" s="36" t="e">
        <f>SUMIFS(СВЦЭМ!#REF!,СВЦЭМ!$A$40:$A$783,$A427,СВЦЭМ!$B$39:$B$782,N$401)+'СЕТ СН'!$F$16</f>
        <v>#REF!</v>
      </c>
      <c r="O427" s="36" t="e">
        <f>SUMIFS(СВЦЭМ!#REF!,СВЦЭМ!$A$40:$A$783,$A427,СВЦЭМ!$B$39:$B$782,O$401)+'СЕТ СН'!$F$16</f>
        <v>#REF!</v>
      </c>
      <c r="P427" s="36" t="e">
        <f>SUMIFS(СВЦЭМ!#REF!,СВЦЭМ!$A$40:$A$783,$A427,СВЦЭМ!$B$39:$B$782,P$401)+'СЕТ СН'!$F$16</f>
        <v>#REF!</v>
      </c>
      <c r="Q427" s="36" t="e">
        <f>SUMIFS(СВЦЭМ!#REF!,СВЦЭМ!$A$40:$A$783,$A427,СВЦЭМ!$B$39:$B$782,Q$401)+'СЕТ СН'!$F$16</f>
        <v>#REF!</v>
      </c>
      <c r="R427" s="36" t="e">
        <f>SUMIFS(СВЦЭМ!#REF!,СВЦЭМ!$A$40:$A$783,$A427,СВЦЭМ!$B$39:$B$782,R$401)+'СЕТ СН'!$F$16</f>
        <v>#REF!</v>
      </c>
      <c r="S427" s="36" t="e">
        <f>SUMIFS(СВЦЭМ!#REF!,СВЦЭМ!$A$40:$A$783,$A427,СВЦЭМ!$B$39:$B$782,S$401)+'СЕТ СН'!$F$16</f>
        <v>#REF!</v>
      </c>
      <c r="T427" s="36" t="e">
        <f>SUMIFS(СВЦЭМ!#REF!,СВЦЭМ!$A$40:$A$783,$A427,СВЦЭМ!$B$39:$B$782,T$401)+'СЕТ СН'!$F$16</f>
        <v>#REF!</v>
      </c>
      <c r="U427" s="36" t="e">
        <f>SUMIFS(СВЦЭМ!#REF!,СВЦЭМ!$A$40:$A$783,$A427,СВЦЭМ!$B$39:$B$782,U$401)+'СЕТ СН'!$F$16</f>
        <v>#REF!</v>
      </c>
      <c r="V427" s="36" t="e">
        <f>SUMIFS(СВЦЭМ!#REF!,СВЦЭМ!$A$40:$A$783,$A427,СВЦЭМ!$B$39:$B$782,V$401)+'СЕТ СН'!$F$16</f>
        <v>#REF!</v>
      </c>
      <c r="W427" s="36" t="e">
        <f>SUMIFS(СВЦЭМ!#REF!,СВЦЭМ!$A$40:$A$783,$A427,СВЦЭМ!$B$39:$B$782,W$401)+'СЕТ СН'!$F$16</f>
        <v>#REF!</v>
      </c>
      <c r="X427" s="36" t="e">
        <f>SUMIFS(СВЦЭМ!#REF!,СВЦЭМ!$A$40:$A$783,$A427,СВЦЭМ!$B$39:$B$782,X$401)+'СЕТ СН'!$F$16</f>
        <v>#REF!</v>
      </c>
      <c r="Y427" s="36" t="e">
        <f>SUMIFS(СВЦЭМ!#REF!,СВЦЭМ!$A$40:$A$783,$A427,СВЦЭМ!$B$39:$B$782,Y$401)+'СЕТ СН'!$F$16</f>
        <v>#REF!</v>
      </c>
    </row>
    <row r="428" spans="1:25" ht="15.75" hidden="1" x14ac:dyDescent="0.2">
      <c r="A428" s="35">
        <f t="shared" si="11"/>
        <v>44466</v>
      </c>
      <c r="B428" s="36" t="e">
        <f>SUMIFS(СВЦЭМ!#REF!,СВЦЭМ!$A$40:$A$783,$A428,СВЦЭМ!$B$39:$B$782,B$401)+'СЕТ СН'!$F$16</f>
        <v>#REF!</v>
      </c>
      <c r="C428" s="36" t="e">
        <f>SUMIFS(СВЦЭМ!#REF!,СВЦЭМ!$A$40:$A$783,$A428,СВЦЭМ!$B$39:$B$782,C$401)+'СЕТ СН'!$F$16</f>
        <v>#REF!</v>
      </c>
      <c r="D428" s="36" t="e">
        <f>SUMIFS(СВЦЭМ!#REF!,СВЦЭМ!$A$40:$A$783,$A428,СВЦЭМ!$B$39:$B$782,D$401)+'СЕТ СН'!$F$16</f>
        <v>#REF!</v>
      </c>
      <c r="E428" s="36" t="e">
        <f>SUMIFS(СВЦЭМ!#REF!,СВЦЭМ!$A$40:$A$783,$A428,СВЦЭМ!$B$39:$B$782,E$401)+'СЕТ СН'!$F$16</f>
        <v>#REF!</v>
      </c>
      <c r="F428" s="36" t="e">
        <f>SUMIFS(СВЦЭМ!#REF!,СВЦЭМ!$A$40:$A$783,$A428,СВЦЭМ!$B$39:$B$782,F$401)+'СЕТ СН'!$F$16</f>
        <v>#REF!</v>
      </c>
      <c r="G428" s="36" t="e">
        <f>SUMIFS(СВЦЭМ!#REF!,СВЦЭМ!$A$40:$A$783,$A428,СВЦЭМ!$B$39:$B$782,G$401)+'СЕТ СН'!$F$16</f>
        <v>#REF!</v>
      </c>
      <c r="H428" s="36" t="e">
        <f>SUMIFS(СВЦЭМ!#REF!,СВЦЭМ!$A$40:$A$783,$A428,СВЦЭМ!$B$39:$B$782,H$401)+'СЕТ СН'!$F$16</f>
        <v>#REF!</v>
      </c>
      <c r="I428" s="36" t="e">
        <f>SUMIFS(СВЦЭМ!#REF!,СВЦЭМ!$A$40:$A$783,$A428,СВЦЭМ!$B$39:$B$782,I$401)+'СЕТ СН'!$F$16</f>
        <v>#REF!</v>
      </c>
      <c r="J428" s="36" t="e">
        <f>SUMIFS(СВЦЭМ!#REF!,СВЦЭМ!$A$40:$A$783,$A428,СВЦЭМ!$B$39:$B$782,J$401)+'СЕТ СН'!$F$16</f>
        <v>#REF!</v>
      </c>
      <c r="K428" s="36" t="e">
        <f>SUMIFS(СВЦЭМ!#REF!,СВЦЭМ!$A$40:$A$783,$A428,СВЦЭМ!$B$39:$B$782,K$401)+'СЕТ СН'!$F$16</f>
        <v>#REF!</v>
      </c>
      <c r="L428" s="36" t="e">
        <f>SUMIFS(СВЦЭМ!#REF!,СВЦЭМ!$A$40:$A$783,$A428,СВЦЭМ!$B$39:$B$782,L$401)+'СЕТ СН'!$F$16</f>
        <v>#REF!</v>
      </c>
      <c r="M428" s="36" t="e">
        <f>SUMIFS(СВЦЭМ!#REF!,СВЦЭМ!$A$40:$A$783,$A428,СВЦЭМ!$B$39:$B$782,M$401)+'СЕТ СН'!$F$16</f>
        <v>#REF!</v>
      </c>
      <c r="N428" s="36" t="e">
        <f>SUMIFS(СВЦЭМ!#REF!,СВЦЭМ!$A$40:$A$783,$A428,СВЦЭМ!$B$39:$B$782,N$401)+'СЕТ СН'!$F$16</f>
        <v>#REF!</v>
      </c>
      <c r="O428" s="36" t="e">
        <f>SUMIFS(СВЦЭМ!#REF!,СВЦЭМ!$A$40:$A$783,$A428,СВЦЭМ!$B$39:$B$782,O$401)+'СЕТ СН'!$F$16</f>
        <v>#REF!</v>
      </c>
      <c r="P428" s="36" t="e">
        <f>SUMIFS(СВЦЭМ!#REF!,СВЦЭМ!$A$40:$A$783,$A428,СВЦЭМ!$B$39:$B$782,P$401)+'СЕТ СН'!$F$16</f>
        <v>#REF!</v>
      </c>
      <c r="Q428" s="36" t="e">
        <f>SUMIFS(СВЦЭМ!#REF!,СВЦЭМ!$A$40:$A$783,$A428,СВЦЭМ!$B$39:$B$782,Q$401)+'СЕТ СН'!$F$16</f>
        <v>#REF!</v>
      </c>
      <c r="R428" s="36" t="e">
        <f>SUMIFS(СВЦЭМ!#REF!,СВЦЭМ!$A$40:$A$783,$A428,СВЦЭМ!$B$39:$B$782,R$401)+'СЕТ СН'!$F$16</f>
        <v>#REF!</v>
      </c>
      <c r="S428" s="36" t="e">
        <f>SUMIFS(СВЦЭМ!#REF!,СВЦЭМ!$A$40:$A$783,$A428,СВЦЭМ!$B$39:$B$782,S$401)+'СЕТ СН'!$F$16</f>
        <v>#REF!</v>
      </c>
      <c r="T428" s="36" t="e">
        <f>SUMIFS(СВЦЭМ!#REF!,СВЦЭМ!$A$40:$A$783,$A428,СВЦЭМ!$B$39:$B$782,T$401)+'СЕТ СН'!$F$16</f>
        <v>#REF!</v>
      </c>
      <c r="U428" s="36" t="e">
        <f>SUMIFS(СВЦЭМ!#REF!,СВЦЭМ!$A$40:$A$783,$A428,СВЦЭМ!$B$39:$B$782,U$401)+'СЕТ СН'!$F$16</f>
        <v>#REF!</v>
      </c>
      <c r="V428" s="36" t="e">
        <f>SUMIFS(СВЦЭМ!#REF!,СВЦЭМ!$A$40:$A$783,$A428,СВЦЭМ!$B$39:$B$782,V$401)+'СЕТ СН'!$F$16</f>
        <v>#REF!</v>
      </c>
      <c r="W428" s="36" t="e">
        <f>SUMIFS(СВЦЭМ!#REF!,СВЦЭМ!$A$40:$A$783,$A428,СВЦЭМ!$B$39:$B$782,W$401)+'СЕТ СН'!$F$16</f>
        <v>#REF!</v>
      </c>
      <c r="X428" s="36" t="e">
        <f>SUMIFS(СВЦЭМ!#REF!,СВЦЭМ!$A$40:$A$783,$A428,СВЦЭМ!$B$39:$B$782,X$401)+'СЕТ СН'!$F$16</f>
        <v>#REF!</v>
      </c>
      <c r="Y428" s="36" t="e">
        <f>SUMIFS(СВЦЭМ!#REF!,СВЦЭМ!$A$40:$A$783,$A428,СВЦЭМ!$B$39:$B$782,Y$401)+'СЕТ СН'!$F$16</f>
        <v>#REF!</v>
      </c>
    </row>
    <row r="429" spans="1:25" ht="15.75" hidden="1" x14ac:dyDescent="0.2">
      <c r="A429" s="35">
        <f t="shared" si="11"/>
        <v>44467</v>
      </c>
      <c r="B429" s="36" t="e">
        <f>SUMIFS(СВЦЭМ!#REF!,СВЦЭМ!$A$40:$A$783,$A429,СВЦЭМ!$B$39:$B$782,B$401)+'СЕТ СН'!$F$16</f>
        <v>#REF!</v>
      </c>
      <c r="C429" s="36" t="e">
        <f>SUMIFS(СВЦЭМ!#REF!,СВЦЭМ!$A$40:$A$783,$A429,СВЦЭМ!$B$39:$B$782,C$401)+'СЕТ СН'!$F$16</f>
        <v>#REF!</v>
      </c>
      <c r="D429" s="36" t="e">
        <f>SUMIFS(СВЦЭМ!#REF!,СВЦЭМ!$A$40:$A$783,$A429,СВЦЭМ!$B$39:$B$782,D$401)+'СЕТ СН'!$F$16</f>
        <v>#REF!</v>
      </c>
      <c r="E429" s="36" t="e">
        <f>SUMIFS(СВЦЭМ!#REF!,СВЦЭМ!$A$40:$A$783,$A429,СВЦЭМ!$B$39:$B$782,E$401)+'СЕТ СН'!$F$16</f>
        <v>#REF!</v>
      </c>
      <c r="F429" s="36" t="e">
        <f>SUMIFS(СВЦЭМ!#REF!,СВЦЭМ!$A$40:$A$783,$A429,СВЦЭМ!$B$39:$B$782,F$401)+'СЕТ СН'!$F$16</f>
        <v>#REF!</v>
      </c>
      <c r="G429" s="36" t="e">
        <f>SUMIFS(СВЦЭМ!#REF!,СВЦЭМ!$A$40:$A$783,$A429,СВЦЭМ!$B$39:$B$782,G$401)+'СЕТ СН'!$F$16</f>
        <v>#REF!</v>
      </c>
      <c r="H429" s="36" t="e">
        <f>SUMIFS(СВЦЭМ!#REF!,СВЦЭМ!$A$40:$A$783,$A429,СВЦЭМ!$B$39:$B$782,H$401)+'СЕТ СН'!$F$16</f>
        <v>#REF!</v>
      </c>
      <c r="I429" s="36" t="e">
        <f>SUMIFS(СВЦЭМ!#REF!,СВЦЭМ!$A$40:$A$783,$A429,СВЦЭМ!$B$39:$B$782,I$401)+'СЕТ СН'!$F$16</f>
        <v>#REF!</v>
      </c>
      <c r="J429" s="36" t="e">
        <f>SUMIFS(СВЦЭМ!#REF!,СВЦЭМ!$A$40:$A$783,$A429,СВЦЭМ!$B$39:$B$782,J$401)+'СЕТ СН'!$F$16</f>
        <v>#REF!</v>
      </c>
      <c r="K429" s="36" t="e">
        <f>SUMIFS(СВЦЭМ!#REF!,СВЦЭМ!$A$40:$A$783,$A429,СВЦЭМ!$B$39:$B$782,K$401)+'СЕТ СН'!$F$16</f>
        <v>#REF!</v>
      </c>
      <c r="L429" s="36" t="e">
        <f>SUMIFS(СВЦЭМ!#REF!,СВЦЭМ!$A$40:$A$783,$A429,СВЦЭМ!$B$39:$B$782,L$401)+'СЕТ СН'!$F$16</f>
        <v>#REF!</v>
      </c>
      <c r="M429" s="36" t="e">
        <f>SUMIFS(СВЦЭМ!#REF!,СВЦЭМ!$A$40:$A$783,$A429,СВЦЭМ!$B$39:$B$782,M$401)+'СЕТ СН'!$F$16</f>
        <v>#REF!</v>
      </c>
      <c r="N429" s="36" t="e">
        <f>SUMIFS(СВЦЭМ!#REF!,СВЦЭМ!$A$40:$A$783,$A429,СВЦЭМ!$B$39:$B$782,N$401)+'СЕТ СН'!$F$16</f>
        <v>#REF!</v>
      </c>
      <c r="O429" s="36" t="e">
        <f>SUMIFS(СВЦЭМ!#REF!,СВЦЭМ!$A$40:$A$783,$A429,СВЦЭМ!$B$39:$B$782,O$401)+'СЕТ СН'!$F$16</f>
        <v>#REF!</v>
      </c>
      <c r="P429" s="36" t="e">
        <f>SUMIFS(СВЦЭМ!#REF!,СВЦЭМ!$A$40:$A$783,$A429,СВЦЭМ!$B$39:$B$782,P$401)+'СЕТ СН'!$F$16</f>
        <v>#REF!</v>
      </c>
      <c r="Q429" s="36" t="e">
        <f>SUMIFS(СВЦЭМ!#REF!,СВЦЭМ!$A$40:$A$783,$A429,СВЦЭМ!$B$39:$B$782,Q$401)+'СЕТ СН'!$F$16</f>
        <v>#REF!</v>
      </c>
      <c r="R429" s="36" t="e">
        <f>SUMIFS(СВЦЭМ!#REF!,СВЦЭМ!$A$40:$A$783,$A429,СВЦЭМ!$B$39:$B$782,R$401)+'СЕТ СН'!$F$16</f>
        <v>#REF!</v>
      </c>
      <c r="S429" s="36" t="e">
        <f>SUMIFS(СВЦЭМ!#REF!,СВЦЭМ!$A$40:$A$783,$A429,СВЦЭМ!$B$39:$B$782,S$401)+'СЕТ СН'!$F$16</f>
        <v>#REF!</v>
      </c>
      <c r="T429" s="36" t="e">
        <f>SUMIFS(СВЦЭМ!#REF!,СВЦЭМ!$A$40:$A$783,$A429,СВЦЭМ!$B$39:$B$782,T$401)+'СЕТ СН'!$F$16</f>
        <v>#REF!</v>
      </c>
      <c r="U429" s="36" t="e">
        <f>SUMIFS(СВЦЭМ!#REF!,СВЦЭМ!$A$40:$A$783,$A429,СВЦЭМ!$B$39:$B$782,U$401)+'СЕТ СН'!$F$16</f>
        <v>#REF!</v>
      </c>
      <c r="V429" s="36" t="e">
        <f>SUMIFS(СВЦЭМ!#REF!,СВЦЭМ!$A$40:$A$783,$A429,СВЦЭМ!$B$39:$B$782,V$401)+'СЕТ СН'!$F$16</f>
        <v>#REF!</v>
      </c>
      <c r="W429" s="36" t="e">
        <f>SUMIFS(СВЦЭМ!#REF!,СВЦЭМ!$A$40:$A$783,$A429,СВЦЭМ!$B$39:$B$782,W$401)+'СЕТ СН'!$F$16</f>
        <v>#REF!</v>
      </c>
      <c r="X429" s="36" t="e">
        <f>SUMIFS(СВЦЭМ!#REF!,СВЦЭМ!$A$40:$A$783,$A429,СВЦЭМ!$B$39:$B$782,X$401)+'СЕТ СН'!$F$16</f>
        <v>#REF!</v>
      </c>
      <c r="Y429" s="36" t="e">
        <f>SUMIFS(СВЦЭМ!#REF!,СВЦЭМ!$A$40:$A$783,$A429,СВЦЭМ!$B$39:$B$782,Y$401)+'СЕТ СН'!$F$16</f>
        <v>#REF!</v>
      </c>
    </row>
    <row r="430" spans="1:25" ht="15.75" hidden="1" x14ac:dyDescent="0.2">
      <c r="A430" s="35">
        <f t="shared" si="11"/>
        <v>44468</v>
      </c>
      <c r="B430" s="36" t="e">
        <f>SUMIFS(СВЦЭМ!#REF!,СВЦЭМ!$A$40:$A$783,$A430,СВЦЭМ!$B$39:$B$782,B$401)+'СЕТ СН'!$F$16</f>
        <v>#REF!</v>
      </c>
      <c r="C430" s="36" t="e">
        <f>SUMIFS(СВЦЭМ!#REF!,СВЦЭМ!$A$40:$A$783,$A430,СВЦЭМ!$B$39:$B$782,C$401)+'СЕТ СН'!$F$16</f>
        <v>#REF!</v>
      </c>
      <c r="D430" s="36" t="e">
        <f>SUMIFS(СВЦЭМ!#REF!,СВЦЭМ!$A$40:$A$783,$A430,СВЦЭМ!$B$39:$B$782,D$401)+'СЕТ СН'!$F$16</f>
        <v>#REF!</v>
      </c>
      <c r="E430" s="36" t="e">
        <f>SUMIFS(СВЦЭМ!#REF!,СВЦЭМ!$A$40:$A$783,$A430,СВЦЭМ!$B$39:$B$782,E$401)+'СЕТ СН'!$F$16</f>
        <v>#REF!</v>
      </c>
      <c r="F430" s="36" t="e">
        <f>SUMIFS(СВЦЭМ!#REF!,СВЦЭМ!$A$40:$A$783,$A430,СВЦЭМ!$B$39:$B$782,F$401)+'СЕТ СН'!$F$16</f>
        <v>#REF!</v>
      </c>
      <c r="G430" s="36" t="e">
        <f>SUMIFS(СВЦЭМ!#REF!,СВЦЭМ!$A$40:$A$783,$A430,СВЦЭМ!$B$39:$B$782,G$401)+'СЕТ СН'!$F$16</f>
        <v>#REF!</v>
      </c>
      <c r="H430" s="36" t="e">
        <f>SUMIFS(СВЦЭМ!#REF!,СВЦЭМ!$A$40:$A$783,$A430,СВЦЭМ!$B$39:$B$782,H$401)+'СЕТ СН'!$F$16</f>
        <v>#REF!</v>
      </c>
      <c r="I430" s="36" t="e">
        <f>SUMIFS(СВЦЭМ!#REF!,СВЦЭМ!$A$40:$A$783,$A430,СВЦЭМ!$B$39:$B$782,I$401)+'СЕТ СН'!$F$16</f>
        <v>#REF!</v>
      </c>
      <c r="J430" s="36" t="e">
        <f>SUMIFS(СВЦЭМ!#REF!,СВЦЭМ!$A$40:$A$783,$A430,СВЦЭМ!$B$39:$B$782,J$401)+'СЕТ СН'!$F$16</f>
        <v>#REF!</v>
      </c>
      <c r="K430" s="36" t="e">
        <f>SUMIFS(СВЦЭМ!#REF!,СВЦЭМ!$A$40:$A$783,$A430,СВЦЭМ!$B$39:$B$782,K$401)+'СЕТ СН'!$F$16</f>
        <v>#REF!</v>
      </c>
      <c r="L430" s="36" t="e">
        <f>SUMIFS(СВЦЭМ!#REF!,СВЦЭМ!$A$40:$A$783,$A430,СВЦЭМ!$B$39:$B$782,L$401)+'СЕТ СН'!$F$16</f>
        <v>#REF!</v>
      </c>
      <c r="M430" s="36" t="e">
        <f>SUMIFS(СВЦЭМ!#REF!,СВЦЭМ!$A$40:$A$783,$A430,СВЦЭМ!$B$39:$B$782,M$401)+'СЕТ СН'!$F$16</f>
        <v>#REF!</v>
      </c>
      <c r="N430" s="36" t="e">
        <f>SUMIFS(СВЦЭМ!#REF!,СВЦЭМ!$A$40:$A$783,$A430,СВЦЭМ!$B$39:$B$782,N$401)+'СЕТ СН'!$F$16</f>
        <v>#REF!</v>
      </c>
      <c r="O430" s="36" t="e">
        <f>SUMIFS(СВЦЭМ!#REF!,СВЦЭМ!$A$40:$A$783,$A430,СВЦЭМ!$B$39:$B$782,O$401)+'СЕТ СН'!$F$16</f>
        <v>#REF!</v>
      </c>
      <c r="P430" s="36" t="e">
        <f>SUMIFS(СВЦЭМ!#REF!,СВЦЭМ!$A$40:$A$783,$A430,СВЦЭМ!$B$39:$B$782,P$401)+'СЕТ СН'!$F$16</f>
        <v>#REF!</v>
      </c>
      <c r="Q430" s="36" t="e">
        <f>SUMIFS(СВЦЭМ!#REF!,СВЦЭМ!$A$40:$A$783,$A430,СВЦЭМ!$B$39:$B$782,Q$401)+'СЕТ СН'!$F$16</f>
        <v>#REF!</v>
      </c>
      <c r="R430" s="36" t="e">
        <f>SUMIFS(СВЦЭМ!#REF!,СВЦЭМ!$A$40:$A$783,$A430,СВЦЭМ!$B$39:$B$782,R$401)+'СЕТ СН'!$F$16</f>
        <v>#REF!</v>
      </c>
      <c r="S430" s="36" t="e">
        <f>SUMIFS(СВЦЭМ!#REF!,СВЦЭМ!$A$40:$A$783,$A430,СВЦЭМ!$B$39:$B$782,S$401)+'СЕТ СН'!$F$16</f>
        <v>#REF!</v>
      </c>
      <c r="T430" s="36" t="e">
        <f>SUMIFS(СВЦЭМ!#REF!,СВЦЭМ!$A$40:$A$783,$A430,СВЦЭМ!$B$39:$B$782,T$401)+'СЕТ СН'!$F$16</f>
        <v>#REF!</v>
      </c>
      <c r="U430" s="36" t="e">
        <f>SUMIFS(СВЦЭМ!#REF!,СВЦЭМ!$A$40:$A$783,$A430,СВЦЭМ!$B$39:$B$782,U$401)+'СЕТ СН'!$F$16</f>
        <v>#REF!</v>
      </c>
      <c r="V430" s="36" t="e">
        <f>SUMIFS(СВЦЭМ!#REF!,СВЦЭМ!$A$40:$A$783,$A430,СВЦЭМ!$B$39:$B$782,V$401)+'СЕТ СН'!$F$16</f>
        <v>#REF!</v>
      </c>
      <c r="W430" s="36" t="e">
        <f>SUMIFS(СВЦЭМ!#REF!,СВЦЭМ!$A$40:$A$783,$A430,СВЦЭМ!$B$39:$B$782,W$401)+'СЕТ СН'!$F$16</f>
        <v>#REF!</v>
      </c>
      <c r="X430" s="36" t="e">
        <f>SUMIFS(СВЦЭМ!#REF!,СВЦЭМ!$A$40:$A$783,$A430,СВЦЭМ!$B$39:$B$782,X$401)+'СЕТ СН'!$F$16</f>
        <v>#REF!</v>
      </c>
      <c r="Y430" s="36" t="e">
        <f>SUMIFS(СВЦЭМ!#REF!,СВЦЭМ!$A$40:$A$783,$A430,СВЦЭМ!$B$39:$B$782,Y$401)+'СЕТ СН'!$F$16</f>
        <v>#REF!</v>
      </c>
    </row>
    <row r="431" spans="1:25" ht="15.75" hidden="1" x14ac:dyDescent="0.2">
      <c r="A431" s="35">
        <f t="shared" si="11"/>
        <v>44469</v>
      </c>
      <c r="B431" s="36" t="e">
        <f>SUMIFS(СВЦЭМ!#REF!,СВЦЭМ!$A$40:$A$783,$A431,СВЦЭМ!$B$39:$B$782,B$401)+'СЕТ СН'!$F$16</f>
        <v>#REF!</v>
      </c>
      <c r="C431" s="36" t="e">
        <f>SUMIFS(СВЦЭМ!#REF!,СВЦЭМ!$A$40:$A$783,$A431,СВЦЭМ!$B$39:$B$782,C$401)+'СЕТ СН'!$F$16</f>
        <v>#REF!</v>
      </c>
      <c r="D431" s="36" t="e">
        <f>SUMIFS(СВЦЭМ!#REF!,СВЦЭМ!$A$40:$A$783,$A431,СВЦЭМ!$B$39:$B$782,D$401)+'СЕТ СН'!$F$16</f>
        <v>#REF!</v>
      </c>
      <c r="E431" s="36" t="e">
        <f>SUMIFS(СВЦЭМ!#REF!,СВЦЭМ!$A$40:$A$783,$A431,СВЦЭМ!$B$39:$B$782,E$401)+'СЕТ СН'!$F$16</f>
        <v>#REF!</v>
      </c>
      <c r="F431" s="36" t="e">
        <f>SUMIFS(СВЦЭМ!#REF!,СВЦЭМ!$A$40:$A$783,$A431,СВЦЭМ!$B$39:$B$782,F$401)+'СЕТ СН'!$F$16</f>
        <v>#REF!</v>
      </c>
      <c r="G431" s="36" t="e">
        <f>SUMIFS(СВЦЭМ!#REF!,СВЦЭМ!$A$40:$A$783,$A431,СВЦЭМ!$B$39:$B$782,G$401)+'СЕТ СН'!$F$16</f>
        <v>#REF!</v>
      </c>
      <c r="H431" s="36" t="e">
        <f>SUMIFS(СВЦЭМ!#REF!,СВЦЭМ!$A$40:$A$783,$A431,СВЦЭМ!$B$39:$B$782,H$401)+'СЕТ СН'!$F$16</f>
        <v>#REF!</v>
      </c>
      <c r="I431" s="36" t="e">
        <f>SUMIFS(СВЦЭМ!#REF!,СВЦЭМ!$A$40:$A$783,$A431,СВЦЭМ!$B$39:$B$782,I$401)+'СЕТ СН'!$F$16</f>
        <v>#REF!</v>
      </c>
      <c r="J431" s="36" t="e">
        <f>SUMIFS(СВЦЭМ!#REF!,СВЦЭМ!$A$40:$A$783,$A431,СВЦЭМ!$B$39:$B$782,J$401)+'СЕТ СН'!$F$16</f>
        <v>#REF!</v>
      </c>
      <c r="K431" s="36" t="e">
        <f>SUMIFS(СВЦЭМ!#REF!,СВЦЭМ!$A$40:$A$783,$A431,СВЦЭМ!$B$39:$B$782,K$401)+'СЕТ СН'!$F$16</f>
        <v>#REF!</v>
      </c>
      <c r="L431" s="36" t="e">
        <f>SUMIFS(СВЦЭМ!#REF!,СВЦЭМ!$A$40:$A$783,$A431,СВЦЭМ!$B$39:$B$782,L$401)+'СЕТ СН'!$F$16</f>
        <v>#REF!</v>
      </c>
      <c r="M431" s="36" t="e">
        <f>SUMIFS(СВЦЭМ!#REF!,СВЦЭМ!$A$40:$A$783,$A431,СВЦЭМ!$B$39:$B$782,M$401)+'СЕТ СН'!$F$16</f>
        <v>#REF!</v>
      </c>
      <c r="N431" s="36" t="e">
        <f>SUMIFS(СВЦЭМ!#REF!,СВЦЭМ!$A$40:$A$783,$A431,СВЦЭМ!$B$39:$B$782,N$401)+'СЕТ СН'!$F$16</f>
        <v>#REF!</v>
      </c>
      <c r="O431" s="36" t="e">
        <f>SUMIFS(СВЦЭМ!#REF!,СВЦЭМ!$A$40:$A$783,$A431,СВЦЭМ!$B$39:$B$782,O$401)+'СЕТ СН'!$F$16</f>
        <v>#REF!</v>
      </c>
      <c r="P431" s="36" t="e">
        <f>SUMIFS(СВЦЭМ!#REF!,СВЦЭМ!$A$40:$A$783,$A431,СВЦЭМ!$B$39:$B$782,P$401)+'СЕТ СН'!$F$16</f>
        <v>#REF!</v>
      </c>
      <c r="Q431" s="36" t="e">
        <f>SUMIFS(СВЦЭМ!#REF!,СВЦЭМ!$A$40:$A$783,$A431,СВЦЭМ!$B$39:$B$782,Q$401)+'СЕТ СН'!$F$16</f>
        <v>#REF!</v>
      </c>
      <c r="R431" s="36" t="e">
        <f>SUMIFS(СВЦЭМ!#REF!,СВЦЭМ!$A$40:$A$783,$A431,СВЦЭМ!$B$39:$B$782,R$401)+'СЕТ СН'!$F$16</f>
        <v>#REF!</v>
      </c>
      <c r="S431" s="36" t="e">
        <f>SUMIFS(СВЦЭМ!#REF!,СВЦЭМ!$A$40:$A$783,$A431,СВЦЭМ!$B$39:$B$782,S$401)+'СЕТ СН'!$F$16</f>
        <v>#REF!</v>
      </c>
      <c r="T431" s="36" t="e">
        <f>SUMIFS(СВЦЭМ!#REF!,СВЦЭМ!$A$40:$A$783,$A431,СВЦЭМ!$B$39:$B$782,T$401)+'СЕТ СН'!$F$16</f>
        <v>#REF!</v>
      </c>
      <c r="U431" s="36" t="e">
        <f>SUMIFS(СВЦЭМ!#REF!,СВЦЭМ!$A$40:$A$783,$A431,СВЦЭМ!$B$39:$B$782,U$401)+'СЕТ СН'!$F$16</f>
        <v>#REF!</v>
      </c>
      <c r="V431" s="36" t="e">
        <f>SUMIFS(СВЦЭМ!#REF!,СВЦЭМ!$A$40:$A$783,$A431,СВЦЭМ!$B$39:$B$782,V$401)+'СЕТ СН'!$F$16</f>
        <v>#REF!</v>
      </c>
      <c r="W431" s="36" t="e">
        <f>SUMIFS(СВЦЭМ!#REF!,СВЦЭМ!$A$40:$A$783,$A431,СВЦЭМ!$B$39:$B$782,W$401)+'СЕТ СН'!$F$16</f>
        <v>#REF!</v>
      </c>
      <c r="X431" s="36" t="e">
        <f>SUMIFS(СВЦЭМ!#REF!,СВЦЭМ!$A$40:$A$783,$A431,СВЦЭМ!$B$39:$B$782,X$401)+'СЕТ СН'!$F$16</f>
        <v>#REF!</v>
      </c>
      <c r="Y431" s="36" t="e">
        <f>SUMIFS(СВЦЭМ!#REF!,СВЦЭМ!$A$40:$A$783,$A431,СВЦЭМ!$B$39:$B$782,Y$401)+'СЕТ СН'!$F$16</f>
        <v>#REF!</v>
      </c>
    </row>
    <row r="432" spans="1:25" ht="15.75" hidden="1" x14ac:dyDescent="0.2">
      <c r="A432" s="35">
        <f t="shared" si="11"/>
        <v>44470</v>
      </c>
      <c r="B432" s="36" t="e">
        <f>SUMIFS(СВЦЭМ!#REF!,СВЦЭМ!$A$40:$A$783,$A432,СВЦЭМ!$B$39:$B$782,B$401)+'СЕТ СН'!$F$16</f>
        <v>#REF!</v>
      </c>
      <c r="C432" s="36" t="e">
        <f>SUMIFS(СВЦЭМ!#REF!,СВЦЭМ!$A$40:$A$783,$A432,СВЦЭМ!$B$39:$B$782,C$401)+'СЕТ СН'!$F$16</f>
        <v>#REF!</v>
      </c>
      <c r="D432" s="36" t="e">
        <f>SUMIFS(СВЦЭМ!#REF!,СВЦЭМ!$A$40:$A$783,$A432,СВЦЭМ!$B$39:$B$782,D$401)+'СЕТ СН'!$F$16</f>
        <v>#REF!</v>
      </c>
      <c r="E432" s="36" t="e">
        <f>SUMIFS(СВЦЭМ!#REF!,СВЦЭМ!$A$40:$A$783,$A432,СВЦЭМ!$B$39:$B$782,E$401)+'СЕТ СН'!$F$16</f>
        <v>#REF!</v>
      </c>
      <c r="F432" s="36" t="e">
        <f>SUMIFS(СВЦЭМ!#REF!,СВЦЭМ!$A$40:$A$783,$A432,СВЦЭМ!$B$39:$B$782,F$401)+'СЕТ СН'!$F$16</f>
        <v>#REF!</v>
      </c>
      <c r="G432" s="36" t="e">
        <f>SUMIFS(СВЦЭМ!#REF!,СВЦЭМ!$A$40:$A$783,$A432,СВЦЭМ!$B$39:$B$782,G$401)+'СЕТ СН'!$F$16</f>
        <v>#REF!</v>
      </c>
      <c r="H432" s="36" t="e">
        <f>SUMIFS(СВЦЭМ!#REF!,СВЦЭМ!$A$40:$A$783,$A432,СВЦЭМ!$B$39:$B$782,H$401)+'СЕТ СН'!$F$16</f>
        <v>#REF!</v>
      </c>
      <c r="I432" s="36" t="e">
        <f>SUMIFS(СВЦЭМ!#REF!,СВЦЭМ!$A$40:$A$783,$A432,СВЦЭМ!$B$39:$B$782,I$401)+'СЕТ СН'!$F$16</f>
        <v>#REF!</v>
      </c>
      <c r="J432" s="36" t="e">
        <f>SUMIFS(СВЦЭМ!#REF!,СВЦЭМ!$A$40:$A$783,$A432,СВЦЭМ!$B$39:$B$782,J$401)+'СЕТ СН'!$F$16</f>
        <v>#REF!</v>
      </c>
      <c r="K432" s="36" t="e">
        <f>SUMIFS(СВЦЭМ!#REF!,СВЦЭМ!$A$40:$A$783,$A432,СВЦЭМ!$B$39:$B$782,K$401)+'СЕТ СН'!$F$16</f>
        <v>#REF!</v>
      </c>
      <c r="L432" s="36" t="e">
        <f>SUMIFS(СВЦЭМ!#REF!,СВЦЭМ!$A$40:$A$783,$A432,СВЦЭМ!$B$39:$B$782,L$401)+'СЕТ СН'!$F$16</f>
        <v>#REF!</v>
      </c>
      <c r="M432" s="36" t="e">
        <f>SUMIFS(СВЦЭМ!#REF!,СВЦЭМ!$A$40:$A$783,$A432,СВЦЭМ!$B$39:$B$782,M$401)+'СЕТ СН'!$F$16</f>
        <v>#REF!</v>
      </c>
      <c r="N432" s="36" t="e">
        <f>SUMIFS(СВЦЭМ!#REF!,СВЦЭМ!$A$40:$A$783,$A432,СВЦЭМ!$B$39:$B$782,N$401)+'СЕТ СН'!$F$16</f>
        <v>#REF!</v>
      </c>
      <c r="O432" s="36" t="e">
        <f>SUMIFS(СВЦЭМ!#REF!,СВЦЭМ!$A$40:$A$783,$A432,СВЦЭМ!$B$39:$B$782,O$401)+'СЕТ СН'!$F$16</f>
        <v>#REF!</v>
      </c>
      <c r="P432" s="36" t="e">
        <f>SUMIFS(СВЦЭМ!#REF!,СВЦЭМ!$A$40:$A$783,$A432,СВЦЭМ!$B$39:$B$782,P$401)+'СЕТ СН'!$F$16</f>
        <v>#REF!</v>
      </c>
      <c r="Q432" s="36" t="e">
        <f>SUMIFS(СВЦЭМ!#REF!,СВЦЭМ!$A$40:$A$783,$A432,СВЦЭМ!$B$39:$B$782,Q$401)+'СЕТ СН'!$F$16</f>
        <v>#REF!</v>
      </c>
      <c r="R432" s="36" t="e">
        <f>SUMIFS(СВЦЭМ!#REF!,СВЦЭМ!$A$40:$A$783,$A432,СВЦЭМ!$B$39:$B$782,R$401)+'СЕТ СН'!$F$16</f>
        <v>#REF!</v>
      </c>
      <c r="S432" s="36" t="e">
        <f>SUMIFS(СВЦЭМ!#REF!,СВЦЭМ!$A$40:$A$783,$A432,СВЦЭМ!$B$39:$B$782,S$401)+'СЕТ СН'!$F$16</f>
        <v>#REF!</v>
      </c>
      <c r="T432" s="36" t="e">
        <f>SUMIFS(СВЦЭМ!#REF!,СВЦЭМ!$A$40:$A$783,$A432,СВЦЭМ!$B$39:$B$782,T$401)+'СЕТ СН'!$F$16</f>
        <v>#REF!</v>
      </c>
      <c r="U432" s="36" t="e">
        <f>SUMIFS(СВЦЭМ!#REF!,СВЦЭМ!$A$40:$A$783,$A432,СВЦЭМ!$B$39:$B$782,U$401)+'СЕТ СН'!$F$16</f>
        <v>#REF!</v>
      </c>
      <c r="V432" s="36" t="e">
        <f>SUMIFS(СВЦЭМ!#REF!,СВЦЭМ!$A$40:$A$783,$A432,СВЦЭМ!$B$39:$B$782,V$401)+'СЕТ СН'!$F$16</f>
        <v>#REF!</v>
      </c>
      <c r="W432" s="36" t="e">
        <f>SUMIFS(СВЦЭМ!#REF!,СВЦЭМ!$A$40:$A$783,$A432,СВЦЭМ!$B$39:$B$782,W$401)+'СЕТ СН'!$F$16</f>
        <v>#REF!</v>
      </c>
      <c r="X432" s="36" t="e">
        <f>SUMIFS(СВЦЭМ!#REF!,СВЦЭМ!$A$40:$A$783,$A432,СВЦЭМ!$B$39:$B$782,X$401)+'СЕТ СН'!$F$16</f>
        <v>#REF!</v>
      </c>
      <c r="Y432" s="36" t="e">
        <f>SUMIFS(СВЦЭМ!#REF!,СВЦЭМ!$A$40:$A$783,$A432,СВЦЭМ!$B$39:$B$782,Y$401)+'СЕТ СН'!$F$16</f>
        <v>#REF!</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27.429829420000001</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420049.23076923075</v>
      </c>
      <c r="O439" s="130"/>
      <c r="P439" s="129">
        <f>СВЦЭМ!$D$12+'СЕТ СН'!$F$13-'СЕТ СН'!$G$25</f>
        <v>420049.23076923075</v>
      </c>
      <c r="Q439" s="130"/>
      <c r="R439" s="129">
        <f>СВЦЭМ!$D$12+'СЕТ СН'!$F$13-'СЕТ СН'!$H$25</f>
        <v>420049.23076923075</v>
      </c>
      <c r="S439" s="130"/>
      <c r="T439" s="129">
        <f>СВЦЭМ!$D$12+'СЕТ СН'!$F$13-'СЕТ СН'!$I$25</f>
        <v>420049.23076923075</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01.09.2021</v>
      </c>
      <c r="B12" s="36">
        <f>SUMIFS(СВЦЭМ!$D$39:$D$782,СВЦЭМ!$A$39:$A$782,$A12,СВЦЭМ!$B$39:$B$782,B$11)+'СЕТ СН'!$F$14+СВЦЭМ!$D$10+'СЕТ СН'!$F$8*'СЕТ СН'!$F$9-'СЕТ СН'!$F$26</f>
        <v>953.33296672999995</v>
      </c>
      <c r="C12" s="36">
        <f>SUMIFS(СВЦЭМ!$D$39:$D$782,СВЦЭМ!$A$39:$A$782,$A12,СВЦЭМ!$B$39:$B$782,C$11)+'СЕТ СН'!$F$14+СВЦЭМ!$D$10+'СЕТ СН'!$F$8*'СЕТ СН'!$F$9-'СЕТ СН'!$F$26</f>
        <v>1051.4753526700001</v>
      </c>
      <c r="D12" s="36">
        <f>SUMIFS(СВЦЭМ!$D$39:$D$782,СВЦЭМ!$A$39:$A$782,$A12,СВЦЭМ!$B$39:$B$782,D$11)+'СЕТ СН'!$F$14+СВЦЭМ!$D$10+'СЕТ СН'!$F$8*'СЕТ СН'!$F$9-'СЕТ СН'!$F$26</f>
        <v>1130.05631085</v>
      </c>
      <c r="E12" s="36">
        <f>SUMIFS(СВЦЭМ!$D$39:$D$782,СВЦЭМ!$A$39:$A$782,$A12,СВЦЭМ!$B$39:$B$782,E$11)+'СЕТ СН'!$F$14+СВЦЭМ!$D$10+'СЕТ СН'!$F$8*'СЕТ СН'!$F$9-'СЕТ СН'!$F$26</f>
        <v>1160.9863062300001</v>
      </c>
      <c r="F12" s="36">
        <f>SUMIFS(СВЦЭМ!$D$39:$D$782,СВЦЭМ!$A$39:$A$782,$A12,СВЦЭМ!$B$39:$B$782,F$11)+'СЕТ СН'!$F$14+СВЦЭМ!$D$10+'СЕТ СН'!$F$8*'СЕТ СН'!$F$9-'СЕТ СН'!$F$26</f>
        <v>1159.2156529399999</v>
      </c>
      <c r="G12" s="36">
        <f>SUMIFS(СВЦЭМ!$D$39:$D$782,СВЦЭМ!$A$39:$A$782,$A12,СВЦЭМ!$B$39:$B$782,G$11)+'СЕТ СН'!$F$14+СВЦЭМ!$D$10+'СЕТ СН'!$F$8*'СЕТ СН'!$F$9-'СЕТ СН'!$F$26</f>
        <v>1128.9778603699999</v>
      </c>
      <c r="H12" s="36">
        <f>SUMIFS(СВЦЭМ!$D$39:$D$782,СВЦЭМ!$A$39:$A$782,$A12,СВЦЭМ!$B$39:$B$782,H$11)+'СЕТ СН'!$F$14+СВЦЭМ!$D$10+'СЕТ СН'!$F$8*'СЕТ СН'!$F$9-'СЕТ СН'!$F$26</f>
        <v>1075.0882366600001</v>
      </c>
      <c r="I12" s="36">
        <f>SUMIFS(СВЦЭМ!$D$39:$D$782,СВЦЭМ!$A$39:$A$782,$A12,СВЦЭМ!$B$39:$B$782,I$11)+'СЕТ СН'!$F$14+СВЦЭМ!$D$10+'СЕТ СН'!$F$8*'СЕТ СН'!$F$9-'СЕТ СН'!$F$26</f>
        <v>999.97885266999992</v>
      </c>
      <c r="J12" s="36">
        <f>SUMIFS(СВЦЭМ!$D$39:$D$782,СВЦЭМ!$A$39:$A$782,$A12,СВЦЭМ!$B$39:$B$782,J$11)+'СЕТ СН'!$F$14+СВЦЭМ!$D$10+'СЕТ СН'!$F$8*'СЕТ СН'!$F$9-'СЕТ СН'!$F$26</f>
        <v>946.02048731000014</v>
      </c>
      <c r="K12" s="36">
        <f>SUMIFS(СВЦЭМ!$D$39:$D$782,СВЦЭМ!$A$39:$A$782,$A12,СВЦЭМ!$B$39:$B$782,K$11)+'СЕТ СН'!$F$14+СВЦЭМ!$D$10+'СЕТ СН'!$F$8*'СЕТ СН'!$F$9-'СЕТ СН'!$F$26</f>
        <v>907.89898693999999</v>
      </c>
      <c r="L12" s="36">
        <f>SUMIFS(СВЦЭМ!$D$39:$D$782,СВЦЭМ!$A$39:$A$782,$A12,СВЦЭМ!$B$39:$B$782,L$11)+'СЕТ СН'!$F$14+СВЦЭМ!$D$10+'СЕТ СН'!$F$8*'СЕТ СН'!$F$9-'СЕТ СН'!$F$26</f>
        <v>893.13534402000005</v>
      </c>
      <c r="M12" s="36">
        <f>SUMIFS(СВЦЭМ!$D$39:$D$782,СВЦЭМ!$A$39:$A$782,$A12,СВЦЭМ!$B$39:$B$782,M$11)+'СЕТ СН'!$F$14+СВЦЭМ!$D$10+'СЕТ СН'!$F$8*'СЕТ СН'!$F$9-'СЕТ СН'!$F$26</f>
        <v>893.8185110500001</v>
      </c>
      <c r="N12" s="36">
        <f>SUMIFS(СВЦЭМ!$D$39:$D$782,СВЦЭМ!$A$39:$A$782,$A12,СВЦЭМ!$B$39:$B$782,N$11)+'СЕТ СН'!$F$14+СВЦЭМ!$D$10+'СЕТ СН'!$F$8*'СЕТ СН'!$F$9-'СЕТ СН'!$F$26</f>
        <v>916.25955862000001</v>
      </c>
      <c r="O12" s="36">
        <f>SUMIFS(СВЦЭМ!$D$39:$D$782,СВЦЭМ!$A$39:$A$782,$A12,СВЦЭМ!$B$39:$B$782,O$11)+'СЕТ СН'!$F$14+СВЦЭМ!$D$10+'СЕТ СН'!$F$8*'СЕТ СН'!$F$9-'СЕТ СН'!$F$26</f>
        <v>954.93645256000013</v>
      </c>
      <c r="P12" s="36">
        <f>SUMIFS(СВЦЭМ!$D$39:$D$782,СВЦЭМ!$A$39:$A$782,$A12,СВЦЭМ!$B$39:$B$782,P$11)+'СЕТ СН'!$F$14+СВЦЭМ!$D$10+'СЕТ СН'!$F$8*'СЕТ СН'!$F$9-'СЕТ СН'!$F$26</f>
        <v>988.64655367</v>
      </c>
      <c r="Q12" s="36">
        <f>SUMIFS(СВЦЭМ!$D$39:$D$782,СВЦЭМ!$A$39:$A$782,$A12,СВЦЭМ!$B$39:$B$782,Q$11)+'СЕТ СН'!$F$14+СВЦЭМ!$D$10+'СЕТ СН'!$F$8*'СЕТ СН'!$F$9-'СЕТ СН'!$F$26</f>
        <v>990.67178007000007</v>
      </c>
      <c r="R12" s="36">
        <f>SUMIFS(СВЦЭМ!$D$39:$D$782,СВЦЭМ!$A$39:$A$782,$A12,СВЦЭМ!$B$39:$B$782,R$11)+'СЕТ СН'!$F$14+СВЦЭМ!$D$10+'СЕТ СН'!$F$8*'СЕТ СН'!$F$9-'СЕТ СН'!$F$26</f>
        <v>985.20617448000007</v>
      </c>
      <c r="S12" s="36">
        <f>SUMIFS(СВЦЭМ!$D$39:$D$782,СВЦЭМ!$A$39:$A$782,$A12,СВЦЭМ!$B$39:$B$782,S$11)+'СЕТ СН'!$F$14+СВЦЭМ!$D$10+'СЕТ СН'!$F$8*'СЕТ СН'!$F$9-'СЕТ СН'!$F$26</f>
        <v>954.34000130000004</v>
      </c>
      <c r="T12" s="36">
        <f>SUMIFS(СВЦЭМ!$D$39:$D$782,СВЦЭМ!$A$39:$A$782,$A12,СВЦЭМ!$B$39:$B$782,T$11)+'СЕТ СН'!$F$14+СВЦЭМ!$D$10+'СЕТ СН'!$F$8*'СЕТ СН'!$F$9-'СЕТ СН'!$F$26</f>
        <v>916.07037287000003</v>
      </c>
      <c r="U12" s="36">
        <f>SUMIFS(СВЦЭМ!$D$39:$D$782,СВЦЭМ!$A$39:$A$782,$A12,СВЦЭМ!$B$39:$B$782,U$11)+'СЕТ СН'!$F$14+СВЦЭМ!$D$10+'СЕТ СН'!$F$8*'СЕТ СН'!$F$9-'СЕТ СН'!$F$26</f>
        <v>882.86710184999993</v>
      </c>
      <c r="V12" s="36">
        <f>SUMIFS(СВЦЭМ!$D$39:$D$782,СВЦЭМ!$A$39:$A$782,$A12,СВЦЭМ!$B$39:$B$782,V$11)+'СЕТ СН'!$F$14+СВЦЭМ!$D$10+'СЕТ СН'!$F$8*'СЕТ СН'!$F$9-'СЕТ СН'!$F$26</f>
        <v>887.65655255000001</v>
      </c>
      <c r="W12" s="36">
        <f>SUMIFS(СВЦЭМ!$D$39:$D$782,СВЦЭМ!$A$39:$A$782,$A12,СВЦЭМ!$B$39:$B$782,W$11)+'СЕТ СН'!$F$14+СВЦЭМ!$D$10+'СЕТ СН'!$F$8*'СЕТ СН'!$F$9-'СЕТ СН'!$F$26</f>
        <v>885.82934105999993</v>
      </c>
      <c r="X12" s="36">
        <f>SUMIFS(СВЦЭМ!$D$39:$D$782,СВЦЭМ!$A$39:$A$782,$A12,СВЦЭМ!$B$39:$B$782,X$11)+'СЕТ СН'!$F$14+СВЦЭМ!$D$10+'СЕТ СН'!$F$8*'СЕТ СН'!$F$9-'СЕТ СН'!$F$26</f>
        <v>884.16114614000003</v>
      </c>
      <c r="Y12" s="36">
        <f>SUMIFS(СВЦЭМ!$D$39:$D$782,СВЦЭМ!$A$39:$A$782,$A12,СВЦЭМ!$B$39:$B$782,Y$11)+'СЕТ СН'!$F$14+СВЦЭМ!$D$10+'СЕТ СН'!$F$8*'СЕТ СН'!$F$9-'СЕТ СН'!$F$26</f>
        <v>951.88848114999996</v>
      </c>
    </row>
    <row r="13" spans="1:25" ht="15.75" x14ac:dyDescent="0.2">
      <c r="A13" s="35">
        <f>A12+1</f>
        <v>44441</v>
      </c>
      <c r="B13" s="36">
        <f>SUMIFS(СВЦЭМ!$D$39:$D$782,СВЦЭМ!$A$39:$A$782,$A13,СВЦЭМ!$B$39:$B$782,B$11)+'СЕТ СН'!$F$14+СВЦЭМ!$D$10+'СЕТ СН'!$F$8*'СЕТ СН'!$F$9-'СЕТ СН'!$F$26</f>
        <v>1044.28642208</v>
      </c>
      <c r="C13" s="36">
        <f>SUMIFS(СВЦЭМ!$D$39:$D$782,СВЦЭМ!$A$39:$A$782,$A13,СВЦЭМ!$B$39:$B$782,C$11)+'СЕТ СН'!$F$14+СВЦЭМ!$D$10+'СЕТ СН'!$F$8*'СЕТ СН'!$F$9-'СЕТ СН'!$F$26</f>
        <v>1117.88371521</v>
      </c>
      <c r="D13" s="36">
        <f>SUMIFS(СВЦЭМ!$D$39:$D$782,СВЦЭМ!$A$39:$A$782,$A13,СВЦЭМ!$B$39:$B$782,D$11)+'СЕТ СН'!$F$14+СВЦЭМ!$D$10+'СЕТ СН'!$F$8*'СЕТ СН'!$F$9-'СЕТ СН'!$F$26</f>
        <v>1195.3975983400001</v>
      </c>
      <c r="E13" s="36">
        <f>SUMIFS(СВЦЭМ!$D$39:$D$782,СВЦЭМ!$A$39:$A$782,$A13,СВЦЭМ!$B$39:$B$782,E$11)+'СЕТ СН'!$F$14+СВЦЭМ!$D$10+'СЕТ СН'!$F$8*'СЕТ СН'!$F$9-'СЕТ СН'!$F$26</f>
        <v>1213.50265102</v>
      </c>
      <c r="F13" s="36">
        <f>SUMIFS(СВЦЭМ!$D$39:$D$782,СВЦЭМ!$A$39:$A$782,$A13,СВЦЭМ!$B$39:$B$782,F$11)+'СЕТ СН'!$F$14+СВЦЭМ!$D$10+'СЕТ СН'!$F$8*'СЕТ СН'!$F$9-'СЕТ СН'!$F$26</f>
        <v>1196.80867721</v>
      </c>
      <c r="G13" s="36">
        <f>SUMIFS(СВЦЭМ!$D$39:$D$782,СВЦЭМ!$A$39:$A$782,$A13,СВЦЭМ!$B$39:$B$782,G$11)+'СЕТ СН'!$F$14+СВЦЭМ!$D$10+'СЕТ СН'!$F$8*'СЕТ СН'!$F$9-'СЕТ СН'!$F$26</f>
        <v>1176.5492080199999</v>
      </c>
      <c r="H13" s="36">
        <f>SUMIFS(СВЦЭМ!$D$39:$D$782,СВЦЭМ!$A$39:$A$782,$A13,СВЦЭМ!$B$39:$B$782,H$11)+'СЕТ СН'!$F$14+СВЦЭМ!$D$10+'СЕТ СН'!$F$8*'СЕТ СН'!$F$9-'СЕТ СН'!$F$26</f>
        <v>1126.74671994</v>
      </c>
      <c r="I13" s="36">
        <f>SUMIFS(СВЦЭМ!$D$39:$D$782,СВЦЭМ!$A$39:$A$782,$A13,СВЦЭМ!$B$39:$B$782,I$11)+'СЕТ СН'!$F$14+СВЦЭМ!$D$10+'СЕТ СН'!$F$8*'СЕТ СН'!$F$9-'СЕТ СН'!$F$26</f>
        <v>1047.97959657</v>
      </c>
      <c r="J13" s="36">
        <f>SUMIFS(СВЦЭМ!$D$39:$D$782,СВЦЭМ!$A$39:$A$782,$A13,СВЦЭМ!$B$39:$B$782,J$11)+'СЕТ СН'!$F$14+СВЦЭМ!$D$10+'СЕТ СН'!$F$8*'СЕТ СН'!$F$9-'СЕТ СН'!$F$26</f>
        <v>958.12334923999992</v>
      </c>
      <c r="K13" s="36">
        <f>SUMIFS(СВЦЭМ!$D$39:$D$782,СВЦЭМ!$A$39:$A$782,$A13,СВЦЭМ!$B$39:$B$782,K$11)+'СЕТ СН'!$F$14+СВЦЭМ!$D$10+'СЕТ СН'!$F$8*'СЕТ СН'!$F$9-'СЕТ СН'!$F$26</f>
        <v>936.20124069000008</v>
      </c>
      <c r="L13" s="36">
        <f>SUMIFS(СВЦЭМ!$D$39:$D$782,СВЦЭМ!$A$39:$A$782,$A13,СВЦЭМ!$B$39:$B$782,L$11)+'СЕТ СН'!$F$14+СВЦЭМ!$D$10+'СЕТ СН'!$F$8*'СЕТ СН'!$F$9-'СЕТ СН'!$F$26</f>
        <v>929.71980909000013</v>
      </c>
      <c r="M13" s="36">
        <f>SUMIFS(СВЦЭМ!$D$39:$D$782,СВЦЭМ!$A$39:$A$782,$A13,СВЦЭМ!$B$39:$B$782,M$11)+'СЕТ СН'!$F$14+СВЦЭМ!$D$10+'СЕТ СН'!$F$8*'СЕТ СН'!$F$9-'СЕТ СН'!$F$26</f>
        <v>944.28712797000003</v>
      </c>
      <c r="N13" s="36">
        <f>SUMIFS(СВЦЭМ!$D$39:$D$782,СВЦЭМ!$A$39:$A$782,$A13,СВЦЭМ!$B$39:$B$782,N$11)+'СЕТ СН'!$F$14+СВЦЭМ!$D$10+'СЕТ СН'!$F$8*'СЕТ СН'!$F$9-'СЕТ СН'!$F$26</f>
        <v>946.67696483000009</v>
      </c>
      <c r="O13" s="36">
        <f>SUMIFS(СВЦЭМ!$D$39:$D$782,СВЦЭМ!$A$39:$A$782,$A13,СВЦЭМ!$B$39:$B$782,O$11)+'СЕТ СН'!$F$14+СВЦЭМ!$D$10+'СЕТ СН'!$F$8*'СЕТ СН'!$F$9-'СЕТ СН'!$F$26</f>
        <v>985.53972672000009</v>
      </c>
      <c r="P13" s="36">
        <f>SUMIFS(СВЦЭМ!$D$39:$D$782,СВЦЭМ!$A$39:$A$782,$A13,СВЦЭМ!$B$39:$B$782,P$11)+'СЕТ СН'!$F$14+СВЦЭМ!$D$10+'СЕТ СН'!$F$8*'СЕТ СН'!$F$9-'СЕТ СН'!$F$26</f>
        <v>1015.61151591</v>
      </c>
      <c r="Q13" s="36">
        <f>SUMIFS(СВЦЭМ!$D$39:$D$782,СВЦЭМ!$A$39:$A$782,$A13,СВЦЭМ!$B$39:$B$782,Q$11)+'СЕТ СН'!$F$14+СВЦЭМ!$D$10+'СЕТ СН'!$F$8*'СЕТ СН'!$F$9-'СЕТ СН'!$F$26</f>
        <v>1015.6812646000001</v>
      </c>
      <c r="R13" s="36">
        <f>SUMIFS(СВЦЭМ!$D$39:$D$782,СВЦЭМ!$A$39:$A$782,$A13,СВЦЭМ!$B$39:$B$782,R$11)+'СЕТ СН'!$F$14+СВЦЭМ!$D$10+'СЕТ СН'!$F$8*'СЕТ СН'!$F$9-'СЕТ СН'!$F$26</f>
        <v>1014.21839282</v>
      </c>
      <c r="S13" s="36">
        <f>SUMIFS(СВЦЭМ!$D$39:$D$782,СВЦЭМ!$A$39:$A$782,$A13,СВЦЭМ!$B$39:$B$782,S$11)+'СЕТ СН'!$F$14+СВЦЭМ!$D$10+'СЕТ СН'!$F$8*'СЕТ СН'!$F$9-'СЕТ СН'!$F$26</f>
        <v>993.69151581999995</v>
      </c>
      <c r="T13" s="36">
        <f>SUMIFS(СВЦЭМ!$D$39:$D$782,СВЦЭМ!$A$39:$A$782,$A13,СВЦЭМ!$B$39:$B$782,T$11)+'СЕТ СН'!$F$14+СВЦЭМ!$D$10+'СЕТ СН'!$F$8*'СЕТ СН'!$F$9-'СЕТ СН'!$F$26</f>
        <v>988.3000556500001</v>
      </c>
      <c r="U13" s="36">
        <f>SUMIFS(СВЦЭМ!$D$39:$D$782,СВЦЭМ!$A$39:$A$782,$A13,СВЦЭМ!$B$39:$B$782,U$11)+'СЕТ СН'!$F$14+СВЦЭМ!$D$10+'СЕТ СН'!$F$8*'СЕТ СН'!$F$9-'СЕТ СН'!$F$26</f>
        <v>967.20242398999994</v>
      </c>
      <c r="V13" s="36">
        <f>SUMIFS(СВЦЭМ!$D$39:$D$782,СВЦЭМ!$A$39:$A$782,$A13,СВЦЭМ!$B$39:$B$782,V$11)+'СЕТ СН'!$F$14+СВЦЭМ!$D$10+'СЕТ СН'!$F$8*'СЕТ СН'!$F$9-'СЕТ СН'!$F$26</f>
        <v>983.91828925000004</v>
      </c>
      <c r="W13" s="36">
        <f>SUMIFS(СВЦЭМ!$D$39:$D$782,СВЦЭМ!$A$39:$A$782,$A13,СВЦЭМ!$B$39:$B$782,W$11)+'СЕТ СН'!$F$14+СВЦЭМ!$D$10+'СЕТ СН'!$F$8*'СЕТ СН'!$F$9-'СЕТ СН'!$F$26</f>
        <v>979.67639020000001</v>
      </c>
      <c r="X13" s="36">
        <f>SUMIFS(СВЦЭМ!$D$39:$D$782,СВЦЭМ!$A$39:$A$782,$A13,СВЦЭМ!$B$39:$B$782,X$11)+'СЕТ СН'!$F$14+СВЦЭМ!$D$10+'СЕТ СН'!$F$8*'СЕТ СН'!$F$9-'СЕТ СН'!$F$26</f>
        <v>956.81998795000004</v>
      </c>
      <c r="Y13" s="36">
        <f>SUMIFS(СВЦЭМ!$D$39:$D$782,СВЦЭМ!$A$39:$A$782,$A13,СВЦЭМ!$B$39:$B$782,Y$11)+'СЕТ СН'!$F$14+СВЦЭМ!$D$10+'СЕТ СН'!$F$8*'СЕТ СН'!$F$9-'СЕТ СН'!$F$26</f>
        <v>970.55287653999994</v>
      </c>
    </row>
    <row r="14" spans="1:25" ht="15.75" x14ac:dyDescent="0.2">
      <c r="A14" s="35">
        <f t="shared" ref="A14:A41" si="0">A13+1</f>
        <v>44442</v>
      </c>
      <c r="B14" s="36">
        <f>SUMIFS(СВЦЭМ!$D$39:$D$782,СВЦЭМ!$A$39:$A$782,$A14,СВЦЭМ!$B$39:$B$782,B$11)+'СЕТ СН'!$F$14+СВЦЭМ!$D$10+'СЕТ СН'!$F$8*'СЕТ СН'!$F$9-'СЕТ СН'!$F$26</f>
        <v>1054.1241225799999</v>
      </c>
      <c r="C14" s="36">
        <f>SUMIFS(СВЦЭМ!$D$39:$D$782,СВЦЭМ!$A$39:$A$782,$A14,СВЦЭМ!$B$39:$B$782,C$11)+'СЕТ СН'!$F$14+СВЦЭМ!$D$10+'СЕТ СН'!$F$8*'СЕТ СН'!$F$9-'СЕТ СН'!$F$26</f>
        <v>1126.6057227900001</v>
      </c>
      <c r="D14" s="36">
        <f>SUMIFS(СВЦЭМ!$D$39:$D$782,СВЦЭМ!$A$39:$A$782,$A14,СВЦЭМ!$B$39:$B$782,D$11)+'СЕТ СН'!$F$14+СВЦЭМ!$D$10+'СЕТ СН'!$F$8*'СЕТ СН'!$F$9-'СЕТ СН'!$F$26</f>
        <v>1189.52882645</v>
      </c>
      <c r="E14" s="36">
        <f>SUMIFS(СВЦЭМ!$D$39:$D$782,СВЦЭМ!$A$39:$A$782,$A14,СВЦЭМ!$B$39:$B$782,E$11)+'СЕТ СН'!$F$14+СВЦЭМ!$D$10+'СЕТ СН'!$F$8*'СЕТ СН'!$F$9-'СЕТ СН'!$F$26</f>
        <v>1211.8940438300001</v>
      </c>
      <c r="F14" s="36">
        <f>SUMIFS(СВЦЭМ!$D$39:$D$782,СВЦЭМ!$A$39:$A$782,$A14,СВЦЭМ!$B$39:$B$782,F$11)+'СЕТ СН'!$F$14+СВЦЭМ!$D$10+'СЕТ СН'!$F$8*'СЕТ СН'!$F$9-'СЕТ СН'!$F$26</f>
        <v>1204.2004742300001</v>
      </c>
      <c r="G14" s="36">
        <f>SUMIFS(СВЦЭМ!$D$39:$D$782,СВЦЭМ!$A$39:$A$782,$A14,СВЦЭМ!$B$39:$B$782,G$11)+'СЕТ СН'!$F$14+СВЦЭМ!$D$10+'СЕТ СН'!$F$8*'СЕТ СН'!$F$9-'СЕТ СН'!$F$26</f>
        <v>1171.4844096300001</v>
      </c>
      <c r="H14" s="36">
        <f>SUMIFS(СВЦЭМ!$D$39:$D$782,СВЦЭМ!$A$39:$A$782,$A14,СВЦЭМ!$B$39:$B$782,H$11)+'СЕТ СН'!$F$14+СВЦЭМ!$D$10+'СЕТ СН'!$F$8*'СЕТ СН'!$F$9-'СЕТ СН'!$F$26</f>
        <v>1107.79003749</v>
      </c>
      <c r="I14" s="36">
        <f>SUMIFS(СВЦЭМ!$D$39:$D$782,СВЦЭМ!$A$39:$A$782,$A14,СВЦЭМ!$B$39:$B$782,I$11)+'СЕТ СН'!$F$14+СВЦЭМ!$D$10+'СЕТ СН'!$F$8*'СЕТ СН'!$F$9-'СЕТ СН'!$F$26</f>
        <v>1025.6126536199999</v>
      </c>
      <c r="J14" s="36">
        <f>SUMIFS(СВЦЭМ!$D$39:$D$782,СВЦЭМ!$A$39:$A$782,$A14,СВЦЭМ!$B$39:$B$782,J$11)+'СЕТ СН'!$F$14+СВЦЭМ!$D$10+'СЕТ СН'!$F$8*'СЕТ СН'!$F$9-'СЕТ СН'!$F$26</f>
        <v>961.64888081999993</v>
      </c>
      <c r="K14" s="36">
        <f>SUMIFS(СВЦЭМ!$D$39:$D$782,СВЦЭМ!$A$39:$A$782,$A14,СВЦЭМ!$B$39:$B$782,K$11)+'СЕТ СН'!$F$14+СВЦЭМ!$D$10+'СЕТ СН'!$F$8*'СЕТ СН'!$F$9-'СЕТ СН'!$F$26</f>
        <v>939.22954636999998</v>
      </c>
      <c r="L14" s="36">
        <f>SUMIFS(СВЦЭМ!$D$39:$D$782,СВЦЭМ!$A$39:$A$782,$A14,СВЦЭМ!$B$39:$B$782,L$11)+'СЕТ СН'!$F$14+СВЦЭМ!$D$10+'СЕТ СН'!$F$8*'СЕТ СН'!$F$9-'СЕТ СН'!$F$26</f>
        <v>935.63272757000004</v>
      </c>
      <c r="M14" s="36">
        <f>SUMIFS(СВЦЭМ!$D$39:$D$782,СВЦЭМ!$A$39:$A$782,$A14,СВЦЭМ!$B$39:$B$782,M$11)+'СЕТ СН'!$F$14+СВЦЭМ!$D$10+'СЕТ СН'!$F$8*'СЕТ СН'!$F$9-'СЕТ СН'!$F$26</f>
        <v>929.63815068000008</v>
      </c>
      <c r="N14" s="36">
        <f>SUMIFS(СВЦЭМ!$D$39:$D$782,СВЦЭМ!$A$39:$A$782,$A14,СВЦЭМ!$B$39:$B$782,N$11)+'СЕТ СН'!$F$14+СВЦЭМ!$D$10+'СЕТ СН'!$F$8*'СЕТ СН'!$F$9-'СЕТ СН'!$F$26</f>
        <v>936.94092331000002</v>
      </c>
      <c r="O14" s="36">
        <f>SUMIFS(СВЦЭМ!$D$39:$D$782,СВЦЭМ!$A$39:$A$782,$A14,СВЦЭМ!$B$39:$B$782,O$11)+'СЕТ СН'!$F$14+СВЦЭМ!$D$10+'СЕТ СН'!$F$8*'СЕТ СН'!$F$9-'СЕТ СН'!$F$26</f>
        <v>956.42902355000001</v>
      </c>
      <c r="P14" s="36">
        <f>SUMIFS(СВЦЭМ!$D$39:$D$782,СВЦЭМ!$A$39:$A$782,$A14,СВЦЭМ!$B$39:$B$782,P$11)+'СЕТ СН'!$F$14+СВЦЭМ!$D$10+'СЕТ СН'!$F$8*'СЕТ СН'!$F$9-'СЕТ СН'!$F$26</f>
        <v>991.52682729999992</v>
      </c>
      <c r="Q14" s="36">
        <f>SUMIFS(СВЦЭМ!$D$39:$D$782,СВЦЭМ!$A$39:$A$782,$A14,СВЦЭМ!$B$39:$B$782,Q$11)+'СЕТ СН'!$F$14+СВЦЭМ!$D$10+'СЕТ СН'!$F$8*'СЕТ СН'!$F$9-'СЕТ СН'!$F$26</f>
        <v>1004.01052929</v>
      </c>
      <c r="R14" s="36">
        <f>SUMIFS(СВЦЭМ!$D$39:$D$782,СВЦЭМ!$A$39:$A$782,$A14,СВЦЭМ!$B$39:$B$782,R$11)+'СЕТ СН'!$F$14+СВЦЭМ!$D$10+'СЕТ СН'!$F$8*'СЕТ СН'!$F$9-'СЕТ СН'!$F$26</f>
        <v>1001.26180572</v>
      </c>
      <c r="S14" s="36">
        <f>SUMIFS(СВЦЭМ!$D$39:$D$782,СВЦЭМ!$A$39:$A$782,$A14,СВЦЭМ!$B$39:$B$782,S$11)+'СЕТ СН'!$F$14+СВЦЭМ!$D$10+'СЕТ СН'!$F$8*'СЕТ СН'!$F$9-'СЕТ СН'!$F$26</f>
        <v>983.11794043999998</v>
      </c>
      <c r="T14" s="36">
        <f>SUMIFS(СВЦЭМ!$D$39:$D$782,СВЦЭМ!$A$39:$A$782,$A14,СВЦЭМ!$B$39:$B$782,T$11)+'СЕТ СН'!$F$14+СВЦЭМ!$D$10+'СЕТ СН'!$F$8*'СЕТ СН'!$F$9-'СЕТ СН'!$F$26</f>
        <v>950.46939689999999</v>
      </c>
      <c r="U14" s="36">
        <f>SUMIFS(СВЦЭМ!$D$39:$D$782,СВЦЭМ!$A$39:$A$782,$A14,СВЦЭМ!$B$39:$B$782,U$11)+'СЕТ СН'!$F$14+СВЦЭМ!$D$10+'СЕТ СН'!$F$8*'СЕТ СН'!$F$9-'СЕТ СН'!$F$26</f>
        <v>946.97638531999996</v>
      </c>
      <c r="V14" s="36">
        <f>SUMIFS(СВЦЭМ!$D$39:$D$782,СВЦЭМ!$A$39:$A$782,$A14,СВЦЭМ!$B$39:$B$782,V$11)+'СЕТ СН'!$F$14+СВЦЭМ!$D$10+'СЕТ СН'!$F$8*'СЕТ СН'!$F$9-'СЕТ СН'!$F$26</f>
        <v>965.45178435999992</v>
      </c>
      <c r="W14" s="36">
        <f>SUMIFS(СВЦЭМ!$D$39:$D$782,СВЦЭМ!$A$39:$A$782,$A14,СВЦЭМ!$B$39:$B$782,W$11)+'СЕТ СН'!$F$14+СВЦЭМ!$D$10+'СЕТ СН'!$F$8*'СЕТ СН'!$F$9-'СЕТ СН'!$F$26</f>
        <v>964.3222139500001</v>
      </c>
      <c r="X14" s="36">
        <f>SUMIFS(СВЦЭМ!$D$39:$D$782,СВЦЭМ!$A$39:$A$782,$A14,СВЦЭМ!$B$39:$B$782,X$11)+'СЕТ СН'!$F$14+СВЦЭМ!$D$10+'СЕТ СН'!$F$8*'СЕТ СН'!$F$9-'СЕТ СН'!$F$26</f>
        <v>927.58822965000013</v>
      </c>
      <c r="Y14" s="36">
        <f>SUMIFS(СВЦЭМ!$D$39:$D$782,СВЦЭМ!$A$39:$A$782,$A14,СВЦЭМ!$B$39:$B$782,Y$11)+'СЕТ СН'!$F$14+СВЦЭМ!$D$10+'СЕТ СН'!$F$8*'СЕТ СН'!$F$9-'СЕТ СН'!$F$26</f>
        <v>954.97046621999993</v>
      </c>
    </row>
    <row r="15" spans="1:25" ht="15.75" x14ac:dyDescent="0.2">
      <c r="A15" s="35">
        <f t="shared" si="0"/>
        <v>44443</v>
      </c>
      <c r="B15" s="36">
        <f>SUMIFS(СВЦЭМ!$D$39:$D$782,СВЦЭМ!$A$39:$A$782,$A15,СВЦЭМ!$B$39:$B$782,B$11)+'СЕТ СН'!$F$14+СВЦЭМ!$D$10+'СЕТ СН'!$F$8*'СЕТ СН'!$F$9-'СЕТ СН'!$F$26</f>
        <v>1021.96260598</v>
      </c>
      <c r="C15" s="36">
        <f>SUMIFS(СВЦЭМ!$D$39:$D$782,СВЦЭМ!$A$39:$A$782,$A15,СВЦЭМ!$B$39:$B$782,C$11)+'СЕТ СН'!$F$14+СВЦЭМ!$D$10+'СЕТ СН'!$F$8*'СЕТ СН'!$F$9-'СЕТ СН'!$F$26</f>
        <v>1103.76117181</v>
      </c>
      <c r="D15" s="36">
        <f>SUMIFS(СВЦЭМ!$D$39:$D$782,СВЦЭМ!$A$39:$A$782,$A15,СВЦЭМ!$B$39:$B$782,D$11)+'СЕТ СН'!$F$14+СВЦЭМ!$D$10+'СЕТ СН'!$F$8*'СЕТ СН'!$F$9-'СЕТ СН'!$F$26</f>
        <v>1162.11628148</v>
      </c>
      <c r="E15" s="36">
        <f>SUMIFS(СВЦЭМ!$D$39:$D$782,СВЦЭМ!$A$39:$A$782,$A15,СВЦЭМ!$B$39:$B$782,E$11)+'СЕТ СН'!$F$14+СВЦЭМ!$D$10+'СЕТ СН'!$F$8*'СЕТ СН'!$F$9-'СЕТ СН'!$F$26</f>
        <v>1181.86720401</v>
      </c>
      <c r="F15" s="36">
        <f>SUMIFS(СВЦЭМ!$D$39:$D$782,СВЦЭМ!$A$39:$A$782,$A15,СВЦЭМ!$B$39:$B$782,F$11)+'СЕТ СН'!$F$14+СВЦЭМ!$D$10+'СЕТ СН'!$F$8*'СЕТ СН'!$F$9-'СЕТ СН'!$F$26</f>
        <v>1181.69071261</v>
      </c>
      <c r="G15" s="36">
        <f>SUMIFS(СВЦЭМ!$D$39:$D$782,СВЦЭМ!$A$39:$A$782,$A15,СВЦЭМ!$B$39:$B$782,G$11)+'СЕТ СН'!$F$14+СВЦЭМ!$D$10+'СЕТ СН'!$F$8*'СЕТ СН'!$F$9-'СЕТ СН'!$F$26</f>
        <v>1163.1106664700001</v>
      </c>
      <c r="H15" s="36">
        <f>SUMIFS(СВЦЭМ!$D$39:$D$782,СВЦЭМ!$A$39:$A$782,$A15,СВЦЭМ!$B$39:$B$782,H$11)+'СЕТ СН'!$F$14+СВЦЭМ!$D$10+'СЕТ СН'!$F$8*'СЕТ СН'!$F$9-'СЕТ СН'!$F$26</f>
        <v>1112.3032003800001</v>
      </c>
      <c r="I15" s="36">
        <f>SUMIFS(СВЦЭМ!$D$39:$D$782,СВЦЭМ!$A$39:$A$782,$A15,СВЦЭМ!$B$39:$B$782,I$11)+'СЕТ СН'!$F$14+СВЦЭМ!$D$10+'СЕТ СН'!$F$8*'СЕТ СН'!$F$9-'СЕТ СН'!$F$26</f>
        <v>1027.51530974</v>
      </c>
      <c r="J15" s="36">
        <f>SUMIFS(СВЦЭМ!$D$39:$D$782,СВЦЭМ!$A$39:$A$782,$A15,СВЦЭМ!$B$39:$B$782,J$11)+'СЕТ СН'!$F$14+СВЦЭМ!$D$10+'СЕТ СН'!$F$8*'СЕТ СН'!$F$9-'СЕТ СН'!$F$26</f>
        <v>944.94063252000001</v>
      </c>
      <c r="K15" s="36">
        <f>SUMIFS(СВЦЭМ!$D$39:$D$782,СВЦЭМ!$A$39:$A$782,$A15,СВЦЭМ!$B$39:$B$782,K$11)+'СЕТ СН'!$F$14+СВЦЭМ!$D$10+'СЕТ СН'!$F$8*'СЕТ СН'!$F$9-'СЕТ СН'!$F$26</f>
        <v>921.69381236999993</v>
      </c>
      <c r="L15" s="36">
        <f>SUMIFS(СВЦЭМ!$D$39:$D$782,СВЦЭМ!$A$39:$A$782,$A15,СВЦЭМ!$B$39:$B$782,L$11)+'СЕТ СН'!$F$14+СВЦЭМ!$D$10+'СЕТ СН'!$F$8*'СЕТ СН'!$F$9-'СЕТ СН'!$F$26</f>
        <v>931.82903097999997</v>
      </c>
      <c r="M15" s="36">
        <f>SUMIFS(СВЦЭМ!$D$39:$D$782,СВЦЭМ!$A$39:$A$782,$A15,СВЦЭМ!$B$39:$B$782,M$11)+'СЕТ СН'!$F$14+СВЦЭМ!$D$10+'СЕТ СН'!$F$8*'СЕТ СН'!$F$9-'СЕТ СН'!$F$26</f>
        <v>929.70033175999993</v>
      </c>
      <c r="N15" s="36">
        <f>SUMIFS(СВЦЭМ!$D$39:$D$782,СВЦЭМ!$A$39:$A$782,$A15,СВЦЭМ!$B$39:$B$782,N$11)+'СЕТ СН'!$F$14+СВЦЭМ!$D$10+'СЕТ СН'!$F$8*'СЕТ СН'!$F$9-'СЕТ СН'!$F$26</f>
        <v>931.05280555000013</v>
      </c>
      <c r="O15" s="36">
        <f>SUMIFS(СВЦЭМ!$D$39:$D$782,СВЦЭМ!$A$39:$A$782,$A15,СВЦЭМ!$B$39:$B$782,O$11)+'СЕТ СН'!$F$14+СВЦЭМ!$D$10+'СЕТ СН'!$F$8*'СЕТ СН'!$F$9-'СЕТ СН'!$F$26</f>
        <v>954.54951591000008</v>
      </c>
      <c r="P15" s="36">
        <f>SUMIFS(СВЦЭМ!$D$39:$D$782,СВЦЭМ!$A$39:$A$782,$A15,СВЦЭМ!$B$39:$B$782,P$11)+'СЕТ СН'!$F$14+СВЦЭМ!$D$10+'СЕТ СН'!$F$8*'СЕТ СН'!$F$9-'СЕТ СН'!$F$26</f>
        <v>985.71498470000006</v>
      </c>
      <c r="Q15" s="36">
        <f>SUMIFS(СВЦЭМ!$D$39:$D$782,СВЦЭМ!$A$39:$A$782,$A15,СВЦЭМ!$B$39:$B$782,Q$11)+'СЕТ СН'!$F$14+СВЦЭМ!$D$10+'СЕТ СН'!$F$8*'СЕТ СН'!$F$9-'СЕТ СН'!$F$26</f>
        <v>1007.73626825</v>
      </c>
      <c r="R15" s="36">
        <f>SUMIFS(СВЦЭМ!$D$39:$D$782,СВЦЭМ!$A$39:$A$782,$A15,СВЦЭМ!$B$39:$B$782,R$11)+'СЕТ СН'!$F$14+СВЦЭМ!$D$10+'СЕТ СН'!$F$8*'СЕТ СН'!$F$9-'СЕТ СН'!$F$26</f>
        <v>1001.8538428300001</v>
      </c>
      <c r="S15" s="36">
        <f>SUMIFS(СВЦЭМ!$D$39:$D$782,СВЦЭМ!$A$39:$A$782,$A15,СВЦЭМ!$B$39:$B$782,S$11)+'СЕТ СН'!$F$14+СВЦЭМ!$D$10+'СЕТ СН'!$F$8*'СЕТ СН'!$F$9-'СЕТ СН'!$F$26</f>
        <v>965.84919263000006</v>
      </c>
      <c r="T15" s="36">
        <f>SUMIFS(СВЦЭМ!$D$39:$D$782,СВЦЭМ!$A$39:$A$782,$A15,СВЦЭМ!$B$39:$B$782,T$11)+'СЕТ СН'!$F$14+СВЦЭМ!$D$10+'СЕТ СН'!$F$8*'СЕТ СН'!$F$9-'СЕТ СН'!$F$26</f>
        <v>938.21206877999998</v>
      </c>
      <c r="U15" s="36">
        <f>SUMIFS(СВЦЭМ!$D$39:$D$782,СВЦЭМ!$A$39:$A$782,$A15,СВЦЭМ!$B$39:$B$782,U$11)+'СЕТ СН'!$F$14+СВЦЭМ!$D$10+'СЕТ СН'!$F$8*'СЕТ СН'!$F$9-'СЕТ СН'!$F$26</f>
        <v>912.17600468000001</v>
      </c>
      <c r="V15" s="36">
        <f>SUMIFS(СВЦЭМ!$D$39:$D$782,СВЦЭМ!$A$39:$A$782,$A15,СВЦЭМ!$B$39:$B$782,V$11)+'СЕТ СН'!$F$14+СВЦЭМ!$D$10+'СЕТ СН'!$F$8*'СЕТ СН'!$F$9-'СЕТ СН'!$F$26</f>
        <v>890.71623410999996</v>
      </c>
      <c r="W15" s="36">
        <f>SUMIFS(СВЦЭМ!$D$39:$D$782,СВЦЭМ!$A$39:$A$782,$A15,СВЦЭМ!$B$39:$B$782,W$11)+'СЕТ СН'!$F$14+СВЦЭМ!$D$10+'СЕТ СН'!$F$8*'СЕТ СН'!$F$9-'СЕТ СН'!$F$26</f>
        <v>898.84161913000003</v>
      </c>
      <c r="X15" s="36">
        <f>SUMIFS(СВЦЭМ!$D$39:$D$782,СВЦЭМ!$A$39:$A$782,$A15,СВЦЭМ!$B$39:$B$782,X$11)+'СЕТ СН'!$F$14+СВЦЭМ!$D$10+'СЕТ СН'!$F$8*'СЕТ СН'!$F$9-'СЕТ СН'!$F$26</f>
        <v>916.13858344999994</v>
      </c>
      <c r="Y15" s="36">
        <f>SUMIFS(СВЦЭМ!$D$39:$D$782,СВЦЭМ!$A$39:$A$782,$A15,СВЦЭМ!$B$39:$B$782,Y$11)+'СЕТ СН'!$F$14+СВЦЭМ!$D$10+'СЕТ СН'!$F$8*'СЕТ СН'!$F$9-'СЕТ СН'!$F$26</f>
        <v>938.48484759000007</v>
      </c>
    </row>
    <row r="16" spans="1:25" ht="15.75" x14ac:dyDescent="0.2">
      <c r="A16" s="35">
        <f t="shared" si="0"/>
        <v>44444</v>
      </c>
      <c r="B16" s="36">
        <f>SUMIFS(СВЦЭМ!$D$39:$D$782,СВЦЭМ!$A$39:$A$782,$A16,СВЦЭМ!$B$39:$B$782,B$11)+'СЕТ СН'!$F$14+СВЦЭМ!$D$10+'СЕТ СН'!$F$8*'СЕТ СН'!$F$9-'СЕТ СН'!$F$26</f>
        <v>961.00049501000012</v>
      </c>
      <c r="C16" s="36">
        <f>SUMIFS(СВЦЭМ!$D$39:$D$782,СВЦЭМ!$A$39:$A$782,$A16,СВЦЭМ!$B$39:$B$782,C$11)+'СЕТ СН'!$F$14+СВЦЭМ!$D$10+'СЕТ СН'!$F$8*'СЕТ СН'!$F$9-'СЕТ СН'!$F$26</f>
        <v>1040.4320973399999</v>
      </c>
      <c r="D16" s="36">
        <f>SUMIFS(СВЦЭМ!$D$39:$D$782,СВЦЭМ!$A$39:$A$782,$A16,СВЦЭМ!$B$39:$B$782,D$11)+'СЕТ СН'!$F$14+СВЦЭМ!$D$10+'СЕТ СН'!$F$8*'СЕТ СН'!$F$9-'СЕТ СН'!$F$26</f>
        <v>1113.79352793</v>
      </c>
      <c r="E16" s="36">
        <f>SUMIFS(СВЦЭМ!$D$39:$D$782,СВЦЭМ!$A$39:$A$782,$A16,СВЦЭМ!$B$39:$B$782,E$11)+'СЕТ СН'!$F$14+СВЦЭМ!$D$10+'СЕТ СН'!$F$8*'СЕТ СН'!$F$9-'СЕТ СН'!$F$26</f>
        <v>1142.7673665300001</v>
      </c>
      <c r="F16" s="36">
        <f>SUMIFS(СВЦЭМ!$D$39:$D$782,СВЦЭМ!$A$39:$A$782,$A16,СВЦЭМ!$B$39:$B$782,F$11)+'СЕТ СН'!$F$14+СВЦЭМ!$D$10+'СЕТ СН'!$F$8*'СЕТ СН'!$F$9-'СЕТ СН'!$F$26</f>
        <v>1165.91247761</v>
      </c>
      <c r="G16" s="36">
        <f>SUMIFS(СВЦЭМ!$D$39:$D$782,СВЦЭМ!$A$39:$A$782,$A16,СВЦЭМ!$B$39:$B$782,G$11)+'СЕТ СН'!$F$14+СВЦЭМ!$D$10+'СЕТ СН'!$F$8*'СЕТ СН'!$F$9-'СЕТ СН'!$F$26</f>
        <v>1174.29305694</v>
      </c>
      <c r="H16" s="36">
        <f>SUMIFS(СВЦЭМ!$D$39:$D$782,СВЦЭМ!$A$39:$A$782,$A16,СВЦЭМ!$B$39:$B$782,H$11)+'СЕТ СН'!$F$14+СВЦЭМ!$D$10+'СЕТ СН'!$F$8*'СЕТ СН'!$F$9-'СЕТ СН'!$F$26</f>
        <v>1152.5253168900001</v>
      </c>
      <c r="I16" s="36">
        <f>SUMIFS(СВЦЭМ!$D$39:$D$782,СВЦЭМ!$A$39:$A$782,$A16,СВЦЭМ!$B$39:$B$782,I$11)+'СЕТ СН'!$F$14+СВЦЭМ!$D$10+'СЕТ СН'!$F$8*'СЕТ СН'!$F$9-'СЕТ СН'!$F$26</f>
        <v>1083.6785970999999</v>
      </c>
      <c r="J16" s="36">
        <f>SUMIFS(СВЦЭМ!$D$39:$D$782,СВЦЭМ!$A$39:$A$782,$A16,СВЦЭМ!$B$39:$B$782,J$11)+'СЕТ СН'!$F$14+СВЦЭМ!$D$10+'СЕТ СН'!$F$8*'СЕТ СН'!$F$9-'СЕТ СН'!$F$26</f>
        <v>998.24082283999996</v>
      </c>
      <c r="K16" s="36">
        <f>SUMIFS(СВЦЭМ!$D$39:$D$782,СВЦЭМ!$A$39:$A$782,$A16,СВЦЭМ!$B$39:$B$782,K$11)+'СЕТ СН'!$F$14+СВЦЭМ!$D$10+'СЕТ СН'!$F$8*'СЕТ СН'!$F$9-'СЕТ СН'!$F$26</f>
        <v>932.89305336999996</v>
      </c>
      <c r="L16" s="36">
        <f>SUMIFS(СВЦЭМ!$D$39:$D$782,СВЦЭМ!$A$39:$A$782,$A16,СВЦЭМ!$B$39:$B$782,L$11)+'СЕТ СН'!$F$14+СВЦЭМ!$D$10+'СЕТ СН'!$F$8*'СЕТ СН'!$F$9-'СЕТ СН'!$F$26</f>
        <v>933.60023784000009</v>
      </c>
      <c r="M16" s="36">
        <f>SUMIFS(СВЦЭМ!$D$39:$D$782,СВЦЭМ!$A$39:$A$782,$A16,СВЦЭМ!$B$39:$B$782,M$11)+'СЕТ СН'!$F$14+СВЦЭМ!$D$10+'СЕТ СН'!$F$8*'СЕТ СН'!$F$9-'СЕТ СН'!$F$26</f>
        <v>932.89246269</v>
      </c>
      <c r="N16" s="36">
        <f>SUMIFS(СВЦЭМ!$D$39:$D$782,СВЦЭМ!$A$39:$A$782,$A16,СВЦЭМ!$B$39:$B$782,N$11)+'СЕТ СН'!$F$14+СВЦЭМ!$D$10+'СЕТ СН'!$F$8*'СЕТ СН'!$F$9-'СЕТ СН'!$F$26</f>
        <v>933.98723708000011</v>
      </c>
      <c r="O16" s="36">
        <f>SUMIFS(СВЦЭМ!$D$39:$D$782,СВЦЭМ!$A$39:$A$782,$A16,СВЦЭМ!$B$39:$B$782,O$11)+'СЕТ СН'!$F$14+СВЦЭМ!$D$10+'СЕТ СН'!$F$8*'СЕТ СН'!$F$9-'СЕТ СН'!$F$26</f>
        <v>960.28082115000007</v>
      </c>
      <c r="P16" s="36">
        <f>SUMIFS(СВЦЭМ!$D$39:$D$782,СВЦЭМ!$A$39:$A$782,$A16,СВЦЭМ!$B$39:$B$782,P$11)+'СЕТ СН'!$F$14+СВЦЭМ!$D$10+'СЕТ СН'!$F$8*'СЕТ СН'!$F$9-'СЕТ СН'!$F$26</f>
        <v>993.17001664999998</v>
      </c>
      <c r="Q16" s="36">
        <f>SUMIFS(СВЦЭМ!$D$39:$D$782,СВЦЭМ!$A$39:$A$782,$A16,СВЦЭМ!$B$39:$B$782,Q$11)+'СЕТ СН'!$F$14+СВЦЭМ!$D$10+'СЕТ СН'!$F$8*'СЕТ СН'!$F$9-'СЕТ СН'!$F$26</f>
        <v>1001.3308370100001</v>
      </c>
      <c r="R16" s="36">
        <f>SUMIFS(СВЦЭМ!$D$39:$D$782,СВЦЭМ!$A$39:$A$782,$A16,СВЦЭМ!$B$39:$B$782,R$11)+'СЕТ СН'!$F$14+СВЦЭМ!$D$10+'СЕТ СН'!$F$8*'СЕТ СН'!$F$9-'СЕТ СН'!$F$26</f>
        <v>994.17765606000012</v>
      </c>
      <c r="S16" s="36">
        <f>SUMIFS(СВЦЭМ!$D$39:$D$782,СВЦЭМ!$A$39:$A$782,$A16,СВЦЭМ!$B$39:$B$782,S$11)+'СЕТ СН'!$F$14+СВЦЭМ!$D$10+'СЕТ СН'!$F$8*'СЕТ СН'!$F$9-'СЕТ СН'!$F$26</f>
        <v>947.78948796000009</v>
      </c>
      <c r="T16" s="36">
        <f>SUMIFS(СВЦЭМ!$D$39:$D$782,СВЦЭМ!$A$39:$A$782,$A16,СВЦЭМ!$B$39:$B$782,T$11)+'СЕТ СН'!$F$14+СВЦЭМ!$D$10+'СЕТ СН'!$F$8*'СЕТ СН'!$F$9-'СЕТ СН'!$F$26</f>
        <v>920.06826354000009</v>
      </c>
      <c r="U16" s="36">
        <f>SUMIFS(СВЦЭМ!$D$39:$D$782,СВЦЭМ!$A$39:$A$782,$A16,СВЦЭМ!$B$39:$B$782,U$11)+'СЕТ СН'!$F$14+СВЦЭМ!$D$10+'СЕТ СН'!$F$8*'СЕТ СН'!$F$9-'СЕТ СН'!$F$26</f>
        <v>891.14383376000001</v>
      </c>
      <c r="V16" s="36">
        <f>SUMIFS(СВЦЭМ!$D$39:$D$782,СВЦЭМ!$A$39:$A$782,$A16,СВЦЭМ!$B$39:$B$782,V$11)+'СЕТ СН'!$F$14+СВЦЭМ!$D$10+'СЕТ СН'!$F$8*'СЕТ СН'!$F$9-'СЕТ СН'!$F$26</f>
        <v>890.16526963000001</v>
      </c>
      <c r="W16" s="36">
        <f>SUMIFS(СВЦЭМ!$D$39:$D$782,СВЦЭМ!$A$39:$A$782,$A16,СВЦЭМ!$B$39:$B$782,W$11)+'СЕТ СН'!$F$14+СВЦЭМ!$D$10+'СЕТ СН'!$F$8*'СЕТ СН'!$F$9-'СЕТ СН'!$F$26</f>
        <v>913.51711451000006</v>
      </c>
      <c r="X16" s="36">
        <f>SUMIFS(СВЦЭМ!$D$39:$D$782,СВЦЭМ!$A$39:$A$782,$A16,СВЦЭМ!$B$39:$B$782,X$11)+'СЕТ СН'!$F$14+СВЦЭМ!$D$10+'СЕТ СН'!$F$8*'СЕТ СН'!$F$9-'СЕТ СН'!$F$26</f>
        <v>956.76072021000004</v>
      </c>
      <c r="Y16" s="36">
        <f>SUMIFS(СВЦЭМ!$D$39:$D$782,СВЦЭМ!$A$39:$A$782,$A16,СВЦЭМ!$B$39:$B$782,Y$11)+'СЕТ СН'!$F$14+СВЦЭМ!$D$10+'СЕТ СН'!$F$8*'СЕТ СН'!$F$9-'СЕТ СН'!$F$26</f>
        <v>1016.14253377</v>
      </c>
    </row>
    <row r="17" spans="1:25" ht="15.75" x14ac:dyDescent="0.2">
      <c r="A17" s="35">
        <f t="shared" si="0"/>
        <v>44445</v>
      </c>
      <c r="B17" s="36">
        <f>SUMIFS(СВЦЭМ!$D$39:$D$782,СВЦЭМ!$A$39:$A$782,$A17,СВЦЭМ!$B$39:$B$782,B$11)+'СЕТ СН'!$F$14+СВЦЭМ!$D$10+'СЕТ СН'!$F$8*'СЕТ СН'!$F$9-'СЕТ СН'!$F$26</f>
        <v>1030.7818531200001</v>
      </c>
      <c r="C17" s="36">
        <f>SUMIFS(СВЦЭМ!$D$39:$D$782,СВЦЭМ!$A$39:$A$782,$A17,СВЦЭМ!$B$39:$B$782,C$11)+'СЕТ СН'!$F$14+СВЦЭМ!$D$10+'СЕТ СН'!$F$8*'СЕТ СН'!$F$9-'СЕТ СН'!$F$26</f>
        <v>1109.9102868499999</v>
      </c>
      <c r="D17" s="36">
        <f>SUMIFS(СВЦЭМ!$D$39:$D$782,СВЦЭМ!$A$39:$A$782,$A17,СВЦЭМ!$B$39:$B$782,D$11)+'СЕТ СН'!$F$14+СВЦЭМ!$D$10+'СЕТ СН'!$F$8*'СЕТ СН'!$F$9-'СЕТ СН'!$F$26</f>
        <v>1176.05928885</v>
      </c>
      <c r="E17" s="36">
        <f>SUMIFS(СВЦЭМ!$D$39:$D$782,СВЦЭМ!$A$39:$A$782,$A17,СВЦЭМ!$B$39:$B$782,E$11)+'СЕТ СН'!$F$14+СВЦЭМ!$D$10+'СЕТ СН'!$F$8*'СЕТ СН'!$F$9-'СЕТ СН'!$F$26</f>
        <v>1205.8310881799998</v>
      </c>
      <c r="F17" s="36">
        <f>SUMIFS(СВЦЭМ!$D$39:$D$782,СВЦЭМ!$A$39:$A$782,$A17,СВЦЭМ!$B$39:$B$782,F$11)+'СЕТ СН'!$F$14+СВЦЭМ!$D$10+'СЕТ СН'!$F$8*'СЕТ СН'!$F$9-'СЕТ СН'!$F$26</f>
        <v>1213.4996435099999</v>
      </c>
      <c r="G17" s="36">
        <f>SUMIFS(СВЦЭМ!$D$39:$D$782,СВЦЭМ!$A$39:$A$782,$A17,СВЦЭМ!$B$39:$B$782,G$11)+'СЕТ СН'!$F$14+СВЦЭМ!$D$10+'СЕТ СН'!$F$8*'СЕТ СН'!$F$9-'СЕТ СН'!$F$26</f>
        <v>1215.30455775</v>
      </c>
      <c r="H17" s="36">
        <f>SUMIFS(СВЦЭМ!$D$39:$D$782,СВЦЭМ!$A$39:$A$782,$A17,СВЦЭМ!$B$39:$B$782,H$11)+'СЕТ СН'!$F$14+СВЦЭМ!$D$10+'СЕТ СН'!$F$8*'СЕТ СН'!$F$9-'СЕТ СН'!$F$26</f>
        <v>1157.1677530700001</v>
      </c>
      <c r="I17" s="36">
        <f>SUMIFS(СВЦЭМ!$D$39:$D$782,СВЦЭМ!$A$39:$A$782,$A17,СВЦЭМ!$B$39:$B$782,I$11)+'СЕТ СН'!$F$14+СВЦЭМ!$D$10+'СЕТ СН'!$F$8*'СЕТ СН'!$F$9-'СЕТ СН'!$F$26</f>
        <v>1067.69869113</v>
      </c>
      <c r="J17" s="36">
        <f>SUMIFS(СВЦЭМ!$D$39:$D$782,СВЦЭМ!$A$39:$A$782,$A17,СВЦЭМ!$B$39:$B$782,J$11)+'СЕТ СН'!$F$14+СВЦЭМ!$D$10+'СЕТ СН'!$F$8*'СЕТ СН'!$F$9-'СЕТ СН'!$F$26</f>
        <v>984.77972866999994</v>
      </c>
      <c r="K17" s="36">
        <f>SUMIFS(СВЦЭМ!$D$39:$D$782,СВЦЭМ!$A$39:$A$782,$A17,СВЦЭМ!$B$39:$B$782,K$11)+'СЕТ СН'!$F$14+СВЦЭМ!$D$10+'СЕТ СН'!$F$8*'СЕТ СН'!$F$9-'СЕТ СН'!$F$26</f>
        <v>965.25218782000002</v>
      </c>
      <c r="L17" s="36">
        <f>SUMIFS(СВЦЭМ!$D$39:$D$782,СВЦЭМ!$A$39:$A$782,$A17,СВЦЭМ!$B$39:$B$782,L$11)+'СЕТ СН'!$F$14+СВЦЭМ!$D$10+'СЕТ СН'!$F$8*'СЕТ СН'!$F$9-'СЕТ СН'!$F$26</f>
        <v>960.97608678999995</v>
      </c>
      <c r="M17" s="36">
        <f>SUMIFS(СВЦЭМ!$D$39:$D$782,СВЦЭМ!$A$39:$A$782,$A17,СВЦЭМ!$B$39:$B$782,M$11)+'СЕТ СН'!$F$14+СВЦЭМ!$D$10+'СЕТ СН'!$F$8*'СЕТ СН'!$F$9-'СЕТ СН'!$F$26</f>
        <v>956.3205939500001</v>
      </c>
      <c r="N17" s="36">
        <f>SUMIFS(СВЦЭМ!$D$39:$D$782,СВЦЭМ!$A$39:$A$782,$A17,СВЦЭМ!$B$39:$B$782,N$11)+'СЕТ СН'!$F$14+СВЦЭМ!$D$10+'СЕТ СН'!$F$8*'СЕТ СН'!$F$9-'СЕТ СН'!$F$26</f>
        <v>952.06686029000002</v>
      </c>
      <c r="O17" s="36">
        <f>SUMIFS(СВЦЭМ!$D$39:$D$782,СВЦЭМ!$A$39:$A$782,$A17,СВЦЭМ!$B$39:$B$782,O$11)+'СЕТ СН'!$F$14+СВЦЭМ!$D$10+'СЕТ СН'!$F$8*'СЕТ СН'!$F$9-'СЕТ СН'!$F$26</f>
        <v>962.07178518000001</v>
      </c>
      <c r="P17" s="36">
        <f>SUMIFS(СВЦЭМ!$D$39:$D$782,СВЦЭМ!$A$39:$A$782,$A17,СВЦЭМ!$B$39:$B$782,P$11)+'СЕТ СН'!$F$14+СВЦЭМ!$D$10+'СЕТ СН'!$F$8*'СЕТ СН'!$F$9-'СЕТ СН'!$F$26</f>
        <v>983.73965943000007</v>
      </c>
      <c r="Q17" s="36">
        <f>SUMIFS(СВЦЭМ!$D$39:$D$782,СВЦЭМ!$A$39:$A$782,$A17,СВЦЭМ!$B$39:$B$782,Q$11)+'СЕТ СН'!$F$14+СВЦЭМ!$D$10+'СЕТ СН'!$F$8*'СЕТ СН'!$F$9-'СЕТ СН'!$F$26</f>
        <v>995.81244042000003</v>
      </c>
      <c r="R17" s="36">
        <f>SUMIFS(СВЦЭМ!$D$39:$D$782,СВЦЭМ!$A$39:$A$782,$A17,СВЦЭМ!$B$39:$B$782,R$11)+'СЕТ СН'!$F$14+СВЦЭМ!$D$10+'СЕТ СН'!$F$8*'СЕТ СН'!$F$9-'СЕТ СН'!$F$26</f>
        <v>986.76500301999999</v>
      </c>
      <c r="S17" s="36">
        <f>SUMIFS(СВЦЭМ!$D$39:$D$782,СВЦЭМ!$A$39:$A$782,$A17,СВЦЭМ!$B$39:$B$782,S$11)+'СЕТ СН'!$F$14+СВЦЭМ!$D$10+'СЕТ СН'!$F$8*'СЕТ СН'!$F$9-'СЕТ СН'!$F$26</f>
        <v>969.40768916000002</v>
      </c>
      <c r="T17" s="36">
        <f>SUMIFS(СВЦЭМ!$D$39:$D$782,СВЦЭМ!$A$39:$A$782,$A17,СВЦЭМ!$B$39:$B$782,T$11)+'СЕТ СН'!$F$14+СВЦЭМ!$D$10+'СЕТ СН'!$F$8*'СЕТ СН'!$F$9-'СЕТ СН'!$F$26</f>
        <v>954.06545731999995</v>
      </c>
      <c r="U17" s="36">
        <f>SUMIFS(СВЦЭМ!$D$39:$D$782,СВЦЭМ!$A$39:$A$782,$A17,СВЦЭМ!$B$39:$B$782,U$11)+'СЕТ СН'!$F$14+СВЦЭМ!$D$10+'СЕТ СН'!$F$8*'СЕТ СН'!$F$9-'СЕТ СН'!$F$26</f>
        <v>992.61003969000012</v>
      </c>
      <c r="V17" s="36">
        <f>SUMIFS(СВЦЭМ!$D$39:$D$782,СВЦЭМ!$A$39:$A$782,$A17,СВЦЭМ!$B$39:$B$782,V$11)+'СЕТ СН'!$F$14+СВЦЭМ!$D$10+'СЕТ СН'!$F$8*'СЕТ СН'!$F$9-'СЕТ СН'!$F$26</f>
        <v>1013.8633403900001</v>
      </c>
      <c r="W17" s="36">
        <f>SUMIFS(СВЦЭМ!$D$39:$D$782,СВЦЭМ!$A$39:$A$782,$A17,СВЦЭМ!$B$39:$B$782,W$11)+'СЕТ СН'!$F$14+СВЦЭМ!$D$10+'СЕТ СН'!$F$8*'СЕТ СН'!$F$9-'СЕТ СН'!$F$26</f>
        <v>1008.19211653</v>
      </c>
      <c r="X17" s="36">
        <f>SUMIFS(СВЦЭМ!$D$39:$D$782,СВЦЭМ!$A$39:$A$782,$A17,СВЦЭМ!$B$39:$B$782,X$11)+'СЕТ СН'!$F$14+СВЦЭМ!$D$10+'СЕТ СН'!$F$8*'СЕТ СН'!$F$9-'СЕТ СН'!$F$26</f>
        <v>953.08986972000002</v>
      </c>
      <c r="Y17" s="36">
        <f>SUMIFS(СВЦЭМ!$D$39:$D$782,СВЦЭМ!$A$39:$A$782,$A17,СВЦЭМ!$B$39:$B$782,Y$11)+'СЕТ СН'!$F$14+СВЦЭМ!$D$10+'СЕТ СН'!$F$8*'СЕТ СН'!$F$9-'СЕТ СН'!$F$26</f>
        <v>971.55201811999996</v>
      </c>
    </row>
    <row r="18" spans="1:25" ht="15.75" x14ac:dyDescent="0.2">
      <c r="A18" s="35">
        <f t="shared" si="0"/>
        <v>44446</v>
      </c>
      <c r="B18" s="36">
        <f>SUMIFS(СВЦЭМ!$D$39:$D$782,СВЦЭМ!$A$39:$A$782,$A18,СВЦЭМ!$B$39:$B$782,B$11)+'СЕТ СН'!$F$14+СВЦЭМ!$D$10+'СЕТ СН'!$F$8*'СЕТ СН'!$F$9-'СЕТ СН'!$F$26</f>
        <v>1113.5821160800001</v>
      </c>
      <c r="C18" s="36">
        <f>SUMIFS(СВЦЭМ!$D$39:$D$782,СВЦЭМ!$A$39:$A$782,$A18,СВЦЭМ!$B$39:$B$782,C$11)+'СЕТ СН'!$F$14+СВЦЭМ!$D$10+'СЕТ СН'!$F$8*'СЕТ СН'!$F$9-'СЕТ СН'!$F$26</f>
        <v>1205.0656378200001</v>
      </c>
      <c r="D18" s="36">
        <f>SUMIFS(СВЦЭМ!$D$39:$D$782,СВЦЭМ!$A$39:$A$782,$A18,СВЦЭМ!$B$39:$B$782,D$11)+'СЕТ СН'!$F$14+СВЦЭМ!$D$10+'СЕТ СН'!$F$8*'СЕТ СН'!$F$9-'СЕТ СН'!$F$26</f>
        <v>1264.8737896</v>
      </c>
      <c r="E18" s="36">
        <f>SUMIFS(СВЦЭМ!$D$39:$D$782,СВЦЭМ!$A$39:$A$782,$A18,СВЦЭМ!$B$39:$B$782,E$11)+'СЕТ СН'!$F$14+СВЦЭМ!$D$10+'СЕТ СН'!$F$8*'СЕТ СН'!$F$9-'СЕТ СН'!$F$26</f>
        <v>1252.6252643600001</v>
      </c>
      <c r="F18" s="36">
        <f>SUMIFS(СВЦЭМ!$D$39:$D$782,СВЦЭМ!$A$39:$A$782,$A18,СВЦЭМ!$B$39:$B$782,F$11)+'СЕТ СН'!$F$14+СВЦЭМ!$D$10+'СЕТ СН'!$F$8*'СЕТ СН'!$F$9-'СЕТ СН'!$F$26</f>
        <v>1248.31434227</v>
      </c>
      <c r="G18" s="36">
        <f>SUMIFS(СВЦЭМ!$D$39:$D$782,СВЦЭМ!$A$39:$A$782,$A18,СВЦЭМ!$B$39:$B$782,G$11)+'СЕТ СН'!$F$14+СВЦЭМ!$D$10+'СЕТ СН'!$F$8*'СЕТ СН'!$F$9-'СЕТ СН'!$F$26</f>
        <v>1253.76711376</v>
      </c>
      <c r="H18" s="36">
        <f>SUMIFS(СВЦЭМ!$D$39:$D$782,СВЦЭМ!$A$39:$A$782,$A18,СВЦЭМ!$B$39:$B$782,H$11)+'СЕТ СН'!$F$14+СВЦЭМ!$D$10+'СЕТ СН'!$F$8*'СЕТ СН'!$F$9-'СЕТ СН'!$F$26</f>
        <v>1181.7035201899998</v>
      </c>
      <c r="I18" s="36">
        <f>SUMIFS(СВЦЭМ!$D$39:$D$782,СВЦЭМ!$A$39:$A$782,$A18,СВЦЭМ!$B$39:$B$782,I$11)+'СЕТ СН'!$F$14+СВЦЭМ!$D$10+'СЕТ СН'!$F$8*'СЕТ СН'!$F$9-'СЕТ СН'!$F$26</f>
        <v>1099.5378772199999</v>
      </c>
      <c r="J18" s="36">
        <f>SUMIFS(СВЦЭМ!$D$39:$D$782,СВЦЭМ!$A$39:$A$782,$A18,СВЦЭМ!$B$39:$B$782,J$11)+'СЕТ СН'!$F$14+СВЦЭМ!$D$10+'СЕТ СН'!$F$8*'СЕТ СН'!$F$9-'СЕТ СН'!$F$26</f>
        <v>1026.9949435999999</v>
      </c>
      <c r="K18" s="36">
        <f>SUMIFS(СВЦЭМ!$D$39:$D$782,СВЦЭМ!$A$39:$A$782,$A18,СВЦЭМ!$B$39:$B$782,K$11)+'СЕТ СН'!$F$14+СВЦЭМ!$D$10+'СЕТ СН'!$F$8*'СЕТ СН'!$F$9-'СЕТ СН'!$F$26</f>
        <v>1020.6074946200001</v>
      </c>
      <c r="L18" s="36">
        <f>SUMIFS(СВЦЭМ!$D$39:$D$782,СВЦЭМ!$A$39:$A$782,$A18,СВЦЭМ!$B$39:$B$782,L$11)+'СЕТ СН'!$F$14+СВЦЭМ!$D$10+'СЕТ СН'!$F$8*'СЕТ СН'!$F$9-'СЕТ СН'!$F$26</f>
        <v>1017.33020876</v>
      </c>
      <c r="M18" s="36">
        <f>SUMIFS(СВЦЭМ!$D$39:$D$782,СВЦЭМ!$A$39:$A$782,$A18,СВЦЭМ!$B$39:$B$782,M$11)+'СЕТ СН'!$F$14+СВЦЭМ!$D$10+'СЕТ СН'!$F$8*'СЕТ СН'!$F$9-'СЕТ СН'!$F$26</f>
        <v>1012.0853542</v>
      </c>
      <c r="N18" s="36">
        <f>SUMIFS(СВЦЭМ!$D$39:$D$782,СВЦЭМ!$A$39:$A$782,$A18,СВЦЭМ!$B$39:$B$782,N$11)+'СЕТ СН'!$F$14+СВЦЭМ!$D$10+'СЕТ СН'!$F$8*'СЕТ СН'!$F$9-'СЕТ СН'!$F$26</f>
        <v>1013.3343202600001</v>
      </c>
      <c r="O18" s="36">
        <f>SUMIFS(СВЦЭМ!$D$39:$D$782,СВЦЭМ!$A$39:$A$782,$A18,СВЦЭМ!$B$39:$B$782,O$11)+'СЕТ СН'!$F$14+СВЦЭМ!$D$10+'СЕТ СН'!$F$8*'СЕТ СН'!$F$9-'СЕТ СН'!$F$26</f>
        <v>1038.2953347499999</v>
      </c>
      <c r="P18" s="36">
        <f>SUMIFS(СВЦЭМ!$D$39:$D$782,СВЦЭМ!$A$39:$A$782,$A18,СВЦЭМ!$B$39:$B$782,P$11)+'СЕТ СН'!$F$14+СВЦЭМ!$D$10+'СЕТ СН'!$F$8*'СЕТ СН'!$F$9-'СЕТ СН'!$F$26</f>
        <v>1074.4373360100001</v>
      </c>
      <c r="Q18" s="36">
        <f>SUMIFS(СВЦЭМ!$D$39:$D$782,СВЦЭМ!$A$39:$A$782,$A18,СВЦЭМ!$B$39:$B$782,Q$11)+'СЕТ СН'!$F$14+СВЦЭМ!$D$10+'СЕТ СН'!$F$8*'СЕТ СН'!$F$9-'СЕТ СН'!$F$26</f>
        <v>1081.2565885399999</v>
      </c>
      <c r="R18" s="36">
        <f>SUMIFS(СВЦЭМ!$D$39:$D$782,СВЦЭМ!$A$39:$A$782,$A18,СВЦЭМ!$B$39:$B$782,R$11)+'СЕТ СН'!$F$14+СВЦЭМ!$D$10+'СЕТ СН'!$F$8*'СЕТ СН'!$F$9-'СЕТ СН'!$F$26</f>
        <v>1070.7281988</v>
      </c>
      <c r="S18" s="36">
        <f>SUMIFS(СВЦЭМ!$D$39:$D$782,СВЦЭМ!$A$39:$A$782,$A18,СВЦЭМ!$B$39:$B$782,S$11)+'СЕТ СН'!$F$14+СВЦЭМ!$D$10+'СЕТ СН'!$F$8*'СЕТ СН'!$F$9-'СЕТ СН'!$F$26</f>
        <v>1044.9958555400001</v>
      </c>
      <c r="T18" s="36">
        <f>SUMIFS(СВЦЭМ!$D$39:$D$782,СВЦЭМ!$A$39:$A$782,$A18,СВЦЭМ!$B$39:$B$782,T$11)+'СЕТ СН'!$F$14+СВЦЭМ!$D$10+'СЕТ СН'!$F$8*'СЕТ СН'!$F$9-'СЕТ СН'!$F$26</f>
        <v>1011.29044273</v>
      </c>
      <c r="U18" s="36">
        <f>SUMIFS(СВЦЭМ!$D$39:$D$782,СВЦЭМ!$A$39:$A$782,$A18,СВЦЭМ!$B$39:$B$782,U$11)+'СЕТ СН'!$F$14+СВЦЭМ!$D$10+'СЕТ СН'!$F$8*'СЕТ СН'!$F$9-'СЕТ СН'!$F$26</f>
        <v>1000.10307891</v>
      </c>
      <c r="V18" s="36">
        <f>SUMIFS(СВЦЭМ!$D$39:$D$782,СВЦЭМ!$A$39:$A$782,$A18,СВЦЭМ!$B$39:$B$782,V$11)+'СЕТ СН'!$F$14+СВЦЭМ!$D$10+'СЕТ СН'!$F$8*'СЕТ СН'!$F$9-'СЕТ СН'!$F$26</f>
        <v>1025.6710789700001</v>
      </c>
      <c r="W18" s="36">
        <f>SUMIFS(СВЦЭМ!$D$39:$D$782,СВЦЭМ!$A$39:$A$782,$A18,СВЦЭМ!$B$39:$B$782,W$11)+'СЕТ СН'!$F$14+СВЦЭМ!$D$10+'СЕТ СН'!$F$8*'СЕТ СН'!$F$9-'СЕТ СН'!$F$26</f>
        <v>1020.49766972</v>
      </c>
      <c r="X18" s="36">
        <f>SUMIFS(СВЦЭМ!$D$39:$D$782,СВЦЭМ!$A$39:$A$782,$A18,СВЦЭМ!$B$39:$B$782,X$11)+'СЕТ СН'!$F$14+СВЦЭМ!$D$10+'СЕТ СН'!$F$8*'СЕТ СН'!$F$9-'СЕТ СН'!$F$26</f>
        <v>1008.8984834400001</v>
      </c>
      <c r="Y18" s="36">
        <f>SUMIFS(СВЦЭМ!$D$39:$D$782,СВЦЭМ!$A$39:$A$782,$A18,СВЦЭМ!$B$39:$B$782,Y$11)+'СЕТ СН'!$F$14+СВЦЭМ!$D$10+'СЕТ СН'!$F$8*'СЕТ СН'!$F$9-'СЕТ СН'!$F$26</f>
        <v>1062.2824451199999</v>
      </c>
    </row>
    <row r="19" spans="1:25" ht="15.75" x14ac:dyDescent="0.2">
      <c r="A19" s="35">
        <f t="shared" si="0"/>
        <v>44447</v>
      </c>
      <c r="B19" s="36">
        <f>SUMIFS(СВЦЭМ!$D$39:$D$782,СВЦЭМ!$A$39:$A$782,$A19,СВЦЭМ!$B$39:$B$782,B$11)+'СЕТ СН'!$F$14+СВЦЭМ!$D$10+'СЕТ СН'!$F$8*'СЕТ СН'!$F$9-'СЕТ СН'!$F$26</f>
        <v>1170.90543834</v>
      </c>
      <c r="C19" s="36">
        <f>SUMIFS(СВЦЭМ!$D$39:$D$782,СВЦЭМ!$A$39:$A$782,$A19,СВЦЭМ!$B$39:$B$782,C$11)+'СЕТ СН'!$F$14+СВЦЭМ!$D$10+'СЕТ СН'!$F$8*'СЕТ СН'!$F$9-'СЕТ СН'!$F$26</f>
        <v>1243.35317091</v>
      </c>
      <c r="D19" s="36">
        <f>SUMIFS(СВЦЭМ!$D$39:$D$782,СВЦЭМ!$A$39:$A$782,$A19,СВЦЭМ!$B$39:$B$782,D$11)+'СЕТ СН'!$F$14+СВЦЭМ!$D$10+'СЕТ СН'!$F$8*'СЕТ СН'!$F$9-'СЕТ СН'!$F$26</f>
        <v>1298.67379063</v>
      </c>
      <c r="E19" s="36">
        <f>SUMIFS(СВЦЭМ!$D$39:$D$782,СВЦЭМ!$A$39:$A$782,$A19,СВЦЭМ!$B$39:$B$782,E$11)+'СЕТ СН'!$F$14+СВЦЭМ!$D$10+'СЕТ СН'!$F$8*'СЕТ СН'!$F$9-'СЕТ СН'!$F$26</f>
        <v>1258.5261883599999</v>
      </c>
      <c r="F19" s="36">
        <f>SUMIFS(СВЦЭМ!$D$39:$D$782,СВЦЭМ!$A$39:$A$782,$A19,СВЦЭМ!$B$39:$B$782,F$11)+'СЕТ СН'!$F$14+СВЦЭМ!$D$10+'СЕТ СН'!$F$8*'СЕТ СН'!$F$9-'СЕТ СН'!$F$26</f>
        <v>1245.8683888</v>
      </c>
      <c r="G19" s="36">
        <f>SUMIFS(СВЦЭМ!$D$39:$D$782,СВЦЭМ!$A$39:$A$782,$A19,СВЦЭМ!$B$39:$B$782,G$11)+'СЕТ СН'!$F$14+СВЦЭМ!$D$10+'СЕТ СН'!$F$8*'СЕТ СН'!$F$9-'СЕТ СН'!$F$26</f>
        <v>1265.8962625300001</v>
      </c>
      <c r="H19" s="36">
        <f>SUMIFS(СВЦЭМ!$D$39:$D$782,СВЦЭМ!$A$39:$A$782,$A19,СВЦЭМ!$B$39:$B$782,H$11)+'СЕТ СН'!$F$14+СВЦЭМ!$D$10+'СЕТ СН'!$F$8*'СЕТ СН'!$F$9-'СЕТ СН'!$F$26</f>
        <v>1226.1040733</v>
      </c>
      <c r="I19" s="36">
        <f>SUMIFS(СВЦЭМ!$D$39:$D$782,СВЦЭМ!$A$39:$A$782,$A19,СВЦЭМ!$B$39:$B$782,I$11)+'СЕТ СН'!$F$14+СВЦЭМ!$D$10+'СЕТ СН'!$F$8*'СЕТ СН'!$F$9-'СЕТ СН'!$F$26</f>
        <v>1126.4439897500001</v>
      </c>
      <c r="J19" s="36">
        <f>SUMIFS(СВЦЭМ!$D$39:$D$782,СВЦЭМ!$A$39:$A$782,$A19,СВЦЭМ!$B$39:$B$782,J$11)+'СЕТ СН'!$F$14+СВЦЭМ!$D$10+'СЕТ СН'!$F$8*'СЕТ СН'!$F$9-'СЕТ СН'!$F$26</f>
        <v>1041.9028352600001</v>
      </c>
      <c r="K19" s="36">
        <f>SUMIFS(СВЦЭМ!$D$39:$D$782,СВЦЭМ!$A$39:$A$782,$A19,СВЦЭМ!$B$39:$B$782,K$11)+'СЕТ СН'!$F$14+СВЦЭМ!$D$10+'СЕТ СН'!$F$8*'СЕТ СН'!$F$9-'СЕТ СН'!$F$26</f>
        <v>1005.1552824800001</v>
      </c>
      <c r="L19" s="36">
        <f>SUMIFS(СВЦЭМ!$D$39:$D$782,СВЦЭМ!$A$39:$A$782,$A19,СВЦЭМ!$B$39:$B$782,L$11)+'СЕТ СН'!$F$14+СВЦЭМ!$D$10+'СЕТ СН'!$F$8*'СЕТ СН'!$F$9-'СЕТ СН'!$F$26</f>
        <v>1001.49120548</v>
      </c>
      <c r="M19" s="36">
        <f>SUMIFS(СВЦЭМ!$D$39:$D$782,СВЦЭМ!$A$39:$A$782,$A19,СВЦЭМ!$B$39:$B$782,M$11)+'СЕТ СН'!$F$14+СВЦЭМ!$D$10+'СЕТ СН'!$F$8*'СЕТ СН'!$F$9-'СЕТ СН'!$F$26</f>
        <v>990.31962219000002</v>
      </c>
      <c r="N19" s="36">
        <f>SUMIFS(СВЦЭМ!$D$39:$D$782,СВЦЭМ!$A$39:$A$782,$A19,СВЦЭМ!$B$39:$B$782,N$11)+'СЕТ СН'!$F$14+СВЦЭМ!$D$10+'СЕТ СН'!$F$8*'СЕТ СН'!$F$9-'СЕТ СН'!$F$26</f>
        <v>994.42084393999994</v>
      </c>
      <c r="O19" s="36">
        <f>SUMIFS(СВЦЭМ!$D$39:$D$782,СВЦЭМ!$A$39:$A$782,$A19,СВЦЭМ!$B$39:$B$782,O$11)+'СЕТ СН'!$F$14+СВЦЭМ!$D$10+'СЕТ СН'!$F$8*'СЕТ СН'!$F$9-'СЕТ СН'!$F$26</f>
        <v>1029.19751593</v>
      </c>
      <c r="P19" s="36">
        <f>SUMIFS(СВЦЭМ!$D$39:$D$782,СВЦЭМ!$A$39:$A$782,$A19,СВЦЭМ!$B$39:$B$782,P$11)+'СЕТ СН'!$F$14+СВЦЭМ!$D$10+'СЕТ СН'!$F$8*'СЕТ СН'!$F$9-'СЕТ СН'!$F$26</f>
        <v>1061.8415664300001</v>
      </c>
      <c r="Q19" s="36">
        <f>SUMIFS(СВЦЭМ!$D$39:$D$782,СВЦЭМ!$A$39:$A$782,$A19,СВЦЭМ!$B$39:$B$782,Q$11)+'СЕТ СН'!$F$14+СВЦЭМ!$D$10+'СЕТ СН'!$F$8*'СЕТ СН'!$F$9-'СЕТ СН'!$F$26</f>
        <v>1060.23406376</v>
      </c>
      <c r="R19" s="36">
        <f>SUMIFS(СВЦЭМ!$D$39:$D$782,СВЦЭМ!$A$39:$A$782,$A19,СВЦЭМ!$B$39:$B$782,R$11)+'СЕТ СН'!$F$14+СВЦЭМ!$D$10+'СЕТ СН'!$F$8*'СЕТ СН'!$F$9-'СЕТ СН'!$F$26</f>
        <v>1059.1288820300001</v>
      </c>
      <c r="S19" s="36">
        <f>SUMIFS(СВЦЭМ!$D$39:$D$782,СВЦЭМ!$A$39:$A$782,$A19,СВЦЭМ!$B$39:$B$782,S$11)+'СЕТ СН'!$F$14+СВЦЭМ!$D$10+'СЕТ СН'!$F$8*'СЕТ СН'!$F$9-'СЕТ СН'!$F$26</f>
        <v>1030.7959040200001</v>
      </c>
      <c r="T19" s="36">
        <f>SUMIFS(СВЦЭМ!$D$39:$D$782,СВЦЭМ!$A$39:$A$782,$A19,СВЦЭМ!$B$39:$B$782,T$11)+'СЕТ СН'!$F$14+СВЦЭМ!$D$10+'СЕТ СН'!$F$8*'СЕТ СН'!$F$9-'СЕТ СН'!$F$26</f>
        <v>996.9894804600001</v>
      </c>
      <c r="U19" s="36">
        <f>SUMIFS(СВЦЭМ!$D$39:$D$782,СВЦЭМ!$A$39:$A$782,$A19,СВЦЭМ!$B$39:$B$782,U$11)+'СЕТ СН'!$F$14+СВЦЭМ!$D$10+'СЕТ СН'!$F$8*'СЕТ СН'!$F$9-'СЕТ СН'!$F$26</f>
        <v>995.06715694000013</v>
      </c>
      <c r="V19" s="36">
        <f>SUMIFS(СВЦЭМ!$D$39:$D$782,СВЦЭМ!$A$39:$A$782,$A19,СВЦЭМ!$B$39:$B$782,V$11)+'СЕТ СН'!$F$14+СВЦЭМ!$D$10+'СЕТ СН'!$F$8*'СЕТ СН'!$F$9-'СЕТ СН'!$F$26</f>
        <v>987.67339343999993</v>
      </c>
      <c r="W19" s="36">
        <f>SUMIFS(СВЦЭМ!$D$39:$D$782,СВЦЭМ!$A$39:$A$782,$A19,СВЦЭМ!$B$39:$B$782,W$11)+'СЕТ СН'!$F$14+СВЦЭМ!$D$10+'СЕТ СН'!$F$8*'СЕТ СН'!$F$9-'СЕТ СН'!$F$26</f>
        <v>982.37656141000002</v>
      </c>
      <c r="X19" s="36">
        <f>SUMIFS(СВЦЭМ!$D$39:$D$782,СВЦЭМ!$A$39:$A$782,$A19,СВЦЭМ!$B$39:$B$782,X$11)+'СЕТ СН'!$F$14+СВЦЭМ!$D$10+'СЕТ СН'!$F$8*'СЕТ СН'!$F$9-'СЕТ СН'!$F$26</f>
        <v>1013.67606828</v>
      </c>
      <c r="Y19" s="36">
        <f>SUMIFS(СВЦЭМ!$D$39:$D$782,СВЦЭМ!$A$39:$A$782,$A19,СВЦЭМ!$B$39:$B$782,Y$11)+'СЕТ СН'!$F$14+СВЦЭМ!$D$10+'СЕТ СН'!$F$8*'СЕТ СН'!$F$9-'СЕТ СН'!$F$26</f>
        <v>1072.93572475</v>
      </c>
    </row>
    <row r="20" spans="1:25" ht="15.75" x14ac:dyDescent="0.2">
      <c r="A20" s="35">
        <f t="shared" si="0"/>
        <v>44448</v>
      </c>
      <c r="B20" s="36">
        <f>SUMIFS(СВЦЭМ!$D$39:$D$782,СВЦЭМ!$A$39:$A$782,$A20,СВЦЭМ!$B$39:$B$782,B$11)+'СЕТ СН'!$F$14+СВЦЭМ!$D$10+'СЕТ СН'!$F$8*'СЕТ СН'!$F$9-'СЕТ СН'!$F$26</f>
        <v>1186.5028588</v>
      </c>
      <c r="C20" s="36">
        <f>SUMIFS(СВЦЭМ!$D$39:$D$782,СВЦЭМ!$A$39:$A$782,$A20,СВЦЭМ!$B$39:$B$782,C$11)+'СЕТ СН'!$F$14+СВЦЭМ!$D$10+'СЕТ СН'!$F$8*'СЕТ СН'!$F$9-'СЕТ СН'!$F$26</f>
        <v>1274.65361512</v>
      </c>
      <c r="D20" s="36">
        <f>SUMIFS(СВЦЭМ!$D$39:$D$782,СВЦЭМ!$A$39:$A$782,$A20,СВЦЭМ!$B$39:$B$782,D$11)+'СЕТ СН'!$F$14+СВЦЭМ!$D$10+'СЕТ СН'!$F$8*'СЕТ СН'!$F$9-'СЕТ СН'!$F$26</f>
        <v>1339.8034012999999</v>
      </c>
      <c r="E20" s="36">
        <f>SUMIFS(СВЦЭМ!$D$39:$D$782,СВЦЭМ!$A$39:$A$782,$A20,СВЦЭМ!$B$39:$B$782,E$11)+'СЕТ СН'!$F$14+СВЦЭМ!$D$10+'СЕТ СН'!$F$8*'СЕТ СН'!$F$9-'СЕТ СН'!$F$26</f>
        <v>1356.6654164899999</v>
      </c>
      <c r="F20" s="36">
        <f>SUMIFS(СВЦЭМ!$D$39:$D$782,СВЦЭМ!$A$39:$A$782,$A20,СВЦЭМ!$B$39:$B$782,F$11)+'СЕТ СН'!$F$14+СВЦЭМ!$D$10+'СЕТ СН'!$F$8*'СЕТ СН'!$F$9-'СЕТ СН'!$F$26</f>
        <v>1363.40052687</v>
      </c>
      <c r="G20" s="36">
        <f>SUMIFS(СВЦЭМ!$D$39:$D$782,СВЦЭМ!$A$39:$A$782,$A20,СВЦЭМ!$B$39:$B$782,G$11)+'СЕТ СН'!$F$14+СВЦЭМ!$D$10+'СЕТ СН'!$F$8*'СЕТ СН'!$F$9-'СЕТ СН'!$F$26</f>
        <v>1345.08209345</v>
      </c>
      <c r="H20" s="36">
        <f>SUMIFS(СВЦЭМ!$D$39:$D$782,СВЦЭМ!$A$39:$A$782,$A20,СВЦЭМ!$B$39:$B$782,H$11)+'СЕТ СН'!$F$14+СВЦЭМ!$D$10+'СЕТ СН'!$F$8*'СЕТ СН'!$F$9-'СЕТ СН'!$F$26</f>
        <v>1280.6175469099999</v>
      </c>
      <c r="I20" s="36">
        <f>SUMIFS(СВЦЭМ!$D$39:$D$782,СВЦЭМ!$A$39:$A$782,$A20,СВЦЭМ!$B$39:$B$782,I$11)+'СЕТ СН'!$F$14+СВЦЭМ!$D$10+'СЕТ СН'!$F$8*'СЕТ СН'!$F$9-'СЕТ СН'!$F$26</f>
        <v>1177.4866797499999</v>
      </c>
      <c r="J20" s="36">
        <f>SUMIFS(СВЦЭМ!$D$39:$D$782,СВЦЭМ!$A$39:$A$782,$A20,СВЦЭМ!$B$39:$B$782,J$11)+'СЕТ СН'!$F$14+СВЦЭМ!$D$10+'СЕТ СН'!$F$8*'СЕТ СН'!$F$9-'СЕТ СН'!$F$26</f>
        <v>1082.7271728200001</v>
      </c>
      <c r="K20" s="36">
        <f>SUMIFS(СВЦЭМ!$D$39:$D$782,СВЦЭМ!$A$39:$A$782,$A20,СВЦЭМ!$B$39:$B$782,K$11)+'СЕТ СН'!$F$14+СВЦЭМ!$D$10+'СЕТ СН'!$F$8*'СЕТ СН'!$F$9-'СЕТ СН'!$F$26</f>
        <v>1044.5110698799999</v>
      </c>
      <c r="L20" s="36">
        <f>SUMIFS(СВЦЭМ!$D$39:$D$782,СВЦЭМ!$A$39:$A$782,$A20,СВЦЭМ!$B$39:$B$782,L$11)+'СЕТ СН'!$F$14+СВЦЭМ!$D$10+'СЕТ СН'!$F$8*'СЕТ СН'!$F$9-'СЕТ СН'!$F$26</f>
        <v>1036.4564268900001</v>
      </c>
      <c r="M20" s="36">
        <f>SUMIFS(СВЦЭМ!$D$39:$D$782,СВЦЭМ!$A$39:$A$782,$A20,СВЦЭМ!$B$39:$B$782,M$11)+'СЕТ СН'!$F$14+СВЦЭМ!$D$10+'СЕТ СН'!$F$8*'СЕТ СН'!$F$9-'СЕТ СН'!$F$26</f>
        <v>1024.1240582299999</v>
      </c>
      <c r="N20" s="36">
        <f>SUMIFS(СВЦЭМ!$D$39:$D$782,СВЦЭМ!$A$39:$A$782,$A20,СВЦЭМ!$B$39:$B$782,N$11)+'СЕТ СН'!$F$14+СВЦЭМ!$D$10+'СЕТ СН'!$F$8*'СЕТ СН'!$F$9-'СЕТ СН'!$F$26</f>
        <v>1027.73167113</v>
      </c>
      <c r="O20" s="36">
        <f>SUMIFS(СВЦЭМ!$D$39:$D$782,СВЦЭМ!$A$39:$A$782,$A20,СВЦЭМ!$B$39:$B$782,O$11)+'СЕТ СН'!$F$14+СВЦЭМ!$D$10+'СЕТ СН'!$F$8*'СЕТ СН'!$F$9-'СЕТ СН'!$F$26</f>
        <v>1057.2129240900001</v>
      </c>
      <c r="P20" s="36">
        <f>SUMIFS(СВЦЭМ!$D$39:$D$782,СВЦЭМ!$A$39:$A$782,$A20,СВЦЭМ!$B$39:$B$782,P$11)+'СЕТ СН'!$F$14+СВЦЭМ!$D$10+'СЕТ СН'!$F$8*'СЕТ СН'!$F$9-'СЕТ СН'!$F$26</f>
        <v>1092.1508547200001</v>
      </c>
      <c r="Q20" s="36">
        <f>SUMIFS(СВЦЭМ!$D$39:$D$782,СВЦЭМ!$A$39:$A$782,$A20,СВЦЭМ!$B$39:$B$782,Q$11)+'СЕТ СН'!$F$14+СВЦЭМ!$D$10+'СЕТ СН'!$F$8*'СЕТ СН'!$F$9-'СЕТ СН'!$F$26</f>
        <v>1102.0914238099999</v>
      </c>
      <c r="R20" s="36">
        <f>SUMIFS(СВЦЭМ!$D$39:$D$782,СВЦЭМ!$A$39:$A$782,$A20,СВЦЭМ!$B$39:$B$782,R$11)+'СЕТ СН'!$F$14+СВЦЭМ!$D$10+'СЕТ СН'!$F$8*'СЕТ СН'!$F$9-'СЕТ СН'!$F$26</f>
        <v>1092.65867615</v>
      </c>
      <c r="S20" s="36">
        <f>SUMIFS(СВЦЭМ!$D$39:$D$782,СВЦЭМ!$A$39:$A$782,$A20,СВЦЭМ!$B$39:$B$782,S$11)+'СЕТ СН'!$F$14+СВЦЭМ!$D$10+'СЕТ СН'!$F$8*'СЕТ СН'!$F$9-'СЕТ СН'!$F$26</f>
        <v>1065.4308881900001</v>
      </c>
      <c r="T20" s="36">
        <f>SUMIFS(СВЦЭМ!$D$39:$D$782,СВЦЭМ!$A$39:$A$782,$A20,СВЦЭМ!$B$39:$B$782,T$11)+'СЕТ СН'!$F$14+СВЦЭМ!$D$10+'СЕТ СН'!$F$8*'СЕТ СН'!$F$9-'СЕТ СН'!$F$26</f>
        <v>1030.37240247</v>
      </c>
      <c r="U20" s="36">
        <f>SUMIFS(СВЦЭМ!$D$39:$D$782,СВЦЭМ!$A$39:$A$782,$A20,СВЦЭМ!$B$39:$B$782,U$11)+'СЕТ СН'!$F$14+СВЦЭМ!$D$10+'СЕТ СН'!$F$8*'СЕТ СН'!$F$9-'СЕТ СН'!$F$26</f>
        <v>1016.7155453299999</v>
      </c>
      <c r="V20" s="36">
        <f>SUMIFS(СВЦЭМ!$D$39:$D$782,СВЦЭМ!$A$39:$A$782,$A20,СВЦЭМ!$B$39:$B$782,V$11)+'СЕТ СН'!$F$14+СВЦЭМ!$D$10+'СЕТ СН'!$F$8*'СЕТ СН'!$F$9-'СЕТ СН'!$F$26</f>
        <v>1028.5772729800001</v>
      </c>
      <c r="W20" s="36">
        <f>SUMIFS(СВЦЭМ!$D$39:$D$782,СВЦЭМ!$A$39:$A$782,$A20,СВЦЭМ!$B$39:$B$782,W$11)+'СЕТ СН'!$F$14+СВЦЭМ!$D$10+'СЕТ СН'!$F$8*'СЕТ СН'!$F$9-'СЕТ СН'!$F$26</f>
        <v>1015.1725827800001</v>
      </c>
      <c r="X20" s="36">
        <f>SUMIFS(СВЦЭМ!$D$39:$D$782,СВЦЭМ!$A$39:$A$782,$A20,СВЦЭМ!$B$39:$B$782,X$11)+'СЕТ СН'!$F$14+СВЦЭМ!$D$10+'СЕТ СН'!$F$8*'СЕТ СН'!$F$9-'СЕТ СН'!$F$26</f>
        <v>1176.8768957500001</v>
      </c>
      <c r="Y20" s="36">
        <f>SUMIFS(СВЦЭМ!$D$39:$D$782,СВЦЭМ!$A$39:$A$782,$A20,СВЦЭМ!$B$39:$B$782,Y$11)+'СЕТ СН'!$F$14+СВЦЭМ!$D$10+'СЕТ СН'!$F$8*'СЕТ СН'!$F$9-'СЕТ СН'!$F$26</f>
        <v>1162.86766319</v>
      </c>
    </row>
    <row r="21" spans="1:25" ht="15.75" x14ac:dyDescent="0.2">
      <c r="A21" s="35">
        <f t="shared" si="0"/>
        <v>44449</v>
      </c>
      <c r="B21" s="36">
        <f>SUMIFS(СВЦЭМ!$D$39:$D$782,СВЦЭМ!$A$39:$A$782,$A21,СВЦЭМ!$B$39:$B$782,B$11)+'СЕТ СН'!$F$14+СВЦЭМ!$D$10+'СЕТ СН'!$F$8*'СЕТ СН'!$F$9-'СЕТ СН'!$F$26</f>
        <v>1143.78577021</v>
      </c>
      <c r="C21" s="36">
        <f>SUMIFS(СВЦЭМ!$D$39:$D$782,СВЦЭМ!$A$39:$A$782,$A21,СВЦЭМ!$B$39:$B$782,C$11)+'СЕТ СН'!$F$14+СВЦЭМ!$D$10+'СЕТ СН'!$F$8*'СЕТ СН'!$F$9-'СЕТ СН'!$F$26</f>
        <v>1231.06989798</v>
      </c>
      <c r="D21" s="36">
        <f>SUMIFS(СВЦЭМ!$D$39:$D$782,СВЦЭМ!$A$39:$A$782,$A21,СВЦЭМ!$B$39:$B$782,D$11)+'СЕТ СН'!$F$14+СВЦЭМ!$D$10+'СЕТ СН'!$F$8*'СЕТ СН'!$F$9-'СЕТ СН'!$F$26</f>
        <v>1285.7345855399999</v>
      </c>
      <c r="E21" s="36">
        <f>SUMIFS(СВЦЭМ!$D$39:$D$782,СВЦЭМ!$A$39:$A$782,$A21,СВЦЭМ!$B$39:$B$782,E$11)+'СЕТ СН'!$F$14+СВЦЭМ!$D$10+'СЕТ СН'!$F$8*'СЕТ СН'!$F$9-'СЕТ СН'!$F$26</f>
        <v>1313.6997719599999</v>
      </c>
      <c r="F21" s="36">
        <f>SUMIFS(СВЦЭМ!$D$39:$D$782,СВЦЭМ!$A$39:$A$782,$A21,СВЦЭМ!$B$39:$B$782,F$11)+'СЕТ СН'!$F$14+СВЦЭМ!$D$10+'СЕТ СН'!$F$8*'СЕТ СН'!$F$9-'СЕТ СН'!$F$26</f>
        <v>1281.5466638</v>
      </c>
      <c r="G21" s="36">
        <f>SUMIFS(СВЦЭМ!$D$39:$D$782,СВЦЭМ!$A$39:$A$782,$A21,СВЦЭМ!$B$39:$B$782,G$11)+'СЕТ СН'!$F$14+СВЦЭМ!$D$10+'СЕТ СН'!$F$8*'СЕТ СН'!$F$9-'СЕТ СН'!$F$26</f>
        <v>1257.4007819799999</v>
      </c>
      <c r="H21" s="36">
        <f>SUMIFS(СВЦЭМ!$D$39:$D$782,СВЦЭМ!$A$39:$A$782,$A21,СВЦЭМ!$B$39:$B$782,H$11)+'СЕТ СН'!$F$14+СВЦЭМ!$D$10+'СЕТ СН'!$F$8*'СЕТ СН'!$F$9-'СЕТ СН'!$F$26</f>
        <v>1194.079395</v>
      </c>
      <c r="I21" s="36">
        <f>SUMIFS(СВЦЭМ!$D$39:$D$782,СВЦЭМ!$A$39:$A$782,$A21,СВЦЭМ!$B$39:$B$782,I$11)+'СЕТ СН'!$F$14+СВЦЭМ!$D$10+'СЕТ СН'!$F$8*'СЕТ СН'!$F$9-'СЕТ СН'!$F$26</f>
        <v>1098.3115266</v>
      </c>
      <c r="J21" s="36">
        <f>SUMIFS(СВЦЭМ!$D$39:$D$782,СВЦЭМ!$A$39:$A$782,$A21,СВЦЭМ!$B$39:$B$782,J$11)+'СЕТ СН'!$F$14+СВЦЭМ!$D$10+'СЕТ СН'!$F$8*'СЕТ СН'!$F$9-'СЕТ СН'!$F$26</f>
        <v>1001.26862904</v>
      </c>
      <c r="K21" s="36">
        <f>SUMIFS(СВЦЭМ!$D$39:$D$782,СВЦЭМ!$A$39:$A$782,$A21,СВЦЭМ!$B$39:$B$782,K$11)+'СЕТ СН'!$F$14+СВЦЭМ!$D$10+'СЕТ СН'!$F$8*'СЕТ СН'!$F$9-'СЕТ СН'!$F$26</f>
        <v>969.8175911400001</v>
      </c>
      <c r="L21" s="36">
        <f>SUMIFS(СВЦЭМ!$D$39:$D$782,СВЦЭМ!$A$39:$A$782,$A21,СВЦЭМ!$B$39:$B$782,L$11)+'СЕТ СН'!$F$14+СВЦЭМ!$D$10+'СЕТ СН'!$F$8*'СЕТ СН'!$F$9-'СЕТ СН'!$F$26</f>
        <v>959.15127108000001</v>
      </c>
      <c r="M21" s="36">
        <f>SUMIFS(СВЦЭМ!$D$39:$D$782,СВЦЭМ!$A$39:$A$782,$A21,СВЦЭМ!$B$39:$B$782,M$11)+'СЕТ СН'!$F$14+СВЦЭМ!$D$10+'СЕТ СН'!$F$8*'СЕТ СН'!$F$9-'СЕТ СН'!$F$26</f>
        <v>951.11233663000007</v>
      </c>
      <c r="N21" s="36">
        <f>SUMIFS(СВЦЭМ!$D$39:$D$782,СВЦЭМ!$A$39:$A$782,$A21,СВЦЭМ!$B$39:$B$782,N$11)+'СЕТ СН'!$F$14+СВЦЭМ!$D$10+'СЕТ СН'!$F$8*'СЕТ СН'!$F$9-'СЕТ СН'!$F$26</f>
        <v>956.75461863999999</v>
      </c>
      <c r="O21" s="36">
        <f>SUMIFS(СВЦЭМ!$D$39:$D$782,СВЦЭМ!$A$39:$A$782,$A21,СВЦЭМ!$B$39:$B$782,O$11)+'СЕТ СН'!$F$14+СВЦЭМ!$D$10+'СЕТ СН'!$F$8*'СЕТ СН'!$F$9-'СЕТ СН'!$F$26</f>
        <v>987.79520243000002</v>
      </c>
      <c r="P21" s="36">
        <f>SUMIFS(СВЦЭМ!$D$39:$D$782,СВЦЭМ!$A$39:$A$782,$A21,СВЦЭМ!$B$39:$B$782,P$11)+'СЕТ СН'!$F$14+СВЦЭМ!$D$10+'СЕТ СН'!$F$8*'СЕТ СН'!$F$9-'СЕТ СН'!$F$26</f>
        <v>1007.5535691600001</v>
      </c>
      <c r="Q21" s="36">
        <f>SUMIFS(СВЦЭМ!$D$39:$D$782,СВЦЭМ!$A$39:$A$782,$A21,СВЦЭМ!$B$39:$B$782,Q$11)+'СЕТ СН'!$F$14+СВЦЭМ!$D$10+'СЕТ СН'!$F$8*'СЕТ СН'!$F$9-'СЕТ СН'!$F$26</f>
        <v>1023.7012226900001</v>
      </c>
      <c r="R21" s="36">
        <f>SUMIFS(СВЦЭМ!$D$39:$D$782,СВЦЭМ!$A$39:$A$782,$A21,СВЦЭМ!$B$39:$B$782,R$11)+'СЕТ СН'!$F$14+СВЦЭМ!$D$10+'СЕТ СН'!$F$8*'СЕТ СН'!$F$9-'СЕТ СН'!$F$26</f>
        <v>1028.01592183</v>
      </c>
      <c r="S21" s="36">
        <f>SUMIFS(СВЦЭМ!$D$39:$D$782,СВЦЭМ!$A$39:$A$782,$A21,СВЦЭМ!$B$39:$B$782,S$11)+'СЕТ СН'!$F$14+СВЦЭМ!$D$10+'СЕТ СН'!$F$8*'СЕТ СН'!$F$9-'СЕТ СН'!$F$26</f>
        <v>1004.74675138</v>
      </c>
      <c r="T21" s="36">
        <f>SUMIFS(СВЦЭМ!$D$39:$D$782,СВЦЭМ!$A$39:$A$782,$A21,СВЦЭМ!$B$39:$B$782,T$11)+'СЕТ СН'!$F$14+СВЦЭМ!$D$10+'СЕТ СН'!$F$8*'СЕТ СН'!$F$9-'СЕТ СН'!$F$26</f>
        <v>965.91535489000012</v>
      </c>
      <c r="U21" s="36">
        <f>SUMIFS(СВЦЭМ!$D$39:$D$782,СВЦЭМ!$A$39:$A$782,$A21,СВЦЭМ!$B$39:$B$782,U$11)+'СЕТ СН'!$F$14+СВЦЭМ!$D$10+'СЕТ СН'!$F$8*'СЕТ СН'!$F$9-'СЕТ СН'!$F$26</f>
        <v>936.53338953000002</v>
      </c>
      <c r="V21" s="36">
        <f>SUMIFS(СВЦЭМ!$D$39:$D$782,СВЦЭМ!$A$39:$A$782,$A21,СВЦЭМ!$B$39:$B$782,V$11)+'СЕТ СН'!$F$14+СВЦЭМ!$D$10+'СЕТ СН'!$F$8*'СЕТ СН'!$F$9-'СЕТ СН'!$F$26</f>
        <v>946.39987437000013</v>
      </c>
      <c r="W21" s="36">
        <f>SUMIFS(СВЦЭМ!$D$39:$D$782,СВЦЭМ!$A$39:$A$782,$A21,СВЦЭМ!$B$39:$B$782,W$11)+'СЕТ СН'!$F$14+СВЦЭМ!$D$10+'СЕТ СН'!$F$8*'СЕТ СН'!$F$9-'СЕТ СН'!$F$26</f>
        <v>936.61662462999993</v>
      </c>
      <c r="X21" s="36">
        <f>SUMIFS(СВЦЭМ!$D$39:$D$782,СВЦЭМ!$A$39:$A$782,$A21,СВЦЭМ!$B$39:$B$782,X$11)+'СЕТ СН'!$F$14+СВЦЭМ!$D$10+'СЕТ СН'!$F$8*'СЕТ СН'!$F$9-'СЕТ СН'!$F$26</f>
        <v>957.15827385000011</v>
      </c>
      <c r="Y21" s="36">
        <f>SUMIFS(СВЦЭМ!$D$39:$D$782,СВЦЭМ!$A$39:$A$782,$A21,СВЦЭМ!$B$39:$B$782,Y$11)+'СЕТ СН'!$F$14+СВЦЭМ!$D$10+'СЕТ СН'!$F$8*'СЕТ СН'!$F$9-'СЕТ СН'!$F$26</f>
        <v>993.62616832999993</v>
      </c>
    </row>
    <row r="22" spans="1:25" ht="15.75" x14ac:dyDescent="0.2">
      <c r="A22" s="35">
        <f t="shared" si="0"/>
        <v>44450</v>
      </c>
      <c r="B22" s="36">
        <f>SUMIFS(СВЦЭМ!$D$39:$D$782,СВЦЭМ!$A$39:$A$782,$A22,СВЦЭМ!$B$39:$B$782,B$11)+'СЕТ СН'!$F$14+СВЦЭМ!$D$10+'СЕТ СН'!$F$8*'СЕТ СН'!$F$9-'СЕТ СН'!$F$26</f>
        <v>1093.0787324600001</v>
      </c>
      <c r="C22" s="36">
        <f>SUMIFS(СВЦЭМ!$D$39:$D$782,СВЦЭМ!$A$39:$A$782,$A22,СВЦЭМ!$B$39:$B$782,C$11)+'СЕТ СН'!$F$14+СВЦЭМ!$D$10+'СЕТ СН'!$F$8*'СЕТ СН'!$F$9-'СЕТ СН'!$F$26</f>
        <v>1171.0290671800001</v>
      </c>
      <c r="D22" s="36">
        <f>SUMIFS(СВЦЭМ!$D$39:$D$782,СВЦЭМ!$A$39:$A$782,$A22,СВЦЭМ!$B$39:$B$782,D$11)+'СЕТ СН'!$F$14+СВЦЭМ!$D$10+'СЕТ СН'!$F$8*'СЕТ СН'!$F$9-'СЕТ СН'!$F$26</f>
        <v>1227.7717293599999</v>
      </c>
      <c r="E22" s="36">
        <f>SUMIFS(СВЦЭМ!$D$39:$D$782,СВЦЭМ!$A$39:$A$782,$A22,СВЦЭМ!$B$39:$B$782,E$11)+'СЕТ СН'!$F$14+СВЦЭМ!$D$10+'СЕТ СН'!$F$8*'СЕТ СН'!$F$9-'СЕТ СН'!$F$26</f>
        <v>1254.4384792599999</v>
      </c>
      <c r="F22" s="36">
        <f>SUMIFS(СВЦЭМ!$D$39:$D$782,СВЦЭМ!$A$39:$A$782,$A22,СВЦЭМ!$B$39:$B$782,F$11)+'СЕТ СН'!$F$14+СВЦЭМ!$D$10+'СЕТ СН'!$F$8*'СЕТ СН'!$F$9-'СЕТ СН'!$F$26</f>
        <v>1269.0440472600001</v>
      </c>
      <c r="G22" s="36">
        <f>SUMIFS(СВЦЭМ!$D$39:$D$782,СВЦЭМ!$A$39:$A$782,$A22,СВЦЭМ!$B$39:$B$782,G$11)+'СЕТ СН'!$F$14+СВЦЭМ!$D$10+'СЕТ СН'!$F$8*'СЕТ СН'!$F$9-'СЕТ СН'!$F$26</f>
        <v>1256.92491905</v>
      </c>
      <c r="H22" s="36">
        <f>SUMIFS(СВЦЭМ!$D$39:$D$782,СВЦЭМ!$A$39:$A$782,$A22,СВЦЭМ!$B$39:$B$782,H$11)+'СЕТ СН'!$F$14+СВЦЭМ!$D$10+'СЕТ СН'!$F$8*'СЕТ СН'!$F$9-'СЕТ СН'!$F$26</f>
        <v>1218.1506098300001</v>
      </c>
      <c r="I22" s="36">
        <f>SUMIFS(СВЦЭМ!$D$39:$D$782,СВЦЭМ!$A$39:$A$782,$A22,СВЦЭМ!$B$39:$B$782,I$11)+'СЕТ СН'!$F$14+СВЦЭМ!$D$10+'СЕТ СН'!$F$8*'СЕТ СН'!$F$9-'СЕТ СН'!$F$26</f>
        <v>1137.8326529200001</v>
      </c>
      <c r="J22" s="36">
        <f>SUMIFS(СВЦЭМ!$D$39:$D$782,СВЦЭМ!$A$39:$A$782,$A22,СВЦЭМ!$B$39:$B$782,J$11)+'СЕТ СН'!$F$14+СВЦЭМ!$D$10+'СЕТ СН'!$F$8*'СЕТ СН'!$F$9-'СЕТ СН'!$F$26</f>
        <v>1049.45713568</v>
      </c>
      <c r="K22" s="36">
        <f>SUMIFS(СВЦЭМ!$D$39:$D$782,СВЦЭМ!$A$39:$A$782,$A22,СВЦЭМ!$B$39:$B$782,K$11)+'СЕТ СН'!$F$14+СВЦЭМ!$D$10+'СЕТ СН'!$F$8*'СЕТ СН'!$F$9-'СЕТ СН'!$F$26</f>
        <v>992.81733273999998</v>
      </c>
      <c r="L22" s="36">
        <f>SUMIFS(СВЦЭМ!$D$39:$D$782,СВЦЭМ!$A$39:$A$782,$A22,СВЦЭМ!$B$39:$B$782,L$11)+'СЕТ СН'!$F$14+СВЦЭМ!$D$10+'СЕТ СН'!$F$8*'СЕТ СН'!$F$9-'СЕТ СН'!$F$26</f>
        <v>988.02617488999999</v>
      </c>
      <c r="M22" s="36">
        <f>SUMIFS(СВЦЭМ!$D$39:$D$782,СВЦЭМ!$A$39:$A$782,$A22,СВЦЭМ!$B$39:$B$782,M$11)+'СЕТ СН'!$F$14+СВЦЭМ!$D$10+'СЕТ СН'!$F$8*'СЕТ СН'!$F$9-'СЕТ СН'!$F$26</f>
        <v>974.37099938999995</v>
      </c>
      <c r="N22" s="36">
        <f>SUMIFS(СВЦЭМ!$D$39:$D$782,СВЦЭМ!$A$39:$A$782,$A22,СВЦЭМ!$B$39:$B$782,N$11)+'СЕТ СН'!$F$14+СВЦЭМ!$D$10+'СЕТ СН'!$F$8*'СЕТ СН'!$F$9-'СЕТ СН'!$F$26</f>
        <v>973.63512278999997</v>
      </c>
      <c r="O22" s="36">
        <f>SUMIFS(СВЦЭМ!$D$39:$D$782,СВЦЭМ!$A$39:$A$782,$A22,СВЦЭМ!$B$39:$B$782,O$11)+'СЕТ СН'!$F$14+СВЦЭМ!$D$10+'СЕТ СН'!$F$8*'СЕТ СН'!$F$9-'СЕТ СН'!$F$26</f>
        <v>994.37980665999999</v>
      </c>
      <c r="P22" s="36">
        <f>SUMIFS(СВЦЭМ!$D$39:$D$782,СВЦЭМ!$A$39:$A$782,$A22,СВЦЭМ!$B$39:$B$782,P$11)+'СЕТ СН'!$F$14+СВЦЭМ!$D$10+'СЕТ СН'!$F$8*'СЕТ СН'!$F$9-'СЕТ СН'!$F$26</f>
        <v>1027.76841769</v>
      </c>
      <c r="Q22" s="36">
        <f>SUMIFS(СВЦЭМ!$D$39:$D$782,СВЦЭМ!$A$39:$A$782,$A22,СВЦЭМ!$B$39:$B$782,Q$11)+'СЕТ СН'!$F$14+СВЦЭМ!$D$10+'СЕТ СН'!$F$8*'СЕТ СН'!$F$9-'СЕТ СН'!$F$26</f>
        <v>1050.19953861</v>
      </c>
      <c r="R22" s="36">
        <f>SUMIFS(СВЦЭМ!$D$39:$D$782,СВЦЭМ!$A$39:$A$782,$A22,СВЦЭМ!$B$39:$B$782,R$11)+'СЕТ СН'!$F$14+СВЦЭМ!$D$10+'СЕТ СН'!$F$8*'СЕТ СН'!$F$9-'СЕТ СН'!$F$26</f>
        <v>1046.8690910099999</v>
      </c>
      <c r="S22" s="36">
        <f>SUMIFS(СВЦЭМ!$D$39:$D$782,СВЦЭМ!$A$39:$A$782,$A22,СВЦЭМ!$B$39:$B$782,S$11)+'СЕТ СН'!$F$14+СВЦЭМ!$D$10+'СЕТ СН'!$F$8*'СЕТ СН'!$F$9-'СЕТ СН'!$F$26</f>
        <v>1034.82025327</v>
      </c>
      <c r="T22" s="36">
        <f>SUMIFS(СВЦЭМ!$D$39:$D$782,СВЦЭМ!$A$39:$A$782,$A22,СВЦЭМ!$B$39:$B$782,T$11)+'СЕТ СН'!$F$14+СВЦЭМ!$D$10+'СЕТ СН'!$F$8*'СЕТ СН'!$F$9-'СЕТ СН'!$F$26</f>
        <v>987.59400318000007</v>
      </c>
      <c r="U22" s="36">
        <f>SUMIFS(СВЦЭМ!$D$39:$D$782,СВЦЭМ!$A$39:$A$782,$A22,СВЦЭМ!$B$39:$B$782,U$11)+'СЕТ СН'!$F$14+СВЦЭМ!$D$10+'СЕТ СН'!$F$8*'СЕТ СН'!$F$9-'СЕТ СН'!$F$26</f>
        <v>951.47345307000001</v>
      </c>
      <c r="V22" s="36">
        <f>SUMIFS(СВЦЭМ!$D$39:$D$782,СВЦЭМ!$A$39:$A$782,$A22,СВЦЭМ!$B$39:$B$782,V$11)+'СЕТ СН'!$F$14+СВЦЭМ!$D$10+'СЕТ СН'!$F$8*'СЕТ СН'!$F$9-'СЕТ СН'!$F$26</f>
        <v>946.11588344000006</v>
      </c>
      <c r="W22" s="36">
        <f>SUMIFS(СВЦЭМ!$D$39:$D$782,СВЦЭМ!$A$39:$A$782,$A22,СВЦЭМ!$B$39:$B$782,W$11)+'СЕТ СН'!$F$14+СВЦЭМ!$D$10+'СЕТ СН'!$F$8*'СЕТ СН'!$F$9-'СЕТ СН'!$F$26</f>
        <v>961.33231225999998</v>
      </c>
      <c r="X22" s="36">
        <f>SUMIFS(СВЦЭМ!$D$39:$D$782,СВЦЭМ!$A$39:$A$782,$A22,СВЦЭМ!$B$39:$B$782,X$11)+'СЕТ СН'!$F$14+СВЦЭМ!$D$10+'СЕТ СН'!$F$8*'СЕТ СН'!$F$9-'СЕТ СН'!$F$26</f>
        <v>1006.36138211</v>
      </c>
      <c r="Y22" s="36">
        <f>SUMIFS(СВЦЭМ!$D$39:$D$782,СВЦЭМ!$A$39:$A$782,$A22,СВЦЭМ!$B$39:$B$782,Y$11)+'СЕТ СН'!$F$14+СВЦЭМ!$D$10+'СЕТ СН'!$F$8*'СЕТ СН'!$F$9-'СЕТ СН'!$F$26</f>
        <v>1069.56743493</v>
      </c>
    </row>
    <row r="23" spans="1:25" ht="15.75" x14ac:dyDescent="0.2">
      <c r="A23" s="35">
        <f t="shared" si="0"/>
        <v>44451</v>
      </c>
      <c r="B23" s="36">
        <f>SUMIFS(СВЦЭМ!$D$39:$D$782,СВЦЭМ!$A$39:$A$782,$A23,СВЦЭМ!$B$39:$B$782,B$11)+'СЕТ СН'!$F$14+СВЦЭМ!$D$10+'СЕТ СН'!$F$8*'СЕТ СН'!$F$9-'СЕТ СН'!$F$26</f>
        <v>1107.82760207</v>
      </c>
      <c r="C23" s="36">
        <f>SUMIFS(СВЦЭМ!$D$39:$D$782,СВЦЭМ!$A$39:$A$782,$A23,СВЦЭМ!$B$39:$B$782,C$11)+'СЕТ СН'!$F$14+СВЦЭМ!$D$10+'СЕТ СН'!$F$8*'СЕТ СН'!$F$9-'СЕТ СН'!$F$26</f>
        <v>1178.25740997</v>
      </c>
      <c r="D23" s="36">
        <f>SUMIFS(СВЦЭМ!$D$39:$D$782,СВЦЭМ!$A$39:$A$782,$A23,СВЦЭМ!$B$39:$B$782,D$11)+'СЕТ СН'!$F$14+СВЦЭМ!$D$10+'СЕТ СН'!$F$8*'СЕТ СН'!$F$9-'СЕТ СН'!$F$26</f>
        <v>1226.7913472</v>
      </c>
      <c r="E23" s="36">
        <f>SUMIFS(СВЦЭМ!$D$39:$D$782,СВЦЭМ!$A$39:$A$782,$A23,СВЦЭМ!$B$39:$B$782,E$11)+'СЕТ СН'!$F$14+СВЦЭМ!$D$10+'СЕТ СН'!$F$8*'СЕТ СН'!$F$9-'СЕТ СН'!$F$26</f>
        <v>1255.60369515</v>
      </c>
      <c r="F23" s="36">
        <f>SUMIFS(СВЦЭМ!$D$39:$D$782,СВЦЭМ!$A$39:$A$782,$A23,СВЦЭМ!$B$39:$B$782,F$11)+'СЕТ СН'!$F$14+СВЦЭМ!$D$10+'СЕТ СН'!$F$8*'СЕТ СН'!$F$9-'СЕТ СН'!$F$26</f>
        <v>1276.18640142</v>
      </c>
      <c r="G23" s="36">
        <f>SUMIFS(СВЦЭМ!$D$39:$D$782,СВЦЭМ!$A$39:$A$782,$A23,СВЦЭМ!$B$39:$B$782,G$11)+'СЕТ СН'!$F$14+СВЦЭМ!$D$10+'СЕТ СН'!$F$8*'СЕТ СН'!$F$9-'СЕТ СН'!$F$26</f>
        <v>1269.3846237299999</v>
      </c>
      <c r="H23" s="36">
        <f>SUMIFS(СВЦЭМ!$D$39:$D$782,СВЦЭМ!$A$39:$A$782,$A23,СВЦЭМ!$B$39:$B$782,H$11)+'СЕТ СН'!$F$14+СВЦЭМ!$D$10+'СЕТ СН'!$F$8*'СЕТ СН'!$F$9-'СЕТ СН'!$F$26</f>
        <v>1234.89739009</v>
      </c>
      <c r="I23" s="36">
        <f>SUMIFS(СВЦЭМ!$D$39:$D$782,СВЦЭМ!$A$39:$A$782,$A23,СВЦЭМ!$B$39:$B$782,I$11)+'СЕТ СН'!$F$14+СВЦЭМ!$D$10+'СЕТ СН'!$F$8*'СЕТ СН'!$F$9-'СЕТ СН'!$F$26</f>
        <v>1156.7999965900001</v>
      </c>
      <c r="J23" s="36">
        <f>SUMIFS(СВЦЭМ!$D$39:$D$782,СВЦЭМ!$A$39:$A$782,$A23,СВЦЭМ!$B$39:$B$782,J$11)+'СЕТ СН'!$F$14+СВЦЭМ!$D$10+'СЕТ СН'!$F$8*'СЕТ СН'!$F$9-'СЕТ СН'!$F$26</f>
        <v>1085.1247771200001</v>
      </c>
      <c r="K23" s="36">
        <f>SUMIFS(СВЦЭМ!$D$39:$D$782,СВЦЭМ!$A$39:$A$782,$A23,СВЦЭМ!$B$39:$B$782,K$11)+'СЕТ СН'!$F$14+СВЦЭМ!$D$10+'СЕТ СН'!$F$8*'СЕТ СН'!$F$9-'СЕТ СН'!$F$26</f>
        <v>1024.42864947</v>
      </c>
      <c r="L23" s="36">
        <f>SUMIFS(СВЦЭМ!$D$39:$D$782,СВЦЭМ!$A$39:$A$782,$A23,СВЦЭМ!$B$39:$B$782,L$11)+'СЕТ СН'!$F$14+СВЦЭМ!$D$10+'СЕТ СН'!$F$8*'СЕТ СН'!$F$9-'СЕТ СН'!$F$26</f>
        <v>996.40498660999992</v>
      </c>
      <c r="M23" s="36">
        <f>SUMIFS(СВЦЭМ!$D$39:$D$782,СВЦЭМ!$A$39:$A$782,$A23,СВЦЭМ!$B$39:$B$782,M$11)+'СЕТ СН'!$F$14+СВЦЭМ!$D$10+'СЕТ СН'!$F$8*'СЕТ СН'!$F$9-'СЕТ СН'!$F$26</f>
        <v>988.57771909999997</v>
      </c>
      <c r="N23" s="36">
        <f>SUMIFS(СВЦЭМ!$D$39:$D$782,СВЦЭМ!$A$39:$A$782,$A23,СВЦЭМ!$B$39:$B$782,N$11)+'СЕТ СН'!$F$14+СВЦЭМ!$D$10+'СЕТ СН'!$F$8*'СЕТ СН'!$F$9-'СЕТ СН'!$F$26</f>
        <v>987.38835936999999</v>
      </c>
      <c r="O23" s="36">
        <f>SUMIFS(СВЦЭМ!$D$39:$D$782,СВЦЭМ!$A$39:$A$782,$A23,СВЦЭМ!$B$39:$B$782,O$11)+'СЕТ СН'!$F$14+СВЦЭМ!$D$10+'СЕТ СН'!$F$8*'СЕТ СН'!$F$9-'СЕТ СН'!$F$26</f>
        <v>1020.7265329900001</v>
      </c>
      <c r="P23" s="36">
        <f>SUMIFS(СВЦЭМ!$D$39:$D$782,СВЦЭМ!$A$39:$A$782,$A23,СВЦЭМ!$B$39:$B$782,P$11)+'СЕТ СН'!$F$14+СВЦЭМ!$D$10+'СЕТ СН'!$F$8*'СЕТ СН'!$F$9-'СЕТ СН'!$F$26</f>
        <v>1052.15989109</v>
      </c>
      <c r="Q23" s="36">
        <f>SUMIFS(СВЦЭМ!$D$39:$D$782,СВЦЭМ!$A$39:$A$782,$A23,СВЦЭМ!$B$39:$B$782,Q$11)+'СЕТ СН'!$F$14+СВЦЭМ!$D$10+'СЕТ СН'!$F$8*'СЕТ СН'!$F$9-'СЕТ СН'!$F$26</f>
        <v>1068.9072100400001</v>
      </c>
      <c r="R23" s="36">
        <f>SUMIFS(СВЦЭМ!$D$39:$D$782,СВЦЭМ!$A$39:$A$782,$A23,СВЦЭМ!$B$39:$B$782,R$11)+'СЕТ СН'!$F$14+СВЦЭМ!$D$10+'СЕТ СН'!$F$8*'СЕТ СН'!$F$9-'СЕТ СН'!$F$26</f>
        <v>1057.2676175500001</v>
      </c>
      <c r="S23" s="36">
        <f>SUMIFS(СВЦЭМ!$D$39:$D$782,СВЦЭМ!$A$39:$A$782,$A23,СВЦЭМ!$B$39:$B$782,S$11)+'СЕТ СН'!$F$14+СВЦЭМ!$D$10+'СЕТ СН'!$F$8*'СЕТ СН'!$F$9-'СЕТ СН'!$F$26</f>
        <v>1021.84699875</v>
      </c>
      <c r="T23" s="36">
        <f>SUMIFS(СВЦЭМ!$D$39:$D$782,СВЦЭМ!$A$39:$A$782,$A23,СВЦЭМ!$B$39:$B$782,T$11)+'СЕТ СН'!$F$14+СВЦЭМ!$D$10+'СЕТ СН'!$F$8*'СЕТ СН'!$F$9-'СЕТ СН'!$F$26</f>
        <v>982.08905456000002</v>
      </c>
      <c r="U23" s="36">
        <f>SUMIFS(СВЦЭМ!$D$39:$D$782,СВЦЭМ!$A$39:$A$782,$A23,СВЦЭМ!$B$39:$B$782,U$11)+'СЕТ СН'!$F$14+СВЦЭМ!$D$10+'СЕТ СН'!$F$8*'СЕТ СН'!$F$9-'СЕТ СН'!$F$26</f>
        <v>938.44111122999993</v>
      </c>
      <c r="V23" s="36">
        <f>SUMIFS(СВЦЭМ!$D$39:$D$782,СВЦЭМ!$A$39:$A$782,$A23,СВЦЭМ!$B$39:$B$782,V$11)+'СЕТ СН'!$F$14+СВЦЭМ!$D$10+'СЕТ СН'!$F$8*'СЕТ СН'!$F$9-'СЕТ СН'!$F$26</f>
        <v>952.4978934400001</v>
      </c>
      <c r="W23" s="36">
        <f>SUMIFS(СВЦЭМ!$D$39:$D$782,СВЦЭМ!$A$39:$A$782,$A23,СВЦЭМ!$B$39:$B$782,W$11)+'СЕТ СН'!$F$14+СВЦЭМ!$D$10+'СЕТ СН'!$F$8*'СЕТ СН'!$F$9-'СЕТ СН'!$F$26</f>
        <v>948.69120124999995</v>
      </c>
      <c r="X23" s="36">
        <f>SUMIFS(СВЦЭМ!$D$39:$D$782,СВЦЭМ!$A$39:$A$782,$A23,СВЦЭМ!$B$39:$B$782,X$11)+'СЕТ СН'!$F$14+СВЦЭМ!$D$10+'СЕТ СН'!$F$8*'СЕТ СН'!$F$9-'СЕТ СН'!$F$26</f>
        <v>961.63372522000009</v>
      </c>
      <c r="Y23" s="36">
        <f>SUMIFS(СВЦЭМ!$D$39:$D$782,СВЦЭМ!$A$39:$A$782,$A23,СВЦЭМ!$B$39:$B$782,Y$11)+'СЕТ СН'!$F$14+СВЦЭМ!$D$10+'СЕТ СН'!$F$8*'СЕТ СН'!$F$9-'СЕТ СН'!$F$26</f>
        <v>1038.74963116</v>
      </c>
    </row>
    <row r="24" spans="1:25" ht="15.75" x14ac:dyDescent="0.2">
      <c r="A24" s="35">
        <f t="shared" si="0"/>
        <v>44452</v>
      </c>
      <c r="B24" s="36">
        <f>SUMIFS(СВЦЭМ!$D$39:$D$782,СВЦЭМ!$A$39:$A$782,$A24,СВЦЭМ!$B$39:$B$782,B$11)+'СЕТ СН'!$F$14+СВЦЭМ!$D$10+'СЕТ СН'!$F$8*'СЕТ СН'!$F$9-'СЕТ СН'!$F$26</f>
        <v>1120.77605576</v>
      </c>
      <c r="C24" s="36">
        <f>SUMIFS(СВЦЭМ!$D$39:$D$782,СВЦЭМ!$A$39:$A$782,$A24,СВЦЭМ!$B$39:$B$782,C$11)+'СЕТ СН'!$F$14+СВЦЭМ!$D$10+'СЕТ СН'!$F$8*'СЕТ СН'!$F$9-'СЕТ СН'!$F$26</f>
        <v>1204.3177283300001</v>
      </c>
      <c r="D24" s="36">
        <f>SUMIFS(СВЦЭМ!$D$39:$D$782,СВЦЭМ!$A$39:$A$782,$A24,СВЦЭМ!$B$39:$B$782,D$11)+'СЕТ СН'!$F$14+СВЦЭМ!$D$10+'СЕТ СН'!$F$8*'СЕТ СН'!$F$9-'СЕТ СН'!$F$26</f>
        <v>1268.3719676399999</v>
      </c>
      <c r="E24" s="36">
        <f>SUMIFS(СВЦЭМ!$D$39:$D$782,СВЦЭМ!$A$39:$A$782,$A24,СВЦЭМ!$B$39:$B$782,E$11)+'СЕТ СН'!$F$14+СВЦЭМ!$D$10+'СЕТ СН'!$F$8*'СЕТ СН'!$F$9-'СЕТ СН'!$F$26</f>
        <v>1291.6629215600001</v>
      </c>
      <c r="F24" s="36">
        <f>SUMIFS(СВЦЭМ!$D$39:$D$782,СВЦЭМ!$A$39:$A$782,$A24,СВЦЭМ!$B$39:$B$782,F$11)+'СЕТ СН'!$F$14+СВЦЭМ!$D$10+'СЕТ СН'!$F$8*'СЕТ СН'!$F$9-'СЕТ СН'!$F$26</f>
        <v>1301.4588582900001</v>
      </c>
      <c r="G24" s="36">
        <f>SUMIFS(СВЦЭМ!$D$39:$D$782,СВЦЭМ!$A$39:$A$782,$A24,СВЦЭМ!$B$39:$B$782,G$11)+'СЕТ СН'!$F$14+СВЦЭМ!$D$10+'СЕТ СН'!$F$8*'СЕТ СН'!$F$9-'СЕТ СН'!$F$26</f>
        <v>1278.15606882</v>
      </c>
      <c r="H24" s="36">
        <f>SUMIFS(СВЦЭМ!$D$39:$D$782,СВЦЭМ!$A$39:$A$782,$A24,СВЦЭМ!$B$39:$B$782,H$11)+'СЕТ СН'!$F$14+СВЦЭМ!$D$10+'СЕТ СН'!$F$8*'СЕТ СН'!$F$9-'СЕТ СН'!$F$26</f>
        <v>1199.5380800099999</v>
      </c>
      <c r="I24" s="36">
        <f>SUMIFS(СВЦЭМ!$D$39:$D$782,СВЦЭМ!$A$39:$A$782,$A24,СВЦЭМ!$B$39:$B$782,I$11)+'СЕТ СН'!$F$14+СВЦЭМ!$D$10+'СЕТ СН'!$F$8*'СЕТ СН'!$F$9-'СЕТ СН'!$F$26</f>
        <v>1103.4547346900001</v>
      </c>
      <c r="J24" s="36">
        <f>SUMIFS(СВЦЭМ!$D$39:$D$782,СВЦЭМ!$A$39:$A$782,$A24,СВЦЭМ!$B$39:$B$782,J$11)+'СЕТ СН'!$F$14+СВЦЭМ!$D$10+'СЕТ СН'!$F$8*'СЕТ СН'!$F$9-'СЕТ СН'!$F$26</f>
        <v>1072.2831805800001</v>
      </c>
      <c r="K24" s="36">
        <f>SUMIFS(СВЦЭМ!$D$39:$D$782,СВЦЭМ!$A$39:$A$782,$A24,СВЦЭМ!$B$39:$B$782,K$11)+'СЕТ СН'!$F$14+СВЦЭМ!$D$10+'СЕТ СН'!$F$8*'СЕТ СН'!$F$9-'СЕТ СН'!$F$26</f>
        <v>1054.96047924</v>
      </c>
      <c r="L24" s="36">
        <f>SUMIFS(СВЦЭМ!$D$39:$D$782,СВЦЭМ!$A$39:$A$782,$A24,СВЦЭМ!$B$39:$B$782,L$11)+'СЕТ СН'!$F$14+СВЦЭМ!$D$10+'СЕТ СН'!$F$8*'СЕТ СН'!$F$9-'СЕТ СН'!$F$26</f>
        <v>1049.30459382</v>
      </c>
      <c r="M24" s="36">
        <f>SUMIFS(СВЦЭМ!$D$39:$D$782,СВЦЭМ!$A$39:$A$782,$A24,СВЦЭМ!$B$39:$B$782,M$11)+'СЕТ СН'!$F$14+СВЦЭМ!$D$10+'СЕТ СН'!$F$8*'СЕТ СН'!$F$9-'СЕТ СН'!$F$26</f>
        <v>1046.39631257</v>
      </c>
      <c r="N24" s="36">
        <f>SUMIFS(СВЦЭМ!$D$39:$D$782,СВЦЭМ!$A$39:$A$782,$A24,СВЦЭМ!$B$39:$B$782,N$11)+'СЕТ СН'!$F$14+СВЦЭМ!$D$10+'СЕТ СН'!$F$8*'СЕТ СН'!$F$9-'СЕТ СН'!$F$26</f>
        <v>1024.57203099</v>
      </c>
      <c r="O24" s="36">
        <f>SUMIFS(СВЦЭМ!$D$39:$D$782,СВЦЭМ!$A$39:$A$782,$A24,СВЦЭМ!$B$39:$B$782,O$11)+'СЕТ СН'!$F$14+СВЦЭМ!$D$10+'СЕТ СН'!$F$8*'СЕТ СН'!$F$9-'СЕТ СН'!$F$26</f>
        <v>1030.2379000999999</v>
      </c>
      <c r="P24" s="36">
        <f>SUMIFS(СВЦЭМ!$D$39:$D$782,СВЦЭМ!$A$39:$A$782,$A24,СВЦЭМ!$B$39:$B$782,P$11)+'СЕТ СН'!$F$14+СВЦЭМ!$D$10+'СЕТ СН'!$F$8*'СЕТ СН'!$F$9-'СЕТ СН'!$F$26</f>
        <v>1066.5596473200001</v>
      </c>
      <c r="Q24" s="36">
        <f>SUMIFS(СВЦЭМ!$D$39:$D$782,СВЦЭМ!$A$39:$A$782,$A24,СВЦЭМ!$B$39:$B$782,Q$11)+'СЕТ СН'!$F$14+СВЦЭМ!$D$10+'СЕТ СН'!$F$8*'СЕТ СН'!$F$9-'СЕТ СН'!$F$26</f>
        <v>1074.775506</v>
      </c>
      <c r="R24" s="36">
        <f>SUMIFS(СВЦЭМ!$D$39:$D$782,СВЦЭМ!$A$39:$A$782,$A24,СВЦЭМ!$B$39:$B$782,R$11)+'СЕТ СН'!$F$14+СВЦЭМ!$D$10+'СЕТ СН'!$F$8*'СЕТ СН'!$F$9-'СЕТ СН'!$F$26</f>
        <v>1072.74528261</v>
      </c>
      <c r="S24" s="36">
        <f>SUMIFS(СВЦЭМ!$D$39:$D$782,СВЦЭМ!$A$39:$A$782,$A24,СВЦЭМ!$B$39:$B$782,S$11)+'СЕТ СН'!$F$14+СВЦЭМ!$D$10+'СЕТ СН'!$F$8*'СЕТ СН'!$F$9-'СЕТ СН'!$F$26</f>
        <v>1039.1057440700001</v>
      </c>
      <c r="T24" s="36">
        <f>SUMIFS(СВЦЭМ!$D$39:$D$782,СВЦЭМ!$A$39:$A$782,$A24,СВЦЭМ!$B$39:$B$782,T$11)+'СЕТ СН'!$F$14+СВЦЭМ!$D$10+'СЕТ СН'!$F$8*'СЕТ СН'!$F$9-'СЕТ СН'!$F$26</f>
        <v>989.53125935000003</v>
      </c>
      <c r="U24" s="36">
        <f>SUMIFS(СВЦЭМ!$D$39:$D$782,СВЦЭМ!$A$39:$A$782,$A24,СВЦЭМ!$B$39:$B$782,U$11)+'СЕТ СН'!$F$14+СВЦЭМ!$D$10+'СЕТ СН'!$F$8*'СЕТ СН'!$F$9-'СЕТ СН'!$F$26</f>
        <v>943.56095662000007</v>
      </c>
      <c r="V24" s="36">
        <f>SUMIFS(СВЦЭМ!$D$39:$D$782,СВЦЭМ!$A$39:$A$782,$A24,СВЦЭМ!$B$39:$B$782,V$11)+'СЕТ СН'!$F$14+СВЦЭМ!$D$10+'СЕТ СН'!$F$8*'СЕТ СН'!$F$9-'СЕТ СН'!$F$26</f>
        <v>953.29066108000006</v>
      </c>
      <c r="W24" s="36">
        <f>SUMIFS(СВЦЭМ!$D$39:$D$782,СВЦЭМ!$A$39:$A$782,$A24,СВЦЭМ!$B$39:$B$782,W$11)+'СЕТ СН'!$F$14+СВЦЭМ!$D$10+'СЕТ СН'!$F$8*'СЕТ СН'!$F$9-'СЕТ СН'!$F$26</f>
        <v>950.59550173000002</v>
      </c>
      <c r="X24" s="36">
        <f>SUMIFS(СВЦЭМ!$D$39:$D$782,СВЦЭМ!$A$39:$A$782,$A24,СВЦЭМ!$B$39:$B$782,X$11)+'СЕТ СН'!$F$14+СВЦЭМ!$D$10+'СЕТ СН'!$F$8*'СЕТ СН'!$F$9-'СЕТ СН'!$F$26</f>
        <v>969.75170875999993</v>
      </c>
      <c r="Y24" s="36">
        <f>SUMIFS(СВЦЭМ!$D$39:$D$782,СВЦЭМ!$A$39:$A$782,$A24,СВЦЭМ!$B$39:$B$782,Y$11)+'СЕТ СН'!$F$14+СВЦЭМ!$D$10+'СЕТ СН'!$F$8*'СЕТ СН'!$F$9-'СЕТ СН'!$F$26</f>
        <v>1064.6762531100001</v>
      </c>
    </row>
    <row r="25" spans="1:25" ht="15.75" x14ac:dyDescent="0.2">
      <c r="A25" s="35">
        <f t="shared" si="0"/>
        <v>44453</v>
      </c>
      <c r="B25" s="36">
        <f>SUMIFS(СВЦЭМ!$D$39:$D$782,СВЦЭМ!$A$39:$A$782,$A25,СВЦЭМ!$B$39:$B$782,B$11)+'СЕТ СН'!$F$14+СВЦЭМ!$D$10+'СЕТ СН'!$F$8*'СЕТ СН'!$F$9-'СЕТ СН'!$F$26</f>
        <v>1116.3326278300001</v>
      </c>
      <c r="C25" s="36">
        <f>SUMIFS(СВЦЭМ!$D$39:$D$782,СВЦЭМ!$A$39:$A$782,$A25,СВЦЭМ!$B$39:$B$782,C$11)+'СЕТ СН'!$F$14+СВЦЭМ!$D$10+'СЕТ СН'!$F$8*'СЕТ СН'!$F$9-'СЕТ СН'!$F$26</f>
        <v>1198.25187671</v>
      </c>
      <c r="D25" s="36">
        <f>SUMIFS(СВЦЭМ!$D$39:$D$782,СВЦЭМ!$A$39:$A$782,$A25,СВЦЭМ!$B$39:$B$782,D$11)+'СЕТ СН'!$F$14+СВЦЭМ!$D$10+'СЕТ СН'!$F$8*'СЕТ СН'!$F$9-'СЕТ СН'!$F$26</f>
        <v>1244.54199612</v>
      </c>
      <c r="E25" s="36">
        <f>SUMIFS(СВЦЭМ!$D$39:$D$782,СВЦЭМ!$A$39:$A$782,$A25,СВЦЭМ!$B$39:$B$782,E$11)+'СЕТ СН'!$F$14+СВЦЭМ!$D$10+'СЕТ СН'!$F$8*'СЕТ СН'!$F$9-'СЕТ СН'!$F$26</f>
        <v>1260.2016629299999</v>
      </c>
      <c r="F25" s="36">
        <f>SUMIFS(СВЦЭМ!$D$39:$D$782,СВЦЭМ!$A$39:$A$782,$A25,СВЦЭМ!$B$39:$B$782,F$11)+'СЕТ СН'!$F$14+СВЦЭМ!$D$10+'СЕТ СН'!$F$8*'СЕТ СН'!$F$9-'СЕТ СН'!$F$26</f>
        <v>1268.2100292099999</v>
      </c>
      <c r="G25" s="36">
        <f>SUMIFS(СВЦЭМ!$D$39:$D$782,СВЦЭМ!$A$39:$A$782,$A25,СВЦЭМ!$B$39:$B$782,G$11)+'СЕТ СН'!$F$14+СВЦЭМ!$D$10+'СЕТ СН'!$F$8*'СЕТ СН'!$F$9-'СЕТ СН'!$F$26</f>
        <v>1237.8785333199999</v>
      </c>
      <c r="H25" s="36">
        <f>SUMIFS(СВЦЭМ!$D$39:$D$782,СВЦЭМ!$A$39:$A$782,$A25,СВЦЭМ!$B$39:$B$782,H$11)+'СЕТ СН'!$F$14+СВЦЭМ!$D$10+'СЕТ СН'!$F$8*'СЕТ СН'!$F$9-'СЕТ СН'!$F$26</f>
        <v>1175.50828512</v>
      </c>
      <c r="I25" s="36">
        <f>SUMIFS(СВЦЭМ!$D$39:$D$782,СВЦЭМ!$A$39:$A$782,$A25,СВЦЭМ!$B$39:$B$782,I$11)+'СЕТ СН'!$F$14+СВЦЭМ!$D$10+'СЕТ СН'!$F$8*'СЕТ СН'!$F$9-'СЕТ СН'!$F$26</f>
        <v>1110.12549623</v>
      </c>
      <c r="J25" s="36">
        <f>SUMIFS(СВЦЭМ!$D$39:$D$782,СВЦЭМ!$A$39:$A$782,$A25,СВЦЭМ!$B$39:$B$782,J$11)+'СЕТ СН'!$F$14+СВЦЭМ!$D$10+'СЕТ СН'!$F$8*'СЕТ СН'!$F$9-'СЕТ СН'!$F$26</f>
        <v>1058.95445862</v>
      </c>
      <c r="K25" s="36">
        <f>SUMIFS(СВЦЭМ!$D$39:$D$782,СВЦЭМ!$A$39:$A$782,$A25,СВЦЭМ!$B$39:$B$782,K$11)+'СЕТ СН'!$F$14+СВЦЭМ!$D$10+'СЕТ СН'!$F$8*'СЕТ СН'!$F$9-'СЕТ СН'!$F$26</f>
        <v>1091.13749379</v>
      </c>
      <c r="L25" s="36">
        <f>SUMIFS(СВЦЭМ!$D$39:$D$782,СВЦЭМ!$A$39:$A$782,$A25,СВЦЭМ!$B$39:$B$782,L$11)+'СЕТ СН'!$F$14+СВЦЭМ!$D$10+'СЕТ СН'!$F$8*'СЕТ СН'!$F$9-'СЕТ СН'!$F$26</f>
        <v>1078.44217549</v>
      </c>
      <c r="M25" s="36">
        <f>SUMIFS(СВЦЭМ!$D$39:$D$782,СВЦЭМ!$A$39:$A$782,$A25,СВЦЭМ!$B$39:$B$782,M$11)+'СЕТ СН'!$F$14+СВЦЭМ!$D$10+'СЕТ СН'!$F$8*'СЕТ СН'!$F$9-'СЕТ СН'!$F$26</f>
        <v>1088.42892209</v>
      </c>
      <c r="N25" s="36">
        <f>SUMIFS(СВЦЭМ!$D$39:$D$782,СВЦЭМ!$A$39:$A$782,$A25,СВЦЭМ!$B$39:$B$782,N$11)+'СЕТ СН'!$F$14+СВЦЭМ!$D$10+'СЕТ СН'!$F$8*'СЕТ СН'!$F$9-'СЕТ СН'!$F$26</f>
        <v>1043.4202397000001</v>
      </c>
      <c r="O25" s="36">
        <f>SUMIFS(СВЦЭМ!$D$39:$D$782,СВЦЭМ!$A$39:$A$782,$A25,СВЦЭМ!$B$39:$B$782,O$11)+'СЕТ СН'!$F$14+СВЦЭМ!$D$10+'СЕТ СН'!$F$8*'СЕТ СН'!$F$9-'СЕТ СН'!$F$26</f>
        <v>1043.9491070700001</v>
      </c>
      <c r="P25" s="36">
        <f>SUMIFS(СВЦЭМ!$D$39:$D$782,СВЦЭМ!$A$39:$A$782,$A25,СВЦЭМ!$B$39:$B$782,P$11)+'СЕТ СН'!$F$14+СВЦЭМ!$D$10+'СЕТ СН'!$F$8*'СЕТ СН'!$F$9-'СЕТ СН'!$F$26</f>
        <v>1086.07969652</v>
      </c>
      <c r="Q25" s="36">
        <f>SUMIFS(СВЦЭМ!$D$39:$D$782,СВЦЭМ!$A$39:$A$782,$A25,СВЦЭМ!$B$39:$B$782,Q$11)+'СЕТ СН'!$F$14+СВЦЭМ!$D$10+'СЕТ СН'!$F$8*'СЕТ СН'!$F$9-'СЕТ СН'!$F$26</f>
        <v>1102.9264461499999</v>
      </c>
      <c r="R25" s="36">
        <f>SUMIFS(СВЦЭМ!$D$39:$D$782,СВЦЭМ!$A$39:$A$782,$A25,СВЦЭМ!$B$39:$B$782,R$11)+'СЕТ СН'!$F$14+СВЦЭМ!$D$10+'СЕТ СН'!$F$8*'СЕТ СН'!$F$9-'СЕТ СН'!$F$26</f>
        <v>1094.5643230800001</v>
      </c>
      <c r="S25" s="36">
        <f>SUMIFS(СВЦЭМ!$D$39:$D$782,СВЦЭМ!$A$39:$A$782,$A25,СВЦЭМ!$B$39:$B$782,S$11)+'СЕТ СН'!$F$14+СВЦЭМ!$D$10+'СЕТ СН'!$F$8*'СЕТ СН'!$F$9-'СЕТ СН'!$F$26</f>
        <v>1049.46294835</v>
      </c>
      <c r="T25" s="36">
        <f>SUMIFS(СВЦЭМ!$D$39:$D$782,СВЦЭМ!$A$39:$A$782,$A25,СВЦЭМ!$B$39:$B$782,T$11)+'СЕТ СН'!$F$14+СВЦЭМ!$D$10+'СЕТ СН'!$F$8*'СЕТ СН'!$F$9-'СЕТ СН'!$F$26</f>
        <v>1072.85438871</v>
      </c>
      <c r="U25" s="36">
        <f>SUMIFS(СВЦЭМ!$D$39:$D$782,СВЦЭМ!$A$39:$A$782,$A25,СВЦЭМ!$B$39:$B$782,U$11)+'СЕТ СН'!$F$14+СВЦЭМ!$D$10+'СЕТ СН'!$F$8*'СЕТ СН'!$F$9-'СЕТ СН'!$F$26</f>
        <v>1143.0154654400001</v>
      </c>
      <c r="V25" s="36">
        <f>SUMIFS(СВЦЭМ!$D$39:$D$782,СВЦЭМ!$A$39:$A$782,$A25,СВЦЭМ!$B$39:$B$782,V$11)+'СЕТ СН'!$F$14+СВЦЭМ!$D$10+'СЕТ СН'!$F$8*'СЕТ СН'!$F$9-'СЕТ СН'!$F$26</f>
        <v>1160.6356089600001</v>
      </c>
      <c r="W25" s="36">
        <f>SUMIFS(СВЦЭМ!$D$39:$D$782,СВЦЭМ!$A$39:$A$782,$A25,СВЦЭМ!$B$39:$B$782,W$11)+'СЕТ СН'!$F$14+СВЦЭМ!$D$10+'СЕТ СН'!$F$8*'СЕТ СН'!$F$9-'СЕТ СН'!$F$26</f>
        <v>1146.51570786</v>
      </c>
      <c r="X25" s="36">
        <f>SUMIFS(СВЦЭМ!$D$39:$D$782,СВЦЭМ!$A$39:$A$782,$A25,СВЦЭМ!$B$39:$B$782,X$11)+'СЕТ СН'!$F$14+СВЦЭМ!$D$10+'СЕТ СН'!$F$8*'СЕТ СН'!$F$9-'СЕТ СН'!$F$26</f>
        <v>1091.8868503200001</v>
      </c>
      <c r="Y25" s="36">
        <f>SUMIFS(СВЦЭМ!$D$39:$D$782,СВЦЭМ!$A$39:$A$782,$A25,СВЦЭМ!$B$39:$B$782,Y$11)+'СЕТ СН'!$F$14+СВЦЭМ!$D$10+'СЕТ СН'!$F$8*'СЕТ СН'!$F$9-'СЕТ СН'!$F$26</f>
        <v>1079.81327773</v>
      </c>
    </row>
    <row r="26" spans="1:25" ht="15.75" x14ac:dyDescent="0.2">
      <c r="A26" s="35">
        <f t="shared" si="0"/>
        <v>44454</v>
      </c>
      <c r="B26" s="36">
        <f>SUMIFS(СВЦЭМ!$D$39:$D$782,СВЦЭМ!$A$39:$A$782,$A26,СВЦЭМ!$B$39:$B$782,B$11)+'СЕТ СН'!$F$14+СВЦЭМ!$D$10+'СЕТ СН'!$F$8*'СЕТ СН'!$F$9-'СЕТ СН'!$F$26</f>
        <v>1201.74159618</v>
      </c>
      <c r="C26" s="36">
        <f>SUMIFS(СВЦЭМ!$D$39:$D$782,СВЦЭМ!$A$39:$A$782,$A26,СВЦЭМ!$B$39:$B$782,C$11)+'СЕТ СН'!$F$14+СВЦЭМ!$D$10+'СЕТ СН'!$F$8*'СЕТ СН'!$F$9-'СЕТ СН'!$F$26</f>
        <v>1309.3089707199999</v>
      </c>
      <c r="D26" s="36">
        <f>SUMIFS(СВЦЭМ!$D$39:$D$782,СВЦЭМ!$A$39:$A$782,$A26,СВЦЭМ!$B$39:$B$782,D$11)+'СЕТ СН'!$F$14+СВЦЭМ!$D$10+'СЕТ СН'!$F$8*'СЕТ СН'!$F$9-'СЕТ СН'!$F$26</f>
        <v>1419.78064032</v>
      </c>
      <c r="E26" s="36">
        <f>SUMIFS(СВЦЭМ!$D$39:$D$782,СВЦЭМ!$A$39:$A$782,$A26,СВЦЭМ!$B$39:$B$782,E$11)+'СЕТ СН'!$F$14+СВЦЭМ!$D$10+'СЕТ СН'!$F$8*'СЕТ СН'!$F$9-'СЕТ СН'!$F$26</f>
        <v>1471.3946125699999</v>
      </c>
      <c r="F26" s="36">
        <f>SUMIFS(СВЦЭМ!$D$39:$D$782,СВЦЭМ!$A$39:$A$782,$A26,СВЦЭМ!$B$39:$B$782,F$11)+'СЕТ СН'!$F$14+СВЦЭМ!$D$10+'СЕТ СН'!$F$8*'СЕТ СН'!$F$9-'СЕТ СН'!$F$26</f>
        <v>1498.80534539</v>
      </c>
      <c r="G26" s="36">
        <f>SUMIFS(СВЦЭМ!$D$39:$D$782,СВЦЭМ!$A$39:$A$782,$A26,СВЦЭМ!$B$39:$B$782,G$11)+'СЕТ СН'!$F$14+СВЦЭМ!$D$10+'СЕТ СН'!$F$8*'СЕТ СН'!$F$9-'СЕТ СН'!$F$26</f>
        <v>1434.4186483599999</v>
      </c>
      <c r="H26" s="36">
        <f>SUMIFS(СВЦЭМ!$D$39:$D$782,СВЦЭМ!$A$39:$A$782,$A26,СВЦЭМ!$B$39:$B$782,H$11)+'СЕТ СН'!$F$14+СВЦЭМ!$D$10+'СЕТ СН'!$F$8*'СЕТ СН'!$F$9-'СЕТ СН'!$F$26</f>
        <v>1313.1676991100001</v>
      </c>
      <c r="I26" s="36">
        <f>SUMIFS(СВЦЭМ!$D$39:$D$782,СВЦЭМ!$A$39:$A$782,$A26,СВЦЭМ!$B$39:$B$782,I$11)+'СЕТ СН'!$F$14+СВЦЭМ!$D$10+'СЕТ СН'!$F$8*'СЕТ СН'!$F$9-'СЕТ СН'!$F$26</f>
        <v>1188.0392307299999</v>
      </c>
      <c r="J26" s="36">
        <f>SUMIFS(СВЦЭМ!$D$39:$D$782,СВЦЭМ!$A$39:$A$782,$A26,СВЦЭМ!$B$39:$B$782,J$11)+'СЕТ СН'!$F$14+СВЦЭМ!$D$10+'СЕТ СН'!$F$8*'СЕТ СН'!$F$9-'СЕТ СН'!$F$26</f>
        <v>1071.2981029300001</v>
      </c>
      <c r="K26" s="36">
        <f>SUMIFS(СВЦЭМ!$D$39:$D$782,СВЦЭМ!$A$39:$A$782,$A26,СВЦЭМ!$B$39:$B$782,K$11)+'СЕТ СН'!$F$14+СВЦЭМ!$D$10+'СЕТ СН'!$F$8*'СЕТ СН'!$F$9-'СЕТ СН'!$F$26</f>
        <v>1019.7473508</v>
      </c>
      <c r="L26" s="36">
        <f>SUMIFS(СВЦЭМ!$D$39:$D$782,СВЦЭМ!$A$39:$A$782,$A26,СВЦЭМ!$B$39:$B$782,L$11)+'СЕТ СН'!$F$14+СВЦЭМ!$D$10+'СЕТ СН'!$F$8*'СЕТ СН'!$F$9-'СЕТ СН'!$F$26</f>
        <v>1017.4449554400001</v>
      </c>
      <c r="M26" s="36">
        <f>SUMIFS(СВЦЭМ!$D$39:$D$782,СВЦЭМ!$A$39:$A$782,$A26,СВЦЭМ!$B$39:$B$782,M$11)+'СЕТ СН'!$F$14+СВЦЭМ!$D$10+'СЕТ СН'!$F$8*'СЕТ СН'!$F$9-'СЕТ СН'!$F$26</f>
        <v>1025.4163188800001</v>
      </c>
      <c r="N26" s="36">
        <f>SUMIFS(СВЦЭМ!$D$39:$D$782,СВЦЭМ!$A$39:$A$782,$A26,СВЦЭМ!$B$39:$B$782,N$11)+'СЕТ СН'!$F$14+СВЦЭМ!$D$10+'СЕТ СН'!$F$8*'СЕТ СН'!$F$9-'СЕТ СН'!$F$26</f>
        <v>1041.6361545300001</v>
      </c>
      <c r="O26" s="36">
        <f>SUMIFS(СВЦЭМ!$D$39:$D$782,СВЦЭМ!$A$39:$A$782,$A26,СВЦЭМ!$B$39:$B$782,O$11)+'СЕТ СН'!$F$14+СВЦЭМ!$D$10+'СЕТ СН'!$F$8*'СЕТ СН'!$F$9-'СЕТ СН'!$F$26</f>
        <v>1082.22484906</v>
      </c>
      <c r="P26" s="36">
        <f>SUMIFS(СВЦЭМ!$D$39:$D$782,СВЦЭМ!$A$39:$A$782,$A26,СВЦЭМ!$B$39:$B$782,P$11)+'СЕТ СН'!$F$14+СВЦЭМ!$D$10+'СЕТ СН'!$F$8*'СЕТ СН'!$F$9-'СЕТ СН'!$F$26</f>
        <v>1125.23891179</v>
      </c>
      <c r="Q26" s="36">
        <f>SUMIFS(СВЦЭМ!$D$39:$D$782,СВЦЭМ!$A$39:$A$782,$A26,СВЦЭМ!$B$39:$B$782,Q$11)+'СЕТ СН'!$F$14+СВЦЭМ!$D$10+'СЕТ СН'!$F$8*'СЕТ СН'!$F$9-'СЕТ СН'!$F$26</f>
        <v>1142.83969372</v>
      </c>
      <c r="R26" s="36">
        <f>SUMIFS(СВЦЭМ!$D$39:$D$782,СВЦЭМ!$A$39:$A$782,$A26,СВЦЭМ!$B$39:$B$782,R$11)+'СЕТ СН'!$F$14+СВЦЭМ!$D$10+'СЕТ СН'!$F$8*'СЕТ СН'!$F$9-'СЕТ СН'!$F$26</f>
        <v>1140.1424852499999</v>
      </c>
      <c r="S26" s="36">
        <f>SUMIFS(СВЦЭМ!$D$39:$D$782,СВЦЭМ!$A$39:$A$782,$A26,СВЦЭМ!$B$39:$B$782,S$11)+'СЕТ СН'!$F$14+СВЦЭМ!$D$10+'СЕТ СН'!$F$8*'СЕТ СН'!$F$9-'СЕТ СН'!$F$26</f>
        <v>1100.2149660100001</v>
      </c>
      <c r="T26" s="36">
        <f>SUMIFS(СВЦЭМ!$D$39:$D$782,СВЦЭМ!$A$39:$A$782,$A26,СВЦЭМ!$B$39:$B$782,T$11)+'СЕТ СН'!$F$14+СВЦЭМ!$D$10+'СЕТ СН'!$F$8*'СЕТ СН'!$F$9-'СЕТ СН'!$F$26</f>
        <v>1067.7497597199999</v>
      </c>
      <c r="U26" s="36">
        <f>SUMIFS(СВЦЭМ!$D$39:$D$782,СВЦЭМ!$A$39:$A$782,$A26,СВЦЭМ!$B$39:$B$782,U$11)+'СЕТ СН'!$F$14+СВЦЭМ!$D$10+'СЕТ СН'!$F$8*'СЕТ СН'!$F$9-'СЕТ СН'!$F$26</f>
        <v>1019.33958401</v>
      </c>
      <c r="V26" s="36">
        <f>SUMIFS(СВЦЭМ!$D$39:$D$782,СВЦЭМ!$A$39:$A$782,$A26,СВЦЭМ!$B$39:$B$782,V$11)+'СЕТ СН'!$F$14+СВЦЭМ!$D$10+'СЕТ СН'!$F$8*'СЕТ СН'!$F$9-'СЕТ СН'!$F$26</f>
        <v>1002.6460724999999</v>
      </c>
      <c r="W26" s="36">
        <f>SUMIFS(СВЦЭМ!$D$39:$D$782,СВЦЭМ!$A$39:$A$782,$A26,СВЦЭМ!$B$39:$B$782,W$11)+'СЕТ СН'!$F$14+СВЦЭМ!$D$10+'СЕТ СН'!$F$8*'СЕТ СН'!$F$9-'СЕТ СН'!$F$26</f>
        <v>1016.73683308</v>
      </c>
      <c r="X26" s="36">
        <f>SUMIFS(СВЦЭМ!$D$39:$D$782,СВЦЭМ!$A$39:$A$782,$A26,СВЦЭМ!$B$39:$B$782,X$11)+'СЕТ СН'!$F$14+СВЦЭМ!$D$10+'СЕТ СН'!$F$8*'СЕТ СН'!$F$9-'СЕТ СН'!$F$26</f>
        <v>1069.2457306700001</v>
      </c>
      <c r="Y26" s="36">
        <f>SUMIFS(СВЦЭМ!$D$39:$D$782,СВЦЭМ!$A$39:$A$782,$A26,СВЦЭМ!$B$39:$B$782,Y$11)+'СЕТ СН'!$F$14+СВЦЭМ!$D$10+'СЕТ СН'!$F$8*'СЕТ СН'!$F$9-'СЕТ СН'!$F$26</f>
        <v>1088.72853306</v>
      </c>
    </row>
    <row r="27" spans="1:25" ht="15.75" x14ac:dyDescent="0.2">
      <c r="A27" s="35">
        <f t="shared" si="0"/>
        <v>44455</v>
      </c>
      <c r="B27" s="36">
        <f>SUMIFS(СВЦЭМ!$D$39:$D$782,СВЦЭМ!$A$39:$A$782,$A27,СВЦЭМ!$B$39:$B$782,B$11)+'СЕТ СН'!$F$14+СВЦЭМ!$D$10+'СЕТ СН'!$F$8*'СЕТ СН'!$F$9-'СЕТ СН'!$F$26</f>
        <v>1186.15846637</v>
      </c>
      <c r="C27" s="36">
        <f>SUMIFS(СВЦЭМ!$D$39:$D$782,СВЦЭМ!$A$39:$A$782,$A27,СВЦЭМ!$B$39:$B$782,C$11)+'СЕТ СН'!$F$14+СВЦЭМ!$D$10+'СЕТ СН'!$F$8*'СЕТ СН'!$F$9-'СЕТ СН'!$F$26</f>
        <v>1278.67498574</v>
      </c>
      <c r="D27" s="36">
        <f>SUMIFS(СВЦЭМ!$D$39:$D$782,СВЦЭМ!$A$39:$A$782,$A27,СВЦЭМ!$B$39:$B$782,D$11)+'СЕТ СН'!$F$14+СВЦЭМ!$D$10+'СЕТ СН'!$F$8*'СЕТ СН'!$F$9-'СЕТ СН'!$F$26</f>
        <v>1348.11842867</v>
      </c>
      <c r="E27" s="36">
        <f>SUMIFS(СВЦЭМ!$D$39:$D$782,СВЦЭМ!$A$39:$A$782,$A27,СВЦЭМ!$B$39:$B$782,E$11)+'СЕТ СН'!$F$14+СВЦЭМ!$D$10+'СЕТ СН'!$F$8*'СЕТ СН'!$F$9-'СЕТ СН'!$F$26</f>
        <v>1372.1880792100001</v>
      </c>
      <c r="F27" s="36">
        <f>SUMIFS(СВЦЭМ!$D$39:$D$782,СВЦЭМ!$A$39:$A$782,$A27,СВЦЭМ!$B$39:$B$782,F$11)+'СЕТ СН'!$F$14+СВЦЭМ!$D$10+'СЕТ СН'!$F$8*'СЕТ СН'!$F$9-'СЕТ СН'!$F$26</f>
        <v>1376.8248192799999</v>
      </c>
      <c r="G27" s="36">
        <f>SUMIFS(СВЦЭМ!$D$39:$D$782,СВЦЭМ!$A$39:$A$782,$A27,СВЦЭМ!$B$39:$B$782,G$11)+'СЕТ СН'!$F$14+СВЦЭМ!$D$10+'СЕТ СН'!$F$8*'СЕТ СН'!$F$9-'СЕТ СН'!$F$26</f>
        <v>1345.5395277099999</v>
      </c>
      <c r="H27" s="36">
        <f>SUMIFS(СВЦЭМ!$D$39:$D$782,СВЦЭМ!$A$39:$A$782,$A27,СВЦЭМ!$B$39:$B$782,H$11)+'СЕТ СН'!$F$14+СВЦЭМ!$D$10+'СЕТ СН'!$F$8*'СЕТ СН'!$F$9-'СЕТ СН'!$F$26</f>
        <v>1268.7696033499999</v>
      </c>
      <c r="I27" s="36">
        <f>SUMIFS(СВЦЭМ!$D$39:$D$782,СВЦЭМ!$A$39:$A$782,$A27,СВЦЭМ!$B$39:$B$782,I$11)+'СЕТ СН'!$F$14+СВЦЭМ!$D$10+'СЕТ СН'!$F$8*'СЕТ СН'!$F$9-'СЕТ СН'!$F$26</f>
        <v>1154.7753552500001</v>
      </c>
      <c r="J27" s="36">
        <f>SUMIFS(СВЦЭМ!$D$39:$D$782,СВЦЭМ!$A$39:$A$782,$A27,СВЦЭМ!$B$39:$B$782,J$11)+'СЕТ СН'!$F$14+СВЦЭМ!$D$10+'СЕТ СН'!$F$8*'СЕТ СН'!$F$9-'СЕТ СН'!$F$26</f>
        <v>1058.1181244100001</v>
      </c>
      <c r="K27" s="36">
        <f>SUMIFS(СВЦЭМ!$D$39:$D$782,СВЦЭМ!$A$39:$A$782,$A27,СВЦЭМ!$B$39:$B$782,K$11)+'СЕТ СН'!$F$14+СВЦЭМ!$D$10+'СЕТ СН'!$F$8*'СЕТ СН'!$F$9-'СЕТ СН'!$F$26</f>
        <v>1012.9378652</v>
      </c>
      <c r="L27" s="36">
        <f>SUMIFS(СВЦЭМ!$D$39:$D$782,СВЦЭМ!$A$39:$A$782,$A27,СВЦЭМ!$B$39:$B$782,L$11)+'СЕТ СН'!$F$14+СВЦЭМ!$D$10+'СЕТ СН'!$F$8*'СЕТ СН'!$F$9-'СЕТ СН'!$F$26</f>
        <v>1014.3726421700001</v>
      </c>
      <c r="M27" s="36">
        <f>SUMIFS(СВЦЭМ!$D$39:$D$782,СВЦЭМ!$A$39:$A$782,$A27,СВЦЭМ!$B$39:$B$782,M$11)+'СЕТ СН'!$F$14+СВЦЭМ!$D$10+'СЕТ СН'!$F$8*'СЕТ СН'!$F$9-'СЕТ СН'!$F$26</f>
        <v>1011.6242781799999</v>
      </c>
      <c r="N27" s="36">
        <f>SUMIFS(СВЦЭМ!$D$39:$D$782,СВЦЭМ!$A$39:$A$782,$A27,СВЦЭМ!$B$39:$B$782,N$11)+'СЕТ СН'!$F$14+СВЦЭМ!$D$10+'СЕТ СН'!$F$8*'СЕТ СН'!$F$9-'СЕТ СН'!$F$26</f>
        <v>1017.40828816</v>
      </c>
      <c r="O27" s="36">
        <f>SUMIFS(СВЦЭМ!$D$39:$D$782,СВЦЭМ!$A$39:$A$782,$A27,СВЦЭМ!$B$39:$B$782,O$11)+'СЕТ СН'!$F$14+СВЦЭМ!$D$10+'СЕТ СН'!$F$8*'СЕТ СН'!$F$9-'СЕТ СН'!$F$26</f>
        <v>1052.20863405</v>
      </c>
      <c r="P27" s="36">
        <f>SUMIFS(СВЦЭМ!$D$39:$D$782,СВЦЭМ!$A$39:$A$782,$A27,СВЦЭМ!$B$39:$B$782,P$11)+'СЕТ СН'!$F$14+СВЦЭМ!$D$10+'СЕТ СН'!$F$8*'СЕТ СН'!$F$9-'СЕТ СН'!$F$26</f>
        <v>1101.15891807</v>
      </c>
      <c r="Q27" s="36">
        <f>SUMIFS(СВЦЭМ!$D$39:$D$782,СВЦЭМ!$A$39:$A$782,$A27,СВЦЭМ!$B$39:$B$782,Q$11)+'СЕТ СН'!$F$14+СВЦЭМ!$D$10+'СЕТ СН'!$F$8*'СЕТ СН'!$F$9-'СЕТ СН'!$F$26</f>
        <v>1117.44928101</v>
      </c>
      <c r="R27" s="36">
        <f>SUMIFS(СВЦЭМ!$D$39:$D$782,СВЦЭМ!$A$39:$A$782,$A27,СВЦЭМ!$B$39:$B$782,R$11)+'СЕТ СН'!$F$14+СВЦЭМ!$D$10+'СЕТ СН'!$F$8*'СЕТ СН'!$F$9-'СЕТ СН'!$F$26</f>
        <v>1108.7569231800001</v>
      </c>
      <c r="S27" s="36">
        <f>SUMIFS(СВЦЭМ!$D$39:$D$782,СВЦЭМ!$A$39:$A$782,$A27,СВЦЭМ!$B$39:$B$782,S$11)+'СЕТ СН'!$F$14+СВЦЭМ!$D$10+'СЕТ СН'!$F$8*'СЕТ СН'!$F$9-'СЕТ СН'!$F$26</f>
        <v>1073.0157452200001</v>
      </c>
      <c r="T27" s="36">
        <f>SUMIFS(СВЦЭМ!$D$39:$D$782,СВЦЭМ!$A$39:$A$782,$A27,СВЦЭМ!$B$39:$B$782,T$11)+'СЕТ СН'!$F$14+СВЦЭМ!$D$10+'СЕТ СН'!$F$8*'СЕТ СН'!$F$9-'СЕТ СН'!$F$26</f>
        <v>1022.2931558299999</v>
      </c>
      <c r="U27" s="36">
        <f>SUMIFS(СВЦЭМ!$D$39:$D$782,СВЦЭМ!$A$39:$A$782,$A27,СВЦЭМ!$B$39:$B$782,U$11)+'СЕТ СН'!$F$14+СВЦЭМ!$D$10+'СЕТ СН'!$F$8*'СЕТ СН'!$F$9-'СЕТ СН'!$F$26</f>
        <v>1005.5962856400001</v>
      </c>
      <c r="V27" s="36">
        <f>SUMIFS(СВЦЭМ!$D$39:$D$782,СВЦЭМ!$A$39:$A$782,$A27,СВЦЭМ!$B$39:$B$782,V$11)+'СЕТ СН'!$F$14+СВЦЭМ!$D$10+'СЕТ СН'!$F$8*'СЕТ СН'!$F$9-'СЕТ СН'!$F$26</f>
        <v>1002.04150574</v>
      </c>
      <c r="W27" s="36">
        <f>SUMIFS(СВЦЭМ!$D$39:$D$782,СВЦЭМ!$A$39:$A$782,$A27,СВЦЭМ!$B$39:$B$782,W$11)+'СЕТ СН'!$F$14+СВЦЭМ!$D$10+'СЕТ СН'!$F$8*'СЕТ СН'!$F$9-'СЕТ СН'!$F$26</f>
        <v>983.40488793999998</v>
      </c>
      <c r="X27" s="36">
        <f>SUMIFS(СВЦЭМ!$D$39:$D$782,СВЦЭМ!$A$39:$A$782,$A27,СВЦЭМ!$B$39:$B$782,X$11)+'СЕТ СН'!$F$14+СВЦЭМ!$D$10+'СЕТ СН'!$F$8*'СЕТ СН'!$F$9-'СЕТ СН'!$F$26</f>
        <v>999.25509695999995</v>
      </c>
      <c r="Y27" s="36">
        <f>SUMIFS(СВЦЭМ!$D$39:$D$782,СВЦЭМ!$A$39:$A$782,$A27,СВЦЭМ!$B$39:$B$782,Y$11)+'СЕТ СН'!$F$14+СВЦЭМ!$D$10+'СЕТ СН'!$F$8*'СЕТ СН'!$F$9-'СЕТ СН'!$F$26</f>
        <v>1067.7373904799999</v>
      </c>
    </row>
    <row r="28" spans="1:25" ht="15.75" x14ac:dyDescent="0.2">
      <c r="A28" s="35">
        <f t="shared" si="0"/>
        <v>44456</v>
      </c>
      <c r="B28" s="36">
        <f>SUMIFS(СВЦЭМ!$D$39:$D$782,СВЦЭМ!$A$39:$A$782,$A28,СВЦЭМ!$B$39:$B$782,B$11)+'СЕТ СН'!$F$14+СВЦЭМ!$D$10+'СЕТ СН'!$F$8*'СЕТ СН'!$F$9-'СЕТ СН'!$F$26</f>
        <v>1166.65931357</v>
      </c>
      <c r="C28" s="36">
        <f>SUMIFS(СВЦЭМ!$D$39:$D$782,СВЦЭМ!$A$39:$A$782,$A28,СВЦЭМ!$B$39:$B$782,C$11)+'СЕТ СН'!$F$14+СВЦЭМ!$D$10+'СЕТ СН'!$F$8*'СЕТ СН'!$F$9-'СЕТ СН'!$F$26</f>
        <v>1251.8909336300001</v>
      </c>
      <c r="D28" s="36">
        <f>SUMIFS(СВЦЭМ!$D$39:$D$782,СВЦЭМ!$A$39:$A$782,$A28,СВЦЭМ!$B$39:$B$782,D$11)+'СЕТ СН'!$F$14+СВЦЭМ!$D$10+'СЕТ СН'!$F$8*'СЕТ СН'!$F$9-'СЕТ СН'!$F$26</f>
        <v>1322.2520771299999</v>
      </c>
      <c r="E28" s="36">
        <f>SUMIFS(СВЦЭМ!$D$39:$D$782,СВЦЭМ!$A$39:$A$782,$A28,СВЦЭМ!$B$39:$B$782,E$11)+'СЕТ СН'!$F$14+СВЦЭМ!$D$10+'СЕТ СН'!$F$8*'СЕТ СН'!$F$9-'СЕТ СН'!$F$26</f>
        <v>1348.0054610899999</v>
      </c>
      <c r="F28" s="36">
        <f>SUMIFS(СВЦЭМ!$D$39:$D$782,СВЦЭМ!$A$39:$A$782,$A28,СВЦЭМ!$B$39:$B$782,F$11)+'СЕТ СН'!$F$14+СВЦЭМ!$D$10+'СЕТ СН'!$F$8*'СЕТ СН'!$F$9-'СЕТ СН'!$F$26</f>
        <v>1360.5719732299999</v>
      </c>
      <c r="G28" s="36">
        <f>SUMIFS(СВЦЭМ!$D$39:$D$782,СВЦЭМ!$A$39:$A$782,$A28,СВЦЭМ!$B$39:$B$782,G$11)+'СЕТ СН'!$F$14+СВЦЭМ!$D$10+'СЕТ СН'!$F$8*'СЕТ СН'!$F$9-'СЕТ СН'!$F$26</f>
        <v>1328.0736288099999</v>
      </c>
      <c r="H28" s="36">
        <f>SUMIFS(СВЦЭМ!$D$39:$D$782,СВЦЭМ!$A$39:$A$782,$A28,СВЦЭМ!$B$39:$B$782,H$11)+'СЕТ СН'!$F$14+СВЦЭМ!$D$10+'СЕТ СН'!$F$8*'СЕТ СН'!$F$9-'СЕТ СН'!$F$26</f>
        <v>1242.1846949599999</v>
      </c>
      <c r="I28" s="36">
        <f>SUMIFS(СВЦЭМ!$D$39:$D$782,СВЦЭМ!$A$39:$A$782,$A28,СВЦЭМ!$B$39:$B$782,I$11)+'СЕТ СН'!$F$14+СВЦЭМ!$D$10+'СЕТ СН'!$F$8*'СЕТ СН'!$F$9-'СЕТ СН'!$F$26</f>
        <v>1126.43715496</v>
      </c>
      <c r="J28" s="36">
        <f>SUMIFS(СВЦЭМ!$D$39:$D$782,СВЦЭМ!$A$39:$A$782,$A28,СВЦЭМ!$B$39:$B$782,J$11)+'СЕТ СН'!$F$14+СВЦЭМ!$D$10+'СЕТ СН'!$F$8*'СЕТ СН'!$F$9-'СЕТ СН'!$F$26</f>
        <v>1040.95575046</v>
      </c>
      <c r="K28" s="36">
        <f>SUMIFS(СВЦЭМ!$D$39:$D$782,СВЦЭМ!$A$39:$A$782,$A28,СВЦЭМ!$B$39:$B$782,K$11)+'СЕТ СН'!$F$14+СВЦЭМ!$D$10+'СЕТ СН'!$F$8*'СЕТ СН'!$F$9-'СЕТ СН'!$F$26</f>
        <v>1001.5471669999999</v>
      </c>
      <c r="L28" s="36">
        <f>SUMIFS(СВЦЭМ!$D$39:$D$782,СВЦЭМ!$A$39:$A$782,$A28,СВЦЭМ!$B$39:$B$782,L$11)+'СЕТ СН'!$F$14+СВЦЭМ!$D$10+'СЕТ СН'!$F$8*'СЕТ СН'!$F$9-'СЕТ СН'!$F$26</f>
        <v>984.86222715999997</v>
      </c>
      <c r="M28" s="36">
        <f>SUMIFS(СВЦЭМ!$D$39:$D$782,СВЦЭМ!$A$39:$A$782,$A28,СВЦЭМ!$B$39:$B$782,M$11)+'СЕТ СН'!$F$14+СВЦЭМ!$D$10+'СЕТ СН'!$F$8*'СЕТ СН'!$F$9-'СЕТ СН'!$F$26</f>
        <v>980.89732550999997</v>
      </c>
      <c r="N28" s="36">
        <f>SUMIFS(СВЦЭМ!$D$39:$D$782,СВЦЭМ!$A$39:$A$782,$A28,СВЦЭМ!$B$39:$B$782,N$11)+'СЕТ СН'!$F$14+СВЦЭМ!$D$10+'СЕТ СН'!$F$8*'СЕТ СН'!$F$9-'СЕТ СН'!$F$26</f>
        <v>991.07823609000002</v>
      </c>
      <c r="O28" s="36">
        <f>SUMIFS(СВЦЭМ!$D$39:$D$782,СВЦЭМ!$A$39:$A$782,$A28,СВЦЭМ!$B$39:$B$782,O$11)+'СЕТ СН'!$F$14+СВЦЭМ!$D$10+'СЕТ СН'!$F$8*'СЕТ СН'!$F$9-'СЕТ СН'!$F$26</f>
        <v>994.87371843999995</v>
      </c>
      <c r="P28" s="36">
        <f>SUMIFS(СВЦЭМ!$D$39:$D$782,СВЦЭМ!$A$39:$A$782,$A28,СВЦЭМ!$B$39:$B$782,P$11)+'СЕТ СН'!$F$14+СВЦЭМ!$D$10+'СЕТ СН'!$F$8*'СЕТ СН'!$F$9-'СЕТ СН'!$F$26</f>
        <v>1025.2860551900001</v>
      </c>
      <c r="Q28" s="36">
        <f>SUMIFS(СВЦЭМ!$D$39:$D$782,СВЦЭМ!$A$39:$A$782,$A28,СВЦЭМ!$B$39:$B$782,Q$11)+'СЕТ СН'!$F$14+СВЦЭМ!$D$10+'СЕТ СН'!$F$8*'СЕТ СН'!$F$9-'СЕТ СН'!$F$26</f>
        <v>1037.6743684600001</v>
      </c>
      <c r="R28" s="36">
        <f>SUMIFS(СВЦЭМ!$D$39:$D$782,СВЦЭМ!$A$39:$A$782,$A28,СВЦЭМ!$B$39:$B$782,R$11)+'СЕТ СН'!$F$14+СВЦЭМ!$D$10+'СЕТ СН'!$F$8*'СЕТ СН'!$F$9-'СЕТ СН'!$F$26</f>
        <v>1031.2975655100001</v>
      </c>
      <c r="S28" s="36">
        <f>SUMIFS(СВЦЭМ!$D$39:$D$782,СВЦЭМ!$A$39:$A$782,$A28,СВЦЭМ!$B$39:$B$782,S$11)+'СЕТ СН'!$F$14+СВЦЭМ!$D$10+'СЕТ СН'!$F$8*'СЕТ СН'!$F$9-'СЕТ СН'!$F$26</f>
        <v>998.4929377200001</v>
      </c>
      <c r="T28" s="36">
        <f>SUMIFS(СВЦЭМ!$D$39:$D$782,СВЦЭМ!$A$39:$A$782,$A28,СВЦЭМ!$B$39:$B$782,T$11)+'СЕТ СН'!$F$14+СВЦЭМ!$D$10+'СЕТ СН'!$F$8*'СЕТ СН'!$F$9-'СЕТ СН'!$F$26</f>
        <v>983.4707729700001</v>
      </c>
      <c r="U28" s="36">
        <f>SUMIFS(СВЦЭМ!$D$39:$D$782,СВЦЭМ!$A$39:$A$782,$A28,СВЦЭМ!$B$39:$B$782,U$11)+'СЕТ СН'!$F$14+СВЦЭМ!$D$10+'СЕТ СН'!$F$8*'СЕТ СН'!$F$9-'СЕТ СН'!$F$26</f>
        <v>970.46885969000004</v>
      </c>
      <c r="V28" s="36">
        <f>SUMIFS(СВЦЭМ!$D$39:$D$782,СВЦЭМ!$A$39:$A$782,$A28,СВЦЭМ!$B$39:$B$782,V$11)+'СЕТ СН'!$F$14+СВЦЭМ!$D$10+'СЕТ СН'!$F$8*'СЕТ СН'!$F$9-'СЕТ СН'!$F$26</f>
        <v>980.67925213000012</v>
      </c>
      <c r="W28" s="36">
        <f>SUMIFS(СВЦЭМ!$D$39:$D$782,СВЦЭМ!$A$39:$A$782,$A28,СВЦЭМ!$B$39:$B$782,W$11)+'СЕТ СН'!$F$14+СВЦЭМ!$D$10+'СЕТ СН'!$F$8*'СЕТ СН'!$F$9-'СЕТ СН'!$F$26</f>
        <v>973.07685526</v>
      </c>
      <c r="X28" s="36">
        <f>SUMIFS(СВЦЭМ!$D$39:$D$782,СВЦЭМ!$A$39:$A$782,$A28,СВЦЭМ!$B$39:$B$782,X$11)+'СЕТ СН'!$F$14+СВЦЭМ!$D$10+'СЕТ СН'!$F$8*'СЕТ СН'!$F$9-'СЕТ СН'!$F$26</f>
        <v>963.14002436999999</v>
      </c>
      <c r="Y28" s="36">
        <f>SUMIFS(СВЦЭМ!$D$39:$D$782,СВЦЭМ!$A$39:$A$782,$A28,СВЦЭМ!$B$39:$B$782,Y$11)+'СЕТ СН'!$F$14+СВЦЭМ!$D$10+'СЕТ СН'!$F$8*'СЕТ СН'!$F$9-'СЕТ СН'!$F$26</f>
        <v>997.55503992000013</v>
      </c>
    </row>
    <row r="29" spans="1:25" ht="15.75" x14ac:dyDescent="0.2">
      <c r="A29" s="35">
        <f t="shared" si="0"/>
        <v>44457</v>
      </c>
      <c r="B29" s="36">
        <f>SUMIFS(СВЦЭМ!$D$39:$D$782,СВЦЭМ!$A$39:$A$782,$A29,СВЦЭМ!$B$39:$B$782,B$11)+'СЕТ СН'!$F$14+СВЦЭМ!$D$10+'СЕТ СН'!$F$8*'СЕТ СН'!$F$9-'СЕТ СН'!$F$26</f>
        <v>1016.2235275400001</v>
      </c>
      <c r="C29" s="36">
        <f>SUMIFS(СВЦЭМ!$D$39:$D$782,СВЦЭМ!$A$39:$A$782,$A29,СВЦЭМ!$B$39:$B$782,C$11)+'СЕТ СН'!$F$14+СВЦЭМ!$D$10+'СЕТ СН'!$F$8*'СЕТ СН'!$F$9-'СЕТ СН'!$F$26</f>
        <v>1055.1776709800001</v>
      </c>
      <c r="D29" s="36">
        <f>SUMIFS(СВЦЭМ!$D$39:$D$782,СВЦЭМ!$A$39:$A$782,$A29,СВЦЭМ!$B$39:$B$782,D$11)+'СЕТ СН'!$F$14+СВЦЭМ!$D$10+'СЕТ СН'!$F$8*'СЕТ СН'!$F$9-'СЕТ СН'!$F$26</f>
        <v>1123.3413322399999</v>
      </c>
      <c r="E29" s="36">
        <f>SUMIFS(СВЦЭМ!$D$39:$D$782,СВЦЭМ!$A$39:$A$782,$A29,СВЦЭМ!$B$39:$B$782,E$11)+'СЕТ СН'!$F$14+СВЦЭМ!$D$10+'СЕТ СН'!$F$8*'СЕТ СН'!$F$9-'СЕТ СН'!$F$26</f>
        <v>1146.1624230699999</v>
      </c>
      <c r="F29" s="36">
        <f>SUMIFS(СВЦЭМ!$D$39:$D$782,СВЦЭМ!$A$39:$A$782,$A29,СВЦЭМ!$B$39:$B$782,F$11)+'СЕТ СН'!$F$14+СВЦЭМ!$D$10+'СЕТ СН'!$F$8*'СЕТ СН'!$F$9-'СЕТ СН'!$F$26</f>
        <v>1141.21427337</v>
      </c>
      <c r="G29" s="36">
        <f>SUMIFS(СВЦЭМ!$D$39:$D$782,СВЦЭМ!$A$39:$A$782,$A29,СВЦЭМ!$B$39:$B$782,G$11)+'СЕТ СН'!$F$14+СВЦЭМ!$D$10+'СЕТ СН'!$F$8*'СЕТ СН'!$F$9-'СЕТ СН'!$F$26</f>
        <v>1139.0046863600001</v>
      </c>
      <c r="H29" s="36">
        <f>SUMIFS(СВЦЭМ!$D$39:$D$782,СВЦЭМ!$A$39:$A$782,$A29,СВЦЭМ!$B$39:$B$782,H$11)+'СЕТ СН'!$F$14+СВЦЭМ!$D$10+'СЕТ СН'!$F$8*'СЕТ СН'!$F$9-'СЕТ СН'!$F$26</f>
        <v>1119.7883750400001</v>
      </c>
      <c r="I29" s="36">
        <f>SUMIFS(СВЦЭМ!$D$39:$D$782,СВЦЭМ!$A$39:$A$782,$A29,СВЦЭМ!$B$39:$B$782,I$11)+'СЕТ СН'!$F$14+СВЦЭМ!$D$10+'СЕТ СН'!$F$8*'СЕТ СН'!$F$9-'СЕТ СН'!$F$26</f>
        <v>1028.2835606400001</v>
      </c>
      <c r="J29" s="36">
        <f>SUMIFS(СВЦЭМ!$D$39:$D$782,СВЦЭМ!$A$39:$A$782,$A29,СВЦЭМ!$B$39:$B$782,J$11)+'СЕТ СН'!$F$14+СВЦЭМ!$D$10+'СЕТ СН'!$F$8*'СЕТ СН'!$F$9-'СЕТ СН'!$F$26</f>
        <v>975.43717183000012</v>
      </c>
      <c r="K29" s="36">
        <f>SUMIFS(СВЦЭМ!$D$39:$D$782,СВЦЭМ!$A$39:$A$782,$A29,СВЦЭМ!$B$39:$B$782,K$11)+'СЕТ СН'!$F$14+СВЦЭМ!$D$10+'СЕТ СН'!$F$8*'СЕТ СН'!$F$9-'СЕТ СН'!$F$26</f>
        <v>931.66316961000007</v>
      </c>
      <c r="L29" s="36">
        <f>SUMIFS(СВЦЭМ!$D$39:$D$782,СВЦЭМ!$A$39:$A$782,$A29,СВЦЭМ!$B$39:$B$782,L$11)+'СЕТ СН'!$F$14+СВЦЭМ!$D$10+'СЕТ СН'!$F$8*'СЕТ СН'!$F$9-'СЕТ СН'!$F$26</f>
        <v>931.82735371000012</v>
      </c>
      <c r="M29" s="36">
        <f>SUMIFS(СВЦЭМ!$D$39:$D$782,СВЦЭМ!$A$39:$A$782,$A29,СВЦЭМ!$B$39:$B$782,M$11)+'СЕТ СН'!$F$14+СВЦЭМ!$D$10+'СЕТ СН'!$F$8*'СЕТ СН'!$F$9-'СЕТ СН'!$F$26</f>
        <v>930.15664375999995</v>
      </c>
      <c r="N29" s="36">
        <f>SUMIFS(СВЦЭМ!$D$39:$D$782,СВЦЭМ!$A$39:$A$782,$A29,СВЦЭМ!$B$39:$B$782,N$11)+'СЕТ СН'!$F$14+СВЦЭМ!$D$10+'СЕТ СН'!$F$8*'СЕТ СН'!$F$9-'СЕТ СН'!$F$26</f>
        <v>952.31732080000006</v>
      </c>
      <c r="O29" s="36">
        <f>SUMIFS(СВЦЭМ!$D$39:$D$782,СВЦЭМ!$A$39:$A$782,$A29,СВЦЭМ!$B$39:$B$782,O$11)+'СЕТ СН'!$F$14+СВЦЭМ!$D$10+'СЕТ СН'!$F$8*'СЕТ СН'!$F$9-'СЕТ СН'!$F$26</f>
        <v>989.11548310000012</v>
      </c>
      <c r="P29" s="36">
        <f>SUMIFS(СВЦЭМ!$D$39:$D$782,СВЦЭМ!$A$39:$A$782,$A29,СВЦЭМ!$B$39:$B$782,P$11)+'СЕТ СН'!$F$14+СВЦЭМ!$D$10+'СЕТ СН'!$F$8*'СЕТ СН'!$F$9-'СЕТ СН'!$F$26</f>
        <v>1008.8102896600001</v>
      </c>
      <c r="Q29" s="36">
        <f>SUMIFS(СВЦЭМ!$D$39:$D$782,СВЦЭМ!$A$39:$A$782,$A29,СВЦЭМ!$B$39:$B$782,Q$11)+'СЕТ СН'!$F$14+СВЦЭМ!$D$10+'СЕТ СН'!$F$8*'СЕТ СН'!$F$9-'СЕТ СН'!$F$26</f>
        <v>1009.5263266500001</v>
      </c>
      <c r="R29" s="36">
        <f>SUMIFS(СВЦЭМ!$D$39:$D$782,СВЦЭМ!$A$39:$A$782,$A29,СВЦЭМ!$B$39:$B$782,R$11)+'СЕТ СН'!$F$14+СВЦЭМ!$D$10+'СЕТ СН'!$F$8*'СЕТ СН'!$F$9-'СЕТ СН'!$F$26</f>
        <v>1003.0636738800001</v>
      </c>
      <c r="S29" s="36">
        <f>SUMIFS(СВЦЭМ!$D$39:$D$782,СВЦЭМ!$A$39:$A$782,$A29,СВЦЭМ!$B$39:$B$782,S$11)+'СЕТ СН'!$F$14+СВЦЭМ!$D$10+'СЕТ СН'!$F$8*'СЕТ СН'!$F$9-'СЕТ СН'!$F$26</f>
        <v>989.79036625000003</v>
      </c>
      <c r="T29" s="36">
        <f>SUMIFS(СВЦЭМ!$D$39:$D$782,СВЦЭМ!$A$39:$A$782,$A29,СВЦЭМ!$B$39:$B$782,T$11)+'СЕТ СН'!$F$14+СВЦЭМ!$D$10+'СЕТ СН'!$F$8*'СЕТ СН'!$F$9-'СЕТ СН'!$F$26</f>
        <v>952.50495976000002</v>
      </c>
      <c r="U29" s="36">
        <f>SUMIFS(СВЦЭМ!$D$39:$D$782,СВЦЭМ!$A$39:$A$782,$A29,СВЦЭМ!$B$39:$B$782,U$11)+'СЕТ СН'!$F$14+СВЦЭМ!$D$10+'СЕТ СН'!$F$8*'СЕТ СН'!$F$9-'СЕТ СН'!$F$26</f>
        <v>900.65466302999994</v>
      </c>
      <c r="V29" s="36">
        <f>SUMIFS(СВЦЭМ!$D$39:$D$782,СВЦЭМ!$A$39:$A$782,$A29,СВЦЭМ!$B$39:$B$782,V$11)+'СЕТ СН'!$F$14+СВЦЭМ!$D$10+'СЕТ СН'!$F$8*'СЕТ СН'!$F$9-'СЕТ СН'!$F$26</f>
        <v>880.47170770999992</v>
      </c>
      <c r="W29" s="36">
        <f>SUMIFS(СВЦЭМ!$D$39:$D$782,СВЦЭМ!$A$39:$A$782,$A29,СВЦЭМ!$B$39:$B$782,W$11)+'СЕТ СН'!$F$14+СВЦЭМ!$D$10+'СЕТ СН'!$F$8*'СЕТ СН'!$F$9-'СЕТ СН'!$F$26</f>
        <v>874.17545360999998</v>
      </c>
      <c r="X29" s="36">
        <f>SUMIFS(СВЦЭМ!$D$39:$D$782,СВЦЭМ!$A$39:$A$782,$A29,СВЦЭМ!$B$39:$B$782,X$11)+'СЕТ СН'!$F$14+СВЦЭМ!$D$10+'СЕТ СН'!$F$8*'СЕТ СН'!$F$9-'СЕТ СН'!$F$26</f>
        <v>924.24984308000012</v>
      </c>
      <c r="Y29" s="36">
        <f>SUMIFS(СВЦЭМ!$D$39:$D$782,СВЦЭМ!$A$39:$A$782,$A29,СВЦЭМ!$B$39:$B$782,Y$11)+'СЕТ СН'!$F$14+СВЦЭМ!$D$10+'СЕТ СН'!$F$8*'СЕТ СН'!$F$9-'СЕТ СН'!$F$26</f>
        <v>952.83869714000002</v>
      </c>
    </row>
    <row r="30" spans="1:25" ht="15.75" x14ac:dyDescent="0.2">
      <c r="A30" s="35">
        <f t="shared" si="0"/>
        <v>44458</v>
      </c>
      <c r="B30" s="36">
        <f>SUMIFS(СВЦЭМ!$D$39:$D$782,СВЦЭМ!$A$39:$A$782,$A30,СВЦЭМ!$B$39:$B$782,B$11)+'СЕТ СН'!$F$14+СВЦЭМ!$D$10+'СЕТ СН'!$F$8*'СЕТ СН'!$F$9-'СЕТ СН'!$F$26</f>
        <v>978.37503575000005</v>
      </c>
      <c r="C30" s="36">
        <f>SUMIFS(СВЦЭМ!$D$39:$D$782,СВЦЭМ!$A$39:$A$782,$A30,СВЦЭМ!$B$39:$B$782,C$11)+'СЕТ СН'!$F$14+СВЦЭМ!$D$10+'СЕТ СН'!$F$8*'СЕТ СН'!$F$9-'СЕТ СН'!$F$26</f>
        <v>1023.85441296</v>
      </c>
      <c r="D30" s="36">
        <f>SUMIFS(СВЦЭМ!$D$39:$D$782,СВЦЭМ!$A$39:$A$782,$A30,СВЦЭМ!$B$39:$B$782,D$11)+'СЕТ СН'!$F$14+СВЦЭМ!$D$10+'СЕТ СН'!$F$8*'СЕТ СН'!$F$9-'СЕТ СН'!$F$26</f>
        <v>1081.8014257500001</v>
      </c>
      <c r="E30" s="36">
        <f>SUMIFS(СВЦЭМ!$D$39:$D$782,СВЦЭМ!$A$39:$A$782,$A30,СВЦЭМ!$B$39:$B$782,E$11)+'СЕТ СН'!$F$14+СВЦЭМ!$D$10+'СЕТ СН'!$F$8*'СЕТ СН'!$F$9-'СЕТ СН'!$F$26</f>
        <v>1106.7122992700001</v>
      </c>
      <c r="F30" s="36">
        <f>SUMIFS(СВЦЭМ!$D$39:$D$782,СВЦЭМ!$A$39:$A$782,$A30,СВЦЭМ!$B$39:$B$782,F$11)+'СЕТ СН'!$F$14+СВЦЭМ!$D$10+'СЕТ СН'!$F$8*'СЕТ СН'!$F$9-'СЕТ СН'!$F$26</f>
        <v>1108.8506073799999</v>
      </c>
      <c r="G30" s="36">
        <f>SUMIFS(СВЦЭМ!$D$39:$D$782,СВЦЭМ!$A$39:$A$782,$A30,СВЦЭМ!$B$39:$B$782,G$11)+'СЕТ СН'!$F$14+СВЦЭМ!$D$10+'СЕТ СН'!$F$8*'СЕТ СН'!$F$9-'СЕТ СН'!$F$26</f>
        <v>1100.63994512</v>
      </c>
      <c r="H30" s="36">
        <f>SUMIFS(СВЦЭМ!$D$39:$D$782,СВЦЭМ!$A$39:$A$782,$A30,СВЦЭМ!$B$39:$B$782,H$11)+'СЕТ СН'!$F$14+СВЦЭМ!$D$10+'СЕТ СН'!$F$8*'СЕТ СН'!$F$9-'СЕТ СН'!$F$26</f>
        <v>1066.3036158</v>
      </c>
      <c r="I30" s="36">
        <f>SUMIFS(СВЦЭМ!$D$39:$D$782,СВЦЭМ!$A$39:$A$782,$A30,СВЦЭМ!$B$39:$B$782,I$11)+'СЕТ СН'!$F$14+СВЦЭМ!$D$10+'СЕТ СН'!$F$8*'СЕТ СН'!$F$9-'СЕТ СН'!$F$26</f>
        <v>1006.78344528</v>
      </c>
      <c r="J30" s="36">
        <f>SUMIFS(СВЦЭМ!$D$39:$D$782,СВЦЭМ!$A$39:$A$782,$A30,СВЦЭМ!$B$39:$B$782,J$11)+'СЕТ СН'!$F$14+СВЦЭМ!$D$10+'СЕТ СН'!$F$8*'СЕТ СН'!$F$9-'СЕТ СН'!$F$26</f>
        <v>977.86372374000007</v>
      </c>
      <c r="K30" s="36">
        <f>SUMIFS(СВЦЭМ!$D$39:$D$782,СВЦЭМ!$A$39:$A$782,$A30,СВЦЭМ!$B$39:$B$782,K$11)+'СЕТ СН'!$F$14+СВЦЭМ!$D$10+'СЕТ СН'!$F$8*'СЕТ СН'!$F$9-'СЕТ СН'!$F$26</f>
        <v>891.92046989999994</v>
      </c>
      <c r="L30" s="36">
        <f>SUMIFS(СВЦЭМ!$D$39:$D$782,СВЦЭМ!$A$39:$A$782,$A30,СВЦЭМ!$B$39:$B$782,L$11)+'СЕТ СН'!$F$14+СВЦЭМ!$D$10+'СЕТ СН'!$F$8*'СЕТ СН'!$F$9-'СЕТ СН'!$F$26</f>
        <v>889.3051320300001</v>
      </c>
      <c r="M30" s="36">
        <f>SUMIFS(СВЦЭМ!$D$39:$D$782,СВЦЭМ!$A$39:$A$782,$A30,СВЦЭМ!$B$39:$B$782,M$11)+'СЕТ СН'!$F$14+СВЦЭМ!$D$10+'СЕТ СН'!$F$8*'СЕТ СН'!$F$9-'СЕТ СН'!$F$26</f>
        <v>892.59590900000012</v>
      </c>
      <c r="N30" s="36">
        <f>SUMIFS(СВЦЭМ!$D$39:$D$782,СВЦЭМ!$A$39:$A$782,$A30,СВЦЭМ!$B$39:$B$782,N$11)+'СЕТ СН'!$F$14+СВЦЭМ!$D$10+'СЕТ СН'!$F$8*'СЕТ СН'!$F$9-'СЕТ СН'!$F$26</f>
        <v>898.53501660000006</v>
      </c>
      <c r="O30" s="36">
        <f>SUMIFS(СВЦЭМ!$D$39:$D$782,СВЦЭМ!$A$39:$A$782,$A30,СВЦЭМ!$B$39:$B$782,O$11)+'СЕТ СН'!$F$14+СВЦЭМ!$D$10+'СЕТ СН'!$F$8*'СЕТ СН'!$F$9-'СЕТ СН'!$F$26</f>
        <v>927.94829772000003</v>
      </c>
      <c r="P30" s="36">
        <f>SUMIFS(СВЦЭМ!$D$39:$D$782,СВЦЭМ!$A$39:$A$782,$A30,СВЦЭМ!$B$39:$B$782,P$11)+'СЕТ СН'!$F$14+СВЦЭМ!$D$10+'СЕТ СН'!$F$8*'СЕТ СН'!$F$9-'СЕТ СН'!$F$26</f>
        <v>972.71786429000008</v>
      </c>
      <c r="Q30" s="36">
        <f>SUMIFS(СВЦЭМ!$D$39:$D$782,СВЦЭМ!$A$39:$A$782,$A30,СВЦЭМ!$B$39:$B$782,Q$11)+'СЕТ СН'!$F$14+СВЦЭМ!$D$10+'СЕТ СН'!$F$8*'СЕТ СН'!$F$9-'СЕТ СН'!$F$26</f>
        <v>978.14951416000008</v>
      </c>
      <c r="R30" s="36">
        <f>SUMIFS(СВЦЭМ!$D$39:$D$782,СВЦЭМ!$A$39:$A$782,$A30,СВЦЭМ!$B$39:$B$782,R$11)+'СЕТ СН'!$F$14+СВЦЭМ!$D$10+'СЕТ СН'!$F$8*'СЕТ СН'!$F$9-'СЕТ СН'!$F$26</f>
        <v>967.69276508000007</v>
      </c>
      <c r="S30" s="36">
        <f>SUMIFS(СВЦЭМ!$D$39:$D$782,СВЦЭМ!$A$39:$A$782,$A30,СВЦЭМ!$B$39:$B$782,S$11)+'СЕТ СН'!$F$14+СВЦЭМ!$D$10+'СЕТ СН'!$F$8*'СЕТ СН'!$F$9-'СЕТ СН'!$F$26</f>
        <v>962.60601222000014</v>
      </c>
      <c r="T30" s="36">
        <f>SUMIFS(СВЦЭМ!$D$39:$D$782,СВЦЭМ!$A$39:$A$782,$A30,СВЦЭМ!$B$39:$B$782,T$11)+'СЕТ СН'!$F$14+СВЦЭМ!$D$10+'СЕТ СН'!$F$8*'СЕТ СН'!$F$9-'СЕТ СН'!$F$26</f>
        <v>999.39085986999999</v>
      </c>
      <c r="U30" s="36">
        <f>SUMIFS(СВЦЭМ!$D$39:$D$782,СВЦЭМ!$A$39:$A$782,$A30,СВЦЭМ!$B$39:$B$782,U$11)+'СЕТ СН'!$F$14+СВЦЭМ!$D$10+'СЕТ СН'!$F$8*'СЕТ СН'!$F$9-'СЕТ СН'!$F$26</f>
        <v>942.78831461999994</v>
      </c>
      <c r="V30" s="36">
        <f>SUMIFS(СВЦЭМ!$D$39:$D$782,СВЦЭМ!$A$39:$A$782,$A30,СВЦЭМ!$B$39:$B$782,V$11)+'СЕТ СН'!$F$14+СВЦЭМ!$D$10+'СЕТ СН'!$F$8*'СЕТ СН'!$F$9-'СЕТ СН'!$F$26</f>
        <v>932.16843979999999</v>
      </c>
      <c r="W30" s="36">
        <f>SUMIFS(СВЦЭМ!$D$39:$D$782,СВЦЭМ!$A$39:$A$782,$A30,СВЦЭМ!$B$39:$B$782,W$11)+'СЕТ СН'!$F$14+СВЦЭМ!$D$10+'СЕТ СН'!$F$8*'СЕТ СН'!$F$9-'СЕТ СН'!$F$26</f>
        <v>933.67040281999994</v>
      </c>
      <c r="X30" s="36">
        <f>SUMIFS(СВЦЭМ!$D$39:$D$782,СВЦЭМ!$A$39:$A$782,$A30,СВЦЭМ!$B$39:$B$782,X$11)+'СЕТ СН'!$F$14+СВЦЭМ!$D$10+'СЕТ СН'!$F$8*'СЕТ СН'!$F$9-'СЕТ СН'!$F$26</f>
        <v>954.34040090000008</v>
      </c>
      <c r="Y30" s="36">
        <f>SUMIFS(СВЦЭМ!$D$39:$D$782,СВЦЭМ!$A$39:$A$782,$A30,СВЦЭМ!$B$39:$B$782,Y$11)+'СЕТ СН'!$F$14+СВЦЭМ!$D$10+'СЕТ СН'!$F$8*'СЕТ СН'!$F$9-'СЕТ СН'!$F$26</f>
        <v>990.09454013000004</v>
      </c>
    </row>
    <row r="31" spans="1:25" ht="15.75" x14ac:dyDescent="0.2">
      <c r="A31" s="35">
        <f t="shared" si="0"/>
        <v>44459</v>
      </c>
      <c r="B31" s="36">
        <f>SUMIFS(СВЦЭМ!$D$39:$D$782,СВЦЭМ!$A$39:$A$782,$A31,СВЦЭМ!$B$39:$B$782,B$11)+'СЕТ СН'!$F$14+СВЦЭМ!$D$10+'СЕТ СН'!$F$8*'СЕТ СН'!$F$9-'СЕТ СН'!$F$26</f>
        <v>951.14252176000014</v>
      </c>
      <c r="C31" s="36">
        <f>SUMIFS(СВЦЭМ!$D$39:$D$782,СВЦЭМ!$A$39:$A$782,$A31,СВЦЭМ!$B$39:$B$782,C$11)+'СЕТ СН'!$F$14+СВЦЭМ!$D$10+'СЕТ СН'!$F$8*'СЕТ СН'!$F$9-'СЕТ СН'!$F$26</f>
        <v>1033.69069582</v>
      </c>
      <c r="D31" s="36">
        <f>SUMIFS(СВЦЭМ!$D$39:$D$782,СВЦЭМ!$A$39:$A$782,$A31,СВЦЭМ!$B$39:$B$782,D$11)+'СЕТ СН'!$F$14+СВЦЭМ!$D$10+'СЕТ СН'!$F$8*'СЕТ СН'!$F$9-'СЕТ СН'!$F$26</f>
        <v>1082.1607319899999</v>
      </c>
      <c r="E31" s="36">
        <f>SUMIFS(СВЦЭМ!$D$39:$D$782,СВЦЭМ!$A$39:$A$782,$A31,СВЦЭМ!$B$39:$B$782,E$11)+'СЕТ СН'!$F$14+СВЦЭМ!$D$10+'СЕТ СН'!$F$8*'СЕТ СН'!$F$9-'СЕТ СН'!$F$26</f>
        <v>1100.5238530300001</v>
      </c>
      <c r="F31" s="36">
        <f>SUMIFS(СВЦЭМ!$D$39:$D$782,СВЦЭМ!$A$39:$A$782,$A31,СВЦЭМ!$B$39:$B$782,F$11)+'СЕТ СН'!$F$14+СВЦЭМ!$D$10+'СЕТ СН'!$F$8*'СЕТ СН'!$F$9-'СЕТ СН'!$F$26</f>
        <v>1110.19490879</v>
      </c>
      <c r="G31" s="36">
        <f>SUMIFS(СВЦЭМ!$D$39:$D$782,СВЦЭМ!$A$39:$A$782,$A31,СВЦЭМ!$B$39:$B$782,G$11)+'СЕТ СН'!$F$14+СВЦЭМ!$D$10+'СЕТ СН'!$F$8*'СЕТ СН'!$F$9-'СЕТ СН'!$F$26</f>
        <v>1094.7045178800001</v>
      </c>
      <c r="H31" s="36">
        <f>SUMIFS(СВЦЭМ!$D$39:$D$782,СВЦЭМ!$A$39:$A$782,$A31,СВЦЭМ!$B$39:$B$782,H$11)+'СЕТ СН'!$F$14+СВЦЭМ!$D$10+'СЕТ СН'!$F$8*'СЕТ СН'!$F$9-'СЕТ СН'!$F$26</f>
        <v>1046.1853817900001</v>
      </c>
      <c r="I31" s="36">
        <f>SUMIFS(СВЦЭМ!$D$39:$D$782,СВЦЭМ!$A$39:$A$782,$A31,СВЦЭМ!$B$39:$B$782,I$11)+'СЕТ СН'!$F$14+СВЦЭМ!$D$10+'СЕТ СН'!$F$8*'СЕТ СН'!$F$9-'СЕТ СН'!$F$26</f>
        <v>1002.3632297900001</v>
      </c>
      <c r="J31" s="36">
        <f>SUMIFS(СВЦЭМ!$D$39:$D$782,СВЦЭМ!$A$39:$A$782,$A31,СВЦЭМ!$B$39:$B$782,J$11)+'СЕТ СН'!$F$14+СВЦЭМ!$D$10+'СЕТ СН'!$F$8*'СЕТ СН'!$F$9-'СЕТ СН'!$F$26</f>
        <v>998.46991189000005</v>
      </c>
      <c r="K31" s="36">
        <f>SUMIFS(СВЦЭМ!$D$39:$D$782,СВЦЭМ!$A$39:$A$782,$A31,СВЦЭМ!$B$39:$B$782,K$11)+'СЕТ СН'!$F$14+СВЦЭМ!$D$10+'СЕТ СН'!$F$8*'СЕТ СН'!$F$9-'СЕТ СН'!$F$26</f>
        <v>994.78097651000007</v>
      </c>
      <c r="L31" s="36">
        <f>SUMIFS(СВЦЭМ!$D$39:$D$782,СВЦЭМ!$A$39:$A$782,$A31,СВЦЭМ!$B$39:$B$782,L$11)+'СЕТ СН'!$F$14+СВЦЭМ!$D$10+'СЕТ СН'!$F$8*'СЕТ СН'!$F$9-'СЕТ СН'!$F$26</f>
        <v>975.54313728000011</v>
      </c>
      <c r="M31" s="36">
        <f>SUMIFS(СВЦЭМ!$D$39:$D$782,СВЦЭМ!$A$39:$A$782,$A31,СВЦЭМ!$B$39:$B$782,M$11)+'СЕТ СН'!$F$14+СВЦЭМ!$D$10+'СЕТ СН'!$F$8*'СЕТ СН'!$F$9-'СЕТ СН'!$F$26</f>
        <v>973.49920016999999</v>
      </c>
      <c r="N31" s="36">
        <f>SUMIFS(СВЦЭМ!$D$39:$D$782,СВЦЭМ!$A$39:$A$782,$A31,СВЦЭМ!$B$39:$B$782,N$11)+'СЕТ СН'!$F$14+СВЦЭМ!$D$10+'СЕТ СН'!$F$8*'СЕТ СН'!$F$9-'СЕТ СН'!$F$26</f>
        <v>989.73175276999996</v>
      </c>
      <c r="O31" s="36">
        <f>SUMIFS(СВЦЭМ!$D$39:$D$782,СВЦЭМ!$A$39:$A$782,$A31,СВЦЭМ!$B$39:$B$782,O$11)+'СЕТ СН'!$F$14+СВЦЭМ!$D$10+'СЕТ СН'!$F$8*'СЕТ СН'!$F$9-'СЕТ СН'!$F$26</f>
        <v>1016.6862391</v>
      </c>
      <c r="P31" s="36">
        <f>SUMIFS(СВЦЭМ!$D$39:$D$782,СВЦЭМ!$A$39:$A$782,$A31,СВЦЭМ!$B$39:$B$782,P$11)+'СЕТ СН'!$F$14+СВЦЭМ!$D$10+'СЕТ СН'!$F$8*'СЕТ СН'!$F$9-'СЕТ СН'!$F$26</f>
        <v>1047.1030307000001</v>
      </c>
      <c r="Q31" s="36">
        <f>SUMIFS(СВЦЭМ!$D$39:$D$782,СВЦЭМ!$A$39:$A$782,$A31,СВЦЭМ!$B$39:$B$782,Q$11)+'СЕТ СН'!$F$14+СВЦЭМ!$D$10+'СЕТ СН'!$F$8*'СЕТ СН'!$F$9-'СЕТ СН'!$F$26</f>
        <v>1050.1161980700001</v>
      </c>
      <c r="R31" s="36">
        <f>SUMIFS(СВЦЭМ!$D$39:$D$782,СВЦЭМ!$A$39:$A$782,$A31,СВЦЭМ!$B$39:$B$782,R$11)+'СЕТ СН'!$F$14+СВЦЭМ!$D$10+'СЕТ СН'!$F$8*'СЕТ СН'!$F$9-'СЕТ СН'!$F$26</f>
        <v>1032.53335567</v>
      </c>
      <c r="S31" s="36">
        <f>SUMIFS(СВЦЭМ!$D$39:$D$782,СВЦЭМ!$A$39:$A$782,$A31,СВЦЭМ!$B$39:$B$782,S$11)+'СЕТ СН'!$F$14+СВЦЭМ!$D$10+'СЕТ СН'!$F$8*'СЕТ СН'!$F$9-'СЕТ СН'!$F$26</f>
        <v>1020.3394495</v>
      </c>
      <c r="T31" s="36">
        <f>SUMIFS(СВЦЭМ!$D$39:$D$782,СВЦЭМ!$A$39:$A$782,$A31,СВЦЭМ!$B$39:$B$782,T$11)+'СЕТ СН'!$F$14+СВЦЭМ!$D$10+'СЕТ СН'!$F$8*'СЕТ СН'!$F$9-'СЕТ СН'!$F$26</f>
        <v>1007.2285719199999</v>
      </c>
      <c r="U31" s="36">
        <f>SUMIFS(СВЦЭМ!$D$39:$D$782,СВЦЭМ!$A$39:$A$782,$A31,СВЦЭМ!$B$39:$B$782,U$11)+'СЕТ СН'!$F$14+СВЦЭМ!$D$10+'СЕТ СН'!$F$8*'СЕТ СН'!$F$9-'СЕТ СН'!$F$26</f>
        <v>1026.78858885</v>
      </c>
      <c r="V31" s="36">
        <f>SUMIFS(СВЦЭМ!$D$39:$D$782,СВЦЭМ!$A$39:$A$782,$A31,СВЦЭМ!$B$39:$B$782,V$11)+'СЕТ СН'!$F$14+СВЦЭМ!$D$10+'СЕТ СН'!$F$8*'СЕТ СН'!$F$9-'СЕТ СН'!$F$26</f>
        <v>985.85987451999995</v>
      </c>
      <c r="W31" s="36">
        <f>SUMIFS(СВЦЭМ!$D$39:$D$782,СВЦЭМ!$A$39:$A$782,$A31,СВЦЭМ!$B$39:$B$782,W$11)+'СЕТ СН'!$F$14+СВЦЭМ!$D$10+'СЕТ СН'!$F$8*'СЕТ СН'!$F$9-'СЕТ СН'!$F$26</f>
        <v>975.10346916999993</v>
      </c>
      <c r="X31" s="36">
        <f>SUMIFS(СВЦЭМ!$D$39:$D$782,СВЦЭМ!$A$39:$A$782,$A31,СВЦЭМ!$B$39:$B$782,X$11)+'СЕТ СН'!$F$14+СВЦЭМ!$D$10+'СЕТ СН'!$F$8*'СЕТ СН'!$F$9-'СЕТ СН'!$F$26</f>
        <v>1003.74067784</v>
      </c>
      <c r="Y31" s="36">
        <f>SUMIFS(СВЦЭМ!$D$39:$D$782,СВЦЭМ!$A$39:$A$782,$A31,СВЦЭМ!$B$39:$B$782,Y$11)+'СЕТ СН'!$F$14+СВЦЭМ!$D$10+'СЕТ СН'!$F$8*'СЕТ СН'!$F$9-'СЕТ СН'!$F$26</f>
        <v>979.21852304000004</v>
      </c>
    </row>
    <row r="32" spans="1:25" ht="15.75" x14ac:dyDescent="0.2">
      <c r="A32" s="35">
        <f t="shared" si="0"/>
        <v>44460</v>
      </c>
      <c r="B32" s="36">
        <f>SUMIFS(СВЦЭМ!$D$39:$D$782,СВЦЭМ!$A$39:$A$782,$A32,СВЦЭМ!$B$39:$B$782,B$11)+'СЕТ СН'!$F$14+СВЦЭМ!$D$10+'СЕТ СН'!$F$8*'СЕТ СН'!$F$9-'СЕТ СН'!$F$26</f>
        <v>1046.23795193</v>
      </c>
      <c r="C32" s="36">
        <f>SUMIFS(СВЦЭМ!$D$39:$D$782,СВЦЭМ!$A$39:$A$782,$A32,СВЦЭМ!$B$39:$B$782,C$11)+'СЕТ СН'!$F$14+СВЦЭМ!$D$10+'СЕТ СН'!$F$8*'СЕТ СН'!$F$9-'СЕТ СН'!$F$26</f>
        <v>1116.0474988400001</v>
      </c>
      <c r="D32" s="36">
        <f>SUMIFS(СВЦЭМ!$D$39:$D$782,СВЦЭМ!$A$39:$A$782,$A32,СВЦЭМ!$B$39:$B$782,D$11)+'СЕТ СН'!$F$14+СВЦЭМ!$D$10+'СЕТ СН'!$F$8*'СЕТ СН'!$F$9-'СЕТ СН'!$F$26</f>
        <v>1143.1781196100001</v>
      </c>
      <c r="E32" s="36">
        <f>SUMIFS(СВЦЭМ!$D$39:$D$782,СВЦЭМ!$A$39:$A$782,$A32,СВЦЭМ!$B$39:$B$782,E$11)+'СЕТ СН'!$F$14+СВЦЭМ!$D$10+'СЕТ СН'!$F$8*'СЕТ СН'!$F$9-'СЕТ СН'!$F$26</f>
        <v>1157.6573939</v>
      </c>
      <c r="F32" s="36">
        <f>SUMIFS(СВЦЭМ!$D$39:$D$782,СВЦЭМ!$A$39:$A$782,$A32,СВЦЭМ!$B$39:$B$782,F$11)+'СЕТ СН'!$F$14+СВЦЭМ!$D$10+'СЕТ СН'!$F$8*'СЕТ СН'!$F$9-'СЕТ СН'!$F$26</f>
        <v>1156.1401170900001</v>
      </c>
      <c r="G32" s="36">
        <f>SUMIFS(СВЦЭМ!$D$39:$D$782,СВЦЭМ!$A$39:$A$782,$A32,СВЦЭМ!$B$39:$B$782,G$11)+'СЕТ СН'!$F$14+СВЦЭМ!$D$10+'СЕТ СН'!$F$8*'СЕТ СН'!$F$9-'СЕТ СН'!$F$26</f>
        <v>1129.6374476799999</v>
      </c>
      <c r="H32" s="36">
        <f>SUMIFS(СВЦЭМ!$D$39:$D$782,СВЦЭМ!$A$39:$A$782,$A32,СВЦЭМ!$B$39:$B$782,H$11)+'СЕТ СН'!$F$14+СВЦЭМ!$D$10+'СЕТ СН'!$F$8*'СЕТ СН'!$F$9-'СЕТ СН'!$F$26</f>
        <v>1074.4683437000001</v>
      </c>
      <c r="I32" s="36">
        <f>SUMIFS(СВЦЭМ!$D$39:$D$782,СВЦЭМ!$A$39:$A$782,$A32,СВЦЭМ!$B$39:$B$782,I$11)+'СЕТ СН'!$F$14+СВЦЭМ!$D$10+'СЕТ СН'!$F$8*'СЕТ СН'!$F$9-'СЕТ СН'!$F$26</f>
        <v>1031.4571252800001</v>
      </c>
      <c r="J32" s="36">
        <f>SUMIFS(СВЦЭМ!$D$39:$D$782,СВЦЭМ!$A$39:$A$782,$A32,СВЦЭМ!$B$39:$B$782,J$11)+'СЕТ СН'!$F$14+СВЦЭМ!$D$10+'СЕТ СН'!$F$8*'СЕТ СН'!$F$9-'СЕТ СН'!$F$26</f>
        <v>1015.57141843</v>
      </c>
      <c r="K32" s="36">
        <f>SUMIFS(СВЦЭМ!$D$39:$D$782,СВЦЭМ!$A$39:$A$782,$A32,СВЦЭМ!$B$39:$B$782,K$11)+'СЕТ СН'!$F$14+СВЦЭМ!$D$10+'СЕТ СН'!$F$8*'СЕТ СН'!$F$9-'СЕТ СН'!$F$26</f>
        <v>996.41169209000009</v>
      </c>
      <c r="L32" s="36">
        <f>SUMIFS(СВЦЭМ!$D$39:$D$782,СВЦЭМ!$A$39:$A$782,$A32,СВЦЭМ!$B$39:$B$782,L$11)+'СЕТ СН'!$F$14+СВЦЭМ!$D$10+'СЕТ СН'!$F$8*'СЕТ СН'!$F$9-'СЕТ СН'!$F$26</f>
        <v>976.98073034999993</v>
      </c>
      <c r="M32" s="36">
        <f>SUMIFS(СВЦЭМ!$D$39:$D$782,СВЦЭМ!$A$39:$A$782,$A32,СВЦЭМ!$B$39:$B$782,M$11)+'СЕТ СН'!$F$14+СВЦЭМ!$D$10+'СЕТ СН'!$F$8*'СЕТ СН'!$F$9-'СЕТ СН'!$F$26</f>
        <v>980.28220233000002</v>
      </c>
      <c r="N32" s="36">
        <f>SUMIFS(СВЦЭМ!$D$39:$D$782,СВЦЭМ!$A$39:$A$782,$A32,СВЦЭМ!$B$39:$B$782,N$11)+'СЕТ СН'!$F$14+СВЦЭМ!$D$10+'СЕТ СН'!$F$8*'СЕТ СН'!$F$9-'СЕТ СН'!$F$26</f>
        <v>993.78988038000011</v>
      </c>
      <c r="O32" s="36">
        <f>SUMIFS(СВЦЭМ!$D$39:$D$782,СВЦЭМ!$A$39:$A$782,$A32,СВЦЭМ!$B$39:$B$782,O$11)+'СЕТ СН'!$F$14+СВЦЭМ!$D$10+'СЕТ СН'!$F$8*'СЕТ СН'!$F$9-'СЕТ СН'!$F$26</f>
        <v>1003.7098398600001</v>
      </c>
      <c r="P32" s="36">
        <f>SUMIFS(СВЦЭМ!$D$39:$D$782,СВЦЭМ!$A$39:$A$782,$A32,СВЦЭМ!$B$39:$B$782,P$11)+'СЕТ СН'!$F$14+СВЦЭМ!$D$10+'СЕТ СН'!$F$8*'СЕТ СН'!$F$9-'СЕТ СН'!$F$26</f>
        <v>1035.8376551900001</v>
      </c>
      <c r="Q32" s="36">
        <f>SUMIFS(СВЦЭМ!$D$39:$D$782,СВЦЭМ!$A$39:$A$782,$A32,СВЦЭМ!$B$39:$B$782,Q$11)+'СЕТ СН'!$F$14+СВЦЭМ!$D$10+'СЕТ СН'!$F$8*'СЕТ СН'!$F$9-'СЕТ СН'!$F$26</f>
        <v>1051.3229237400001</v>
      </c>
      <c r="R32" s="36">
        <f>SUMIFS(СВЦЭМ!$D$39:$D$782,СВЦЭМ!$A$39:$A$782,$A32,СВЦЭМ!$B$39:$B$782,R$11)+'СЕТ СН'!$F$14+СВЦЭМ!$D$10+'СЕТ СН'!$F$8*'СЕТ СН'!$F$9-'СЕТ СН'!$F$26</f>
        <v>1040.8477989099999</v>
      </c>
      <c r="S32" s="36">
        <f>SUMIFS(СВЦЭМ!$D$39:$D$782,СВЦЭМ!$A$39:$A$782,$A32,СВЦЭМ!$B$39:$B$782,S$11)+'СЕТ СН'!$F$14+СВЦЭМ!$D$10+'СЕТ СН'!$F$8*'СЕТ СН'!$F$9-'СЕТ СН'!$F$26</f>
        <v>1020.46001686</v>
      </c>
      <c r="T32" s="36">
        <f>SUMIFS(СВЦЭМ!$D$39:$D$782,СВЦЭМ!$A$39:$A$782,$A32,СВЦЭМ!$B$39:$B$782,T$11)+'СЕТ СН'!$F$14+СВЦЭМ!$D$10+'СЕТ СН'!$F$8*'СЕТ СН'!$F$9-'СЕТ СН'!$F$26</f>
        <v>1000.4174478</v>
      </c>
      <c r="U32" s="36">
        <f>SUMIFS(СВЦЭМ!$D$39:$D$782,СВЦЭМ!$A$39:$A$782,$A32,СВЦЭМ!$B$39:$B$782,U$11)+'СЕТ СН'!$F$14+СВЦЭМ!$D$10+'СЕТ СН'!$F$8*'СЕТ СН'!$F$9-'СЕТ СН'!$F$26</f>
        <v>997.65693336999993</v>
      </c>
      <c r="V32" s="36">
        <f>SUMIFS(СВЦЭМ!$D$39:$D$782,СВЦЭМ!$A$39:$A$782,$A32,СВЦЭМ!$B$39:$B$782,V$11)+'СЕТ СН'!$F$14+СВЦЭМ!$D$10+'СЕТ СН'!$F$8*'СЕТ СН'!$F$9-'СЕТ СН'!$F$26</f>
        <v>995.37839263000001</v>
      </c>
      <c r="W32" s="36">
        <f>SUMIFS(СВЦЭМ!$D$39:$D$782,СВЦЭМ!$A$39:$A$782,$A32,СВЦЭМ!$B$39:$B$782,W$11)+'СЕТ СН'!$F$14+СВЦЭМ!$D$10+'СЕТ СН'!$F$8*'СЕТ СН'!$F$9-'СЕТ СН'!$F$26</f>
        <v>989.17016850000005</v>
      </c>
      <c r="X32" s="36">
        <f>SUMIFS(СВЦЭМ!$D$39:$D$782,СВЦЭМ!$A$39:$A$782,$A32,СВЦЭМ!$B$39:$B$782,X$11)+'СЕТ СН'!$F$14+СВЦЭМ!$D$10+'СЕТ СН'!$F$8*'СЕТ СН'!$F$9-'СЕТ СН'!$F$26</f>
        <v>964.57404502999998</v>
      </c>
      <c r="Y32" s="36">
        <f>SUMIFS(СВЦЭМ!$D$39:$D$782,СВЦЭМ!$A$39:$A$782,$A32,СВЦЭМ!$B$39:$B$782,Y$11)+'СЕТ СН'!$F$14+СВЦЭМ!$D$10+'СЕТ СН'!$F$8*'СЕТ СН'!$F$9-'СЕТ СН'!$F$26</f>
        <v>962.10373464000008</v>
      </c>
    </row>
    <row r="33" spans="1:27" ht="15.75" x14ac:dyDescent="0.2">
      <c r="A33" s="35">
        <f t="shared" si="0"/>
        <v>44461</v>
      </c>
      <c r="B33" s="36">
        <f>SUMIFS(СВЦЭМ!$D$39:$D$782,СВЦЭМ!$A$39:$A$782,$A33,СВЦЭМ!$B$39:$B$782,B$11)+'СЕТ СН'!$F$14+СВЦЭМ!$D$10+'СЕТ СН'!$F$8*'СЕТ СН'!$F$9-'СЕТ СН'!$F$26</f>
        <v>1039.0293836200001</v>
      </c>
      <c r="C33" s="36">
        <f>SUMIFS(СВЦЭМ!$D$39:$D$782,СВЦЭМ!$A$39:$A$782,$A33,СВЦЭМ!$B$39:$B$782,C$11)+'СЕТ СН'!$F$14+СВЦЭМ!$D$10+'СЕТ СН'!$F$8*'СЕТ СН'!$F$9-'СЕТ СН'!$F$26</f>
        <v>1096.79921339</v>
      </c>
      <c r="D33" s="36">
        <f>SUMIFS(СВЦЭМ!$D$39:$D$782,СВЦЭМ!$A$39:$A$782,$A33,СВЦЭМ!$B$39:$B$782,D$11)+'СЕТ СН'!$F$14+СВЦЭМ!$D$10+'СЕТ СН'!$F$8*'СЕТ СН'!$F$9-'СЕТ СН'!$F$26</f>
        <v>1132.8731070700001</v>
      </c>
      <c r="E33" s="36">
        <f>SUMIFS(СВЦЭМ!$D$39:$D$782,СВЦЭМ!$A$39:$A$782,$A33,СВЦЭМ!$B$39:$B$782,E$11)+'СЕТ СН'!$F$14+СВЦЭМ!$D$10+'СЕТ СН'!$F$8*'СЕТ СН'!$F$9-'СЕТ СН'!$F$26</f>
        <v>1139.9332469200001</v>
      </c>
      <c r="F33" s="36">
        <f>SUMIFS(СВЦЭМ!$D$39:$D$782,СВЦЭМ!$A$39:$A$782,$A33,СВЦЭМ!$B$39:$B$782,F$11)+'СЕТ СН'!$F$14+СВЦЭМ!$D$10+'СЕТ СН'!$F$8*'СЕТ СН'!$F$9-'СЕТ СН'!$F$26</f>
        <v>1142.82589562</v>
      </c>
      <c r="G33" s="36">
        <f>SUMIFS(СВЦЭМ!$D$39:$D$782,СВЦЭМ!$A$39:$A$782,$A33,СВЦЭМ!$B$39:$B$782,G$11)+'СЕТ СН'!$F$14+СВЦЭМ!$D$10+'СЕТ СН'!$F$8*'СЕТ СН'!$F$9-'СЕТ СН'!$F$26</f>
        <v>1125.99807117</v>
      </c>
      <c r="H33" s="36">
        <f>SUMIFS(СВЦЭМ!$D$39:$D$782,СВЦЭМ!$A$39:$A$782,$A33,СВЦЭМ!$B$39:$B$782,H$11)+'СЕТ СН'!$F$14+СВЦЭМ!$D$10+'СЕТ СН'!$F$8*'СЕТ СН'!$F$9-'СЕТ СН'!$F$26</f>
        <v>1074.97822425</v>
      </c>
      <c r="I33" s="36">
        <f>SUMIFS(СВЦЭМ!$D$39:$D$782,СВЦЭМ!$A$39:$A$782,$A33,СВЦЭМ!$B$39:$B$782,I$11)+'СЕТ СН'!$F$14+СВЦЭМ!$D$10+'СЕТ СН'!$F$8*'СЕТ СН'!$F$9-'СЕТ СН'!$F$26</f>
        <v>1012.9817283300001</v>
      </c>
      <c r="J33" s="36">
        <f>SUMIFS(СВЦЭМ!$D$39:$D$782,СВЦЭМ!$A$39:$A$782,$A33,СВЦЭМ!$B$39:$B$782,J$11)+'СЕТ СН'!$F$14+СВЦЭМ!$D$10+'СЕТ СН'!$F$8*'СЕТ СН'!$F$9-'СЕТ СН'!$F$26</f>
        <v>999.9607769700001</v>
      </c>
      <c r="K33" s="36">
        <f>SUMIFS(СВЦЭМ!$D$39:$D$782,СВЦЭМ!$A$39:$A$782,$A33,СВЦЭМ!$B$39:$B$782,K$11)+'СЕТ СН'!$F$14+СВЦЭМ!$D$10+'СЕТ СН'!$F$8*'СЕТ СН'!$F$9-'СЕТ СН'!$F$26</f>
        <v>994.89233611000009</v>
      </c>
      <c r="L33" s="36">
        <f>SUMIFS(СВЦЭМ!$D$39:$D$782,СВЦЭМ!$A$39:$A$782,$A33,СВЦЭМ!$B$39:$B$782,L$11)+'СЕТ СН'!$F$14+СВЦЭМ!$D$10+'СЕТ СН'!$F$8*'СЕТ СН'!$F$9-'СЕТ СН'!$F$26</f>
        <v>981.70460298000012</v>
      </c>
      <c r="M33" s="36">
        <f>SUMIFS(СВЦЭМ!$D$39:$D$782,СВЦЭМ!$A$39:$A$782,$A33,СВЦЭМ!$B$39:$B$782,M$11)+'СЕТ СН'!$F$14+СВЦЭМ!$D$10+'СЕТ СН'!$F$8*'СЕТ СН'!$F$9-'СЕТ СН'!$F$26</f>
        <v>971.38704815000006</v>
      </c>
      <c r="N33" s="36">
        <f>SUMIFS(СВЦЭМ!$D$39:$D$782,СВЦЭМ!$A$39:$A$782,$A33,СВЦЭМ!$B$39:$B$782,N$11)+'СЕТ СН'!$F$14+СВЦЭМ!$D$10+'СЕТ СН'!$F$8*'СЕТ СН'!$F$9-'СЕТ СН'!$F$26</f>
        <v>984.93590711000002</v>
      </c>
      <c r="O33" s="36">
        <f>SUMIFS(СВЦЭМ!$D$39:$D$782,СВЦЭМ!$A$39:$A$782,$A33,СВЦЭМ!$B$39:$B$782,O$11)+'СЕТ СН'!$F$14+СВЦЭМ!$D$10+'СЕТ СН'!$F$8*'СЕТ СН'!$F$9-'СЕТ СН'!$F$26</f>
        <v>1006.88162549</v>
      </c>
      <c r="P33" s="36">
        <f>SUMIFS(СВЦЭМ!$D$39:$D$782,СВЦЭМ!$A$39:$A$782,$A33,СВЦЭМ!$B$39:$B$782,P$11)+'СЕТ СН'!$F$14+СВЦЭМ!$D$10+'СЕТ СН'!$F$8*'СЕТ СН'!$F$9-'СЕТ СН'!$F$26</f>
        <v>1038.8569161099999</v>
      </c>
      <c r="Q33" s="36">
        <f>SUMIFS(СВЦЭМ!$D$39:$D$782,СВЦЭМ!$A$39:$A$782,$A33,СВЦЭМ!$B$39:$B$782,Q$11)+'СЕТ СН'!$F$14+СВЦЭМ!$D$10+'СЕТ СН'!$F$8*'СЕТ СН'!$F$9-'СЕТ СН'!$F$26</f>
        <v>1044.93346898</v>
      </c>
      <c r="R33" s="36">
        <f>SUMIFS(СВЦЭМ!$D$39:$D$782,СВЦЭМ!$A$39:$A$782,$A33,СВЦЭМ!$B$39:$B$782,R$11)+'СЕТ СН'!$F$14+СВЦЭМ!$D$10+'СЕТ СН'!$F$8*'СЕТ СН'!$F$9-'СЕТ СН'!$F$26</f>
        <v>1037.30092371</v>
      </c>
      <c r="S33" s="36">
        <f>SUMIFS(СВЦЭМ!$D$39:$D$782,СВЦЭМ!$A$39:$A$782,$A33,СВЦЭМ!$B$39:$B$782,S$11)+'СЕТ СН'!$F$14+СВЦЭМ!$D$10+'СЕТ СН'!$F$8*'СЕТ СН'!$F$9-'СЕТ СН'!$F$26</f>
        <v>1007.2322172900001</v>
      </c>
      <c r="T33" s="36">
        <f>SUMIFS(СВЦЭМ!$D$39:$D$782,СВЦЭМ!$A$39:$A$782,$A33,СВЦЭМ!$B$39:$B$782,T$11)+'СЕТ СН'!$F$14+СВЦЭМ!$D$10+'СЕТ СН'!$F$8*'СЕТ СН'!$F$9-'СЕТ СН'!$F$26</f>
        <v>985.46680822999997</v>
      </c>
      <c r="U33" s="36">
        <f>SUMIFS(СВЦЭМ!$D$39:$D$782,СВЦЭМ!$A$39:$A$782,$A33,СВЦЭМ!$B$39:$B$782,U$11)+'СЕТ СН'!$F$14+СВЦЭМ!$D$10+'СЕТ СН'!$F$8*'СЕТ СН'!$F$9-'СЕТ СН'!$F$26</f>
        <v>988.26287085000013</v>
      </c>
      <c r="V33" s="36">
        <f>SUMIFS(СВЦЭМ!$D$39:$D$782,СВЦЭМ!$A$39:$A$782,$A33,СВЦЭМ!$B$39:$B$782,V$11)+'СЕТ СН'!$F$14+СВЦЭМ!$D$10+'СЕТ СН'!$F$8*'СЕТ СН'!$F$9-'СЕТ СН'!$F$26</f>
        <v>984.19492347000005</v>
      </c>
      <c r="W33" s="36">
        <f>SUMIFS(СВЦЭМ!$D$39:$D$782,СВЦЭМ!$A$39:$A$782,$A33,СВЦЭМ!$B$39:$B$782,W$11)+'СЕТ СН'!$F$14+СВЦЭМ!$D$10+'СЕТ СН'!$F$8*'СЕТ СН'!$F$9-'СЕТ СН'!$F$26</f>
        <v>978.74729288999993</v>
      </c>
      <c r="X33" s="36">
        <f>SUMIFS(СВЦЭМ!$D$39:$D$782,СВЦЭМ!$A$39:$A$782,$A33,СВЦЭМ!$B$39:$B$782,X$11)+'СЕТ СН'!$F$14+СВЦЭМ!$D$10+'СЕТ СН'!$F$8*'СЕТ СН'!$F$9-'СЕТ СН'!$F$26</f>
        <v>958.47125095000001</v>
      </c>
      <c r="Y33" s="36">
        <f>SUMIFS(СВЦЭМ!$D$39:$D$782,СВЦЭМ!$A$39:$A$782,$A33,СВЦЭМ!$B$39:$B$782,Y$11)+'СЕТ СН'!$F$14+СВЦЭМ!$D$10+'СЕТ СН'!$F$8*'СЕТ СН'!$F$9-'СЕТ СН'!$F$26</f>
        <v>953.13085386000012</v>
      </c>
    </row>
    <row r="34" spans="1:27" ht="15.75" x14ac:dyDescent="0.2">
      <c r="A34" s="35">
        <f t="shared" si="0"/>
        <v>44462</v>
      </c>
      <c r="B34" s="36">
        <f>SUMIFS(СВЦЭМ!$D$39:$D$782,СВЦЭМ!$A$39:$A$782,$A34,СВЦЭМ!$B$39:$B$782,B$11)+'СЕТ СН'!$F$14+СВЦЭМ!$D$10+'СЕТ СН'!$F$8*'СЕТ СН'!$F$9-'СЕТ СН'!$F$26</f>
        <v>1073.29552388</v>
      </c>
      <c r="C34" s="36">
        <f>SUMIFS(СВЦЭМ!$D$39:$D$782,СВЦЭМ!$A$39:$A$782,$A34,СВЦЭМ!$B$39:$B$782,C$11)+'СЕТ СН'!$F$14+СВЦЭМ!$D$10+'СЕТ СН'!$F$8*'СЕТ СН'!$F$9-'СЕТ СН'!$F$26</f>
        <v>1166.5465377099999</v>
      </c>
      <c r="D34" s="36">
        <f>SUMIFS(СВЦЭМ!$D$39:$D$782,СВЦЭМ!$A$39:$A$782,$A34,СВЦЭМ!$B$39:$B$782,D$11)+'СЕТ СН'!$F$14+СВЦЭМ!$D$10+'СЕТ СН'!$F$8*'СЕТ СН'!$F$9-'СЕТ СН'!$F$26</f>
        <v>1220.0315960299999</v>
      </c>
      <c r="E34" s="36">
        <f>SUMIFS(СВЦЭМ!$D$39:$D$782,СВЦЭМ!$A$39:$A$782,$A34,СВЦЭМ!$B$39:$B$782,E$11)+'СЕТ СН'!$F$14+СВЦЭМ!$D$10+'СЕТ СН'!$F$8*'СЕТ СН'!$F$9-'СЕТ СН'!$F$26</f>
        <v>1233.14074893</v>
      </c>
      <c r="F34" s="36">
        <f>SUMIFS(СВЦЭМ!$D$39:$D$782,СВЦЭМ!$A$39:$A$782,$A34,СВЦЭМ!$B$39:$B$782,F$11)+'СЕТ СН'!$F$14+СВЦЭМ!$D$10+'СЕТ СН'!$F$8*'СЕТ СН'!$F$9-'СЕТ СН'!$F$26</f>
        <v>1237.1986861299999</v>
      </c>
      <c r="G34" s="36">
        <f>SUMIFS(СВЦЭМ!$D$39:$D$782,СВЦЭМ!$A$39:$A$782,$A34,СВЦЭМ!$B$39:$B$782,G$11)+'СЕТ СН'!$F$14+СВЦЭМ!$D$10+'СЕТ СН'!$F$8*'СЕТ СН'!$F$9-'СЕТ СН'!$F$26</f>
        <v>1211.8503834799999</v>
      </c>
      <c r="H34" s="36">
        <f>SUMIFS(СВЦЭМ!$D$39:$D$782,СВЦЭМ!$A$39:$A$782,$A34,СВЦЭМ!$B$39:$B$782,H$11)+'СЕТ СН'!$F$14+СВЦЭМ!$D$10+'СЕТ СН'!$F$8*'СЕТ СН'!$F$9-'СЕТ СН'!$F$26</f>
        <v>1139.68652198</v>
      </c>
      <c r="I34" s="36">
        <f>SUMIFS(СВЦЭМ!$D$39:$D$782,СВЦЭМ!$A$39:$A$782,$A34,СВЦЭМ!$B$39:$B$782,I$11)+'СЕТ СН'!$F$14+СВЦЭМ!$D$10+'СЕТ СН'!$F$8*'СЕТ СН'!$F$9-'СЕТ СН'!$F$26</f>
        <v>1044.03747862</v>
      </c>
      <c r="J34" s="36">
        <f>SUMIFS(СВЦЭМ!$D$39:$D$782,СВЦЭМ!$A$39:$A$782,$A34,СВЦЭМ!$B$39:$B$782,J$11)+'СЕТ СН'!$F$14+СВЦЭМ!$D$10+'СЕТ СН'!$F$8*'СЕТ СН'!$F$9-'СЕТ СН'!$F$26</f>
        <v>1041.87546864</v>
      </c>
      <c r="K34" s="36">
        <f>SUMIFS(СВЦЭМ!$D$39:$D$782,СВЦЭМ!$A$39:$A$782,$A34,СВЦЭМ!$B$39:$B$782,K$11)+'СЕТ СН'!$F$14+СВЦЭМ!$D$10+'СЕТ СН'!$F$8*'СЕТ СН'!$F$9-'СЕТ СН'!$F$26</f>
        <v>1060.6349597200001</v>
      </c>
      <c r="L34" s="36">
        <f>SUMIFS(СВЦЭМ!$D$39:$D$782,СВЦЭМ!$A$39:$A$782,$A34,СВЦЭМ!$B$39:$B$782,L$11)+'СЕТ СН'!$F$14+СВЦЭМ!$D$10+'СЕТ СН'!$F$8*'СЕТ СН'!$F$9-'СЕТ СН'!$F$26</f>
        <v>1058.21420313</v>
      </c>
      <c r="M34" s="36">
        <f>SUMIFS(СВЦЭМ!$D$39:$D$782,СВЦЭМ!$A$39:$A$782,$A34,СВЦЭМ!$B$39:$B$782,M$11)+'СЕТ СН'!$F$14+СВЦЭМ!$D$10+'СЕТ СН'!$F$8*'СЕТ СН'!$F$9-'СЕТ СН'!$F$26</f>
        <v>1047.8602438299999</v>
      </c>
      <c r="N34" s="36">
        <f>SUMIFS(СВЦЭМ!$D$39:$D$782,СВЦЭМ!$A$39:$A$782,$A34,СВЦЭМ!$B$39:$B$782,N$11)+'СЕТ СН'!$F$14+СВЦЭМ!$D$10+'СЕТ СН'!$F$8*'СЕТ СН'!$F$9-'СЕТ СН'!$F$26</f>
        <v>1027.07262631</v>
      </c>
      <c r="O34" s="36">
        <f>SUMIFS(СВЦЭМ!$D$39:$D$782,СВЦЭМ!$A$39:$A$782,$A34,СВЦЭМ!$B$39:$B$782,O$11)+'СЕТ СН'!$F$14+СВЦЭМ!$D$10+'СЕТ СН'!$F$8*'СЕТ СН'!$F$9-'СЕТ СН'!$F$26</f>
        <v>1021.02075008</v>
      </c>
      <c r="P34" s="36">
        <f>SUMIFS(СВЦЭМ!$D$39:$D$782,СВЦЭМ!$A$39:$A$782,$A34,СВЦЭМ!$B$39:$B$782,P$11)+'СЕТ СН'!$F$14+СВЦЭМ!$D$10+'СЕТ СН'!$F$8*'СЕТ СН'!$F$9-'СЕТ СН'!$F$26</f>
        <v>1047.78806177</v>
      </c>
      <c r="Q34" s="36">
        <f>SUMIFS(СВЦЭМ!$D$39:$D$782,СВЦЭМ!$A$39:$A$782,$A34,СВЦЭМ!$B$39:$B$782,Q$11)+'СЕТ СН'!$F$14+СВЦЭМ!$D$10+'СЕТ СН'!$F$8*'СЕТ СН'!$F$9-'СЕТ СН'!$F$26</f>
        <v>1054.48267285</v>
      </c>
      <c r="R34" s="36">
        <f>SUMIFS(СВЦЭМ!$D$39:$D$782,СВЦЭМ!$A$39:$A$782,$A34,СВЦЭМ!$B$39:$B$782,R$11)+'СЕТ СН'!$F$14+СВЦЭМ!$D$10+'СЕТ СН'!$F$8*'СЕТ СН'!$F$9-'СЕТ СН'!$F$26</f>
        <v>1044.1962218599999</v>
      </c>
      <c r="S34" s="36">
        <f>SUMIFS(СВЦЭМ!$D$39:$D$782,СВЦЭМ!$A$39:$A$782,$A34,СВЦЭМ!$B$39:$B$782,S$11)+'СЕТ СН'!$F$14+СВЦЭМ!$D$10+'СЕТ СН'!$F$8*'СЕТ СН'!$F$9-'СЕТ СН'!$F$26</f>
        <v>1026.24202612</v>
      </c>
      <c r="T34" s="36">
        <f>SUMIFS(СВЦЭМ!$D$39:$D$782,СВЦЭМ!$A$39:$A$782,$A34,СВЦЭМ!$B$39:$B$782,T$11)+'СЕТ СН'!$F$14+СВЦЭМ!$D$10+'СЕТ СН'!$F$8*'СЕТ СН'!$F$9-'СЕТ СН'!$F$26</f>
        <v>1008.0609985599999</v>
      </c>
      <c r="U34" s="36">
        <f>SUMIFS(СВЦЭМ!$D$39:$D$782,СВЦЭМ!$A$39:$A$782,$A34,СВЦЭМ!$B$39:$B$782,U$11)+'СЕТ СН'!$F$14+СВЦЭМ!$D$10+'СЕТ СН'!$F$8*'СЕТ СН'!$F$9-'СЕТ СН'!$F$26</f>
        <v>1001.7134734799999</v>
      </c>
      <c r="V34" s="36">
        <f>SUMIFS(СВЦЭМ!$D$39:$D$782,СВЦЭМ!$A$39:$A$782,$A34,СВЦЭМ!$B$39:$B$782,V$11)+'СЕТ СН'!$F$14+СВЦЭМ!$D$10+'СЕТ СН'!$F$8*'СЕТ СН'!$F$9-'СЕТ СН'!$F$26</f>
        <v>999.84118078000006</v>
      </c>
      <c r="W34" s="36">
        <f>SUMIFS(СВЦЭМ!$D$39:$D$782,СВЦЭМ!$A$39:$A$782,$A34,СВЦЭМ!$B$39:$B$782,W$11)+'СЕТ СН'!$F$14+СВЦЭМ!$D$10+'СЕТ СН'!$F$8*'СЕТ СН'!$F$9-'СЕТ СН'!$F$26</f>
        <v>984.80166800999996</v>
      </c>
      <c r="X34" s="36">
        <f>SUMIFS(СВЦЭМ!$D$39:$D$782,СВЦЭМ!$A$39:$A$782,$A34,СВЦЭМ!$B$39:$B$782,X$11)+'СЕТ СН'!$F$14+СВЦЭМ!$D$10+'СЕТ СН'!$F$8*'СЕТ СН'!$F$9-'СЕТ СН'!$F$26</f>
        <v>970.05046057999994</v>
      </c>
      <c r="Y34" s="36">
        <f>SUMIFS(СВЦЭМ!$D$39:$D$782,СВЦЭМ!$A$39:$A$782,$A34,СВЦЭМ!$B$39:$B$782,Y$11)+'СЕТ СН'!$F$14+СВЦЭМ!$D$10+'СЕТ СН'!$F$8*'СЕТ СН'!$F$9-'СЕТ СН'!$F$26</f>
        <v>1017.3887208000001</v>
      </c>
    </row>
    <row r="35" spans="1:27" ht="15.75" x14ac:dyDescent="0.2">
      <c r="A35" s="35">
        <f t="shared" si="0"/>
        <v>44463</v>
      </c>
      <c r="B35" s="36">
        <f>SUMIFS(СВЦЭМ!$D$39:$D$782,СВЦЭМ!$A$39:$A$782,$A35,СВЦЭМ!$B$39:$B$782,B$11)+'СЕТ СН'!$F$14+СВЦЭМ!$D$10+'СЕТ СН'!$F$8*'СЕТ СН'!$F$9-'СЕТ СН'!$F$26</f>
        <v>1045.3462918800001</v>
      </c>
      <c r="C35" s="36">
        <f>SUMIFS(СВЦЭМ!$D$39:$D$782,СВЦЭМ!$A$39:$A$782,$A35,СВЦЭМ!$B$39:$B$782,C$11)+'СЕТ СН'!$F$14+СВЦЭМ!$D$10+'СЕТ СН'!$F$8*'СЕТ СН'!$F$9-'СЕТ СН'!$F$26</f>
        <v>1102.7956579700001</v>
      </c>
      <c r="D35" s="36">
        <f>SUMIFS(СВЦЭМ!$D$39:$D$782,СВЦЭМ!$A$39:$A$782,$A35,СВЦЭМ!$B$39:$B$782,D$11)+'СЕТ СН'!$F$14+СВЦЭМ!$D$10+'СЕТ СН'!$F$8*'СЕТ СН'!$F$9-'СЕТ СН'!$F$26</f>
        <v>1169.0549170199999</v>
      </c>
      <c r="E35" s="36">
        <f>SUMIFS(СВЦЭМ!$D$39:$D$782,СВЦЭМ!$A$39:$A$782,$A35,СВЦЭМ!$B$39:$B$782,E$11)+'СЕТ СН'!$F$14+СВЦЭМ!$D$10+'СЕТ СН'!$F$8*'СЕТ СН'!$F$9-'СЕТ СН'!$F$26</f>
        <v>1189.2606925099999</v>
      </c>
      <c r="F35" s="36">
        <f>SUMIFS(СВЦЭМ!$D$39:$D$782,СВЦЭМ!$A$39:$A$782,$A35,СВЦЭМ!$B$39:$B$782,F$11)+'СЕТ СН'!$F$14+СВЦЭМ!$D$10+'СЕТ СН'!$F$8*'СЕТ СН'!$F$9-'СЕТ СН'!$F$26</f>
        <v>1191.66473541</v>
      </c>
      <c r="G35" s="36">
        <f>SUMIFS(СВЦЭМ!$D$39:$D$782,СВЦЭМ!$A$39:$A$782,$A35,СВЦЭМ!$B$39:$B$782,G$11)+'СЕТ СН'!$F$14+СВЦЭМ!$D$10+'СЕТ СН'!$F$8*'СЕТ СН'!$F$9-'СЕТ СН'!$F$26</f>
        <v>1154.7442972399999</v>
      </c>
      <c r="H35" s="36">
        <f>SUMIFS(СВЦЭМ!$D$39:$D$782,СВЦЭМ!$A$39:$A$782,$A35,СВЦЭМ!$B$39:$B$782,H$11)+'СЕТ СН'!$F$14+СВЦЭМ!$D$10+'СЕТ СН'!$F$8*'СЕТ СН'!$F$9-'СЕТ СН'!$F$26</f>
        <v>1078.23057174</v>
      </c>
      <c r="I35" s="36">
        <f>SUMIFS(СВЦЭМ!$D$39:$D$782,СВЦЭМ!$A$39:$A$782,$A35,СВЦЭМ!$B$39:$B$782,I$11)+'СЕТ СН'!$F$14+СВЦЭМ!$D$10+'СЕТ СН'!$F$8*'СЕТ СН'!$F$9-'СЕТ СН'!$F$26</f>
        <v>1024.3783526300001</v>
      </c>
      <c r="J35" s="36">
        <f>SUMIFS(СВЦЭМ!$D$39:$D$782,СВЦЭМ!$A$39:$A$782,$A35,СВЦЭМ!$B$39:$B$782,J$11)+'СЕТ СН'!$F$14+СВЦЭМ!$D$10+'СЕТ СН'!$F$8*'СЕТ СН'!$F$9-'СЕТ СН'!$F$26</f>
        <v>1039.0127336200001</v>
      </c>
      <c r="K35" s="36">
        <f>SUMIFS(СВЦЭМ!$D$39:$D$782,СВЦЭМ!$A$39:$A$782,$A35,СВЦЭМ!$B$39:$B$782,K$11)+'СЕТ СН'!$F$14+СВЦЭМ!$D$10+'СЕТ СН'!$F$8*'СЕТ СН'!$F$9-'СЕТ СН'!$F$26</f>
        <v>1050.4516953899999</v>
      </c>
      <c r="L35" s="36">
        <f>SUMIFS(СВЦЭМ!$D$39:$D$782,СВЦЭМ!$A$39:$A$782,$A35,СВЦЭМ!$B$39:$B$782,L$11)+'СЕТ СН'!$F$14+СВЦЭМ!$D$10+'СЕТ СН'!$F$8*'СЕТ СН'!$F$9-'СЕТ СН'!$F$26</f>
        <v>1061.66920944</v>
      </c>
      <c r="M35" s="36">
        <f>SUMIFS(СВЦЭМ!$D$39:$D$782,СВЦЭМ!$A$39:$A$782,$A35,СВЦЭМ!$B$39:$B$782,M$11)+'СЕТ СН'!$F$14+СВЦЭМ!$D$10+'СЕТ СН'!$F$8*'СЕТ СН'!$F$9-'СЕТ СН'!$F$26</f>
        <v>1050.05154264</v>
      </c>
      <c r="N35" s="36">
        <f>SUMIFS(СВЦЭМ!$D$39:$D$782,СВЦЭМ!$A$39:$A$782,$A35,СВЦЭМ!$B$39:$B$782,N$11)+'СЕТ СН'!$F$14+СВЦЭМ!$D$10+'СЕТ СН'!$F$8*'СЕТ СН'!$F$9-'СЕТ СН'!$F$26</f>
        <v>1020.5621760399999</v>
      </c>
      <c r="O35" s="36">
        <f>SUMIFS(СВЦЭМ!$D$39:$D$782,СВЦЭМ!$A$39:$A$782,$A35,СВЦЭМ!$B$39:$B$782,O$11)+'СЕТ СН'!$F$14+СВЦЭМ!$D$10+'СЕТ СН'!$F$8*'СЕТ СН'!$F$9-'СЕТ СН'!$F$26</f>
        <v>1014.17623955</v>
      </c>
      <c r="P35" s="36">
        <f>SUMIFS(СВЦЭМ!$D$39:$D$782,СВЦЭМ!$A$39:$A$782,$A35,СВЦЭМ!$B$39:$B$782,P$11)+'СЕТ СН'!$F$14+СВЦЭМ!$D$10+'СЕТ СН'!$F$8*'СЕТ СН'!$F$9-'СЕТ СН'!$F$26</f>
        <v>1052.69584166</v>
      </c>
      <c r="Q35" s="36">
        <f>SUMIFS(СВЦЭМ!$D$39:$D$782,СВЦЭМ!$A$39:$A$782,$A35,СВЦЭМ!$B$39:$B$782,Q$11)+'СЕТ СН'!$F$14+СВЦЭМ!$D$10+'СЕТ СН'!$F$8*'СЕТ СН'!$F$9-'СЕТ СН'!$F$26</f>
        <v>1056.3947963000001</v>
      </c>
      <c r="R35" s="36">
        <f>SUMIFS(СВЦЭМ!$D$39:$D$782,СВЦЭМ!$A$39:$A$782,$A35,СВЦЭМ!$B$39:$B$782,R$11)+'СЕТ СН'!$F$14+СВЦЭМ!$D$10+'СЕТ СН'!$F$8*'СЕТ СН'!$F$9-'СЕТ СН'!$F$26</f>
        <v>1042.7457915100001</v>
      </c>
      <c r="S35" s="36">
        <f>SUMIFS(СВЦЭМ!$D$39:$D$782,СВЦЭМ!$A$39:$A$782,$A35,СВЦЭМ!$B$39:$B$782,S$11)+'СЕТ СН'!$F$14+СВЦЭМ!$D$10+'СЕТ СН'!$F$8*'СЕТ СН'!$F$9-'СЕТ СН'!$F$26</f>
        <v>1030.0077775899999</v>
      </c>
      <c r="T35" s="36">
        <f>SUMIFS(СВЦЭМ!$D$39:$D$782,СВЦЭМ!$A$39:$A$782,$A35,СВЦЭМ!$B$39:$B$782,T$11)+'СЕТ СН'!$F$14+СВЦЭМ!$D$10+'СЕТ СН'!$F$8*'СЕТ СН'!$F$9-'СЕТ СН'!$F$26</f>
        <v>1007.6114360399999</v>
      </c>
      <c r="U35" s="36">
        <f>SUMIFS(СВЦЭМ!$D$39:$D$782,СВЦЭМ!$A$39:$A$782,$A35,СВЦЭМ!$B$39:$B$782,U$11)+'СЕТ СН'!$F$14+СВЦЭМ!$D$10+'СЕТ СН'!$F$8*'СЕТ СН'!$F$9-'СЕТ СН'!$F$26</f>
        <v>1000.77565628</v>
      </c>
      <c r="V35" s="36">
        <f>SUMIFS(СВЦЭМ!$D$39:$D$782,СВЦЭМ!$A$39:$A$782,$A35,СВЦЭМ!$B$39:$B$782,V$11)+'СЕТ СН'!$F$14+СВЦЭМ!$D$10+'СЕТ СН'!$F$8*'СЕТ СН'!$F$9-'СЕТ СН'!$F$26</f>
        <v>996.95927669000002</v>
      </c>
      <c r="W35" s="36">
        <f>SUMIFS(СВЦЭМ!$D$39:$D$782,СВЦЭМ!$A$39:$A$782,$A35,СВЦЭМ!$B$39:$B$782,W$11)+'СЕТ СН'!$F$14+СВЦЭМ!$D$10+'СЕТ СН'!$F$8*'СЕТ СН'!$F$9-'СЕТ СН'!$F$26</f>
        <v>983.44993896000005</v>
      </c>
      <c r="X35" s="36">
        <f>SUMIFS(СВЦЭМ!$D$39:$D$782,СВЦЭМ!$A$39:$A$782,$A35,СВЦЭМ!$B$39:$B$782,X$11)+'СЕТ СН'!$F$14+СВЦЭМ!$D$10+'СЕТ СН'!$F$8*'СЕТ СН'!$F$9-'СЕТ СН'!$F$26</f>
        <v>960.48918146999995</v>
      </c>
      <c r="Y35" s="36">
        <f>SUMIFS(СВЦЭМ!$D$39:$D$782,СВЦЭМ!$A$39:$A$782,$A35,СВЦЭМ!$B$39:$B$782,Y$11)+'СЕТ СН'!$F$14+СВЦЭМ!$D$10+'СЕТ СН'!$F$8*'СЕТ СН'!$F$9-'СЕТ СН'!$F$26</f>
        <v>970.78619499000001</v>
      </c>
    </row>
    <row r="36" spans="1:27" ht="15.75" x14ac:dyDescent="0.2">
      <c r="A36" s="35">
        <f t="shared" si="0"/>
        <v>44464</v>
      </c>
      <c r="B36" s="36">
        <f>SUMIFS(СВЦЭМ!$D$39:$D$782,СВЦЭМ!$A$39:$A$782,$A36,СВЦЭМ!$B$39:$B$782,B$11)+'СЕТ СН'!$F$14+СВЦЭМ!$D$10+'СЕТ СН'!$F$8*'СЕТ СН'!$F$9-'СЕТ СН'!$F$26</f>
        <v>978.25276766000002</v>
      </c>
      <c r="C36" s="36">
        <f>SUMIFS(СВЦЭМ!$D$39:$D$782,СВЦЭМ!$A$39:$A$782,$A36,СВЦЭМ!$B$39:$B$782,C$11)+'СЕТ СН'!$F$14+СВЦЭМ!$D$10+'СЕТ СН'!$F$8*'СЕТ СН'!$F$9-'СЕТ СН'!$F$26</f>
        <v>1066.71746684</v>
      </c>
      <c r="D36" s="36">
        <f>SUMIFS(СВЦЭМ!$D$39:$D$782,СВЦЭМ!$A$39:$A$782,$A36,СВЦЭМ!$B$39:$B$782,D$11)+'СЕТ СН'!$F$14+СВЦЭМ!$D$10+'СЕТ СН'!$F$8*'СЕТ СН'!$F$9-'СЕТ СН'!$F$26</f>
        <v>1149.9339851100001</v>
      </c>
      <c r="E36" s="36">
        <f>SUMIFS(СВЦЭМ!$D$39:$D$782,СВЦЭМ!$A$39:$A$782,$A36,СВЦЭМ!$B$39:$B$782,E$11)+'СЕТ СН'!$F$14+СВЦЭМ!$D$10+'СЕТ СН'!$F$8*'СЕТ СН'!$F$9-'СЕТ СН'!$F$26</f>
        <v>1178.4028586700001</v>
      </c>
      <c r="F36" s="36">
        <f>SUMIFS(СВЦЭМ!$D$39:$D$782,СВЦЭМ!$A$39:$A$782,$A36,СВЦЭМ!$B$39:$B$782,F$11)+'СЕТ СН'!$F$14+СВЦЭМ!$D$10+'СЕТ СН'!$F$8*'СЕТ СН'!$F$9-'СЕТ СН'!$F$26</f>
        <v>1174.6692097299999</v>
      </c>
      <c r="G36" s="36">
        <f>SUMIFS(СВЦЭМ!$D$39:$D$782,СВЦЭМ!$A$39:$A$782,$A36,СВЦЭМ!$B$39:$B$782,G$11)+'СЕТ СН'!$F$14+СВЦЭМ!$D$10+'СЕТ СН'!$F$8*'СЕТ СН'!$F$9-'СЕТ СН'!$F$26</f>
        <v>1170.7289708000001</v>
      </c>
      <c r="H36" s="36">
        <f>SUMIFS(СВЦЭМ!$D$39:$D$782,СВЦЭМ!$A$39:$A$782,$A36,СВЦЭМ!$B$39:$B$782,H$11)+'СЕТ СН'!$F$14+СВЦЭМ!$D$10+'СЕТ СН'!$F$8*'СЕТ СН'!$F$9-'СЕТ СН'!$F$26</f>
        <v>1136.8544959200001</v>
      </c>
      <c r="I36" s="36">
        <f>SUMIFS(СВЦЭМ!$D$39:$D$782,СВЦЭМ!$A$39:$A$782,$A36,СВЦЭМ!$B$39:$B$782,I$11)+'СЕТ СН'!$F$14+СВЦЭМ!$D$10+'СЕТ СН'!$F$8*'СЕТ СН'!$F$9-'СЕТ СН'!$F$26</f>
        <v>1050.1101739200001</v>
      </c>
      <c r="J36" s="36">
        <f>SUMIFS(СВЦЭМ!$D$39:$D$782,СВЦЭМ!$A$39:$A$782,$A36,СВЦЭМ!$B$39:$B$782,J$11)+'СЕТ СН'!$F$14+СВЦЭМ!$D$10+'СЕТ СН'!$F$8*'СЕТ СН'!$F$9-'СЕТ СН'!$F$26</f>
        <v>1001.5600735600001</v>
      </c>
      <c r="K36" s="36">
        <f>SUMIFS(СВЦЭМ!$D$39:$D$782,СВЦЭМ!$A$39:$A$782,$A36,СВЦЭМ!$B$39:$B$782,K$11)+'СЕТ СН'!$F$14+СВЦЭМ!$D$10+'СЕТ СН'!$F$8*'СЕТ СН'!$F$9-'СЕТ СН'!$F$26</f>
        <v>1000.2540187700001</v>
      </c>
      <c r="L36" s="36">
        <f>SUMIFS(СВЦЭМ!$D$39:$D$782,СВЦЭМ!$A$39:$A$782,$A36,СВЦЭМ!$B$39:$B$782,L$11)+'СЕТ СН'!$F$14+СВЦЭМ!$D$10+'СЕТ СН'!$F$8*'СЕТ СН'!$F$9-'СЕТ СН'!$F$26</f>
        <v>999.40915515000006</v>
      </c>
      <c r="M36" s="36">
        <f>SUMIFS(СВЦЭМ!$D$39:$D$782,СВЦЭМ!$A$39:$A$782,$A36,СВЦЭМ!$B$39:$B$782,M$11)+'СЕТ СН'!$F$14+СВЦЭМ!$D$10+'СЕТ СН'!$F$8*'СЕТ СН'!$F$9-'СЕТ СН'!$F$26</f>
        <v>996.27265583999997</v>
      </c>
      <c r="N36" s="36">
        <f>SUMIFS(СВЦЭМ!$D$39:$D$782,СВЦЭМ!$A$39:$A$782,$A36,СВЦЭМ!$B$39:$B$782,N$11)+'СЕТ СН'!$F$14+СВЦЭМ!$D$10+'СЕТ СН'!$F$8*'СЕТ СН'!$F$9-'СЕТ СН'!$F$26</f>
        <v>1001.69452712</v>
      </c>
      <c r="O36" s="36">
        <f>SUMIFS(СВЦЭМ!$D$39:$D$782,СВЦЭМ!$A$39:$A$782,$A36,СВЦЭМ!$B$39:$B$782,O$11)+'СЕТ СН'!$F$14+СВЦЭМ!$D$10+'СЕТ СН'!$F$8*'СЕТ СН'!$F$9-'СЕТ СН'!$F$26</f>
        <v>1025.4779896699999</v>
      </c>
      <c r="P36" s="36">
        <f>SUMIFS(СВЦЭМ!$D$39:$D$782,СВЦЭМ!$A$39:$A$782,$A36,СВЦЭМ!$B$39:$B$782,P$11)+'СЕТ СН'!$F$14+СВЦЭМ!$D$10+'СЕТ СН'!$F$8*'СЕТ СН'!$F$9-'СЕТ СН'!$F$26</f>
        <v>1055.84076901</v>
      </c>
      <c r="Q36" s="36">
        <f>SUMIFS(СВЦЭМ!$D$39:$D$782,СВЦЭМ!$A$39:$A$782,$A36,СВЦЭМ!$B$39:$B$782,Q$11)+'СЕТ СН'!$F$14+СВЦЭМ!$D$10+'СЕТ СН'!$F$8*'СЕТ СН'!$F$9-'СЕТ СН'!$F$26</f>
        <v>1058.8425599300001</v>
      </c>
      <c r="R36" s="36">
        <f>SUMIFS(СВЦЭМ!$D$39:$D$782,СВЦЭМ!$A$39:$A$782,$A36,СВЦЭМ!$B$39:$B$782,R$11)+'СЕТ СН'!$F$14+СВЦЭМ!$D$10+'СЕТ СН'!$F$8*'СЕТ СН'!$F$9-'СЕТ СН'!$F$26</f>
        <v>1044.2146781500001</v>
      </c>
      <c r="S36" s="36">
        <f>SUMIFS(СВЦЭМ!$D$39:$D$782,СВЦЭМ!$A$39:$A$782,$A36,СВЦЭМ!$B$39:$B$782,S$11)+'СЕТ СН'!$F$14+СВЦЭМ!$D$10+'СЕТ СН'!$F$8*'СЕТ СН'!$F$9-'СЕТ СН'!$F$26</f>
        <v>1021.8784534200001</v>
      </c>
      <c r="T36" s="36">
        <f>SUMIFS(СВЦЭМ!$D$39:$D$782,СВЦЭМ!$A$39:$A$782,$A36,СВЦЭМ!$B$39:$B$782,T$11)+'СЕТ СН'!$F$14+СВЦЭМ!$D$10+'СЕТ СН'!$F$8*'СЕТ СН'!$F$9-'СЕТ СН'!$F$26</f>
        <v>987.69604982999999</v>
      </c>
      <c r="U36" s="36">
        <f>SUMIFS(СВЦЭМ!$D$39:$D$782,СВЦЭМ!$A$39:$A$782,$A36,СВЦЭМ!$B$39:$B$782,U$11)+'СЕТ СН'!$F$14+СВЦЭМ!$D$10+'СЕТ СН'!$F$8*'СЕТ СН'!$F$9-'СЕТ СН'!$F$26</f>
        <v>978.83026180000002</v>
      </c>
      <c r="V36" s="36">
        <f>SUMIFS(СВЦЭМ!$D$39:$D$782,СВЦЭМ!$A$39:$A$782,$A36,СВЦЭМ!$B$39:$B$782,V$11)+'СЕТ СН'!$F$14+СВЦЭМ!$D$10+'СЕТ СН'!$F$8*'СЕТ СН'!$F$9-'СЕТ СН'!$F$26</f>
        <v>980.87090841000008</v>
      </c>
      <c r="W36" s="36">
        <f>SUMIFS(СВЦЭМ!$D$39:$D$782,СВЦЭМ!$A$39:$A$782,$A36,СВЦЭМ!$B$39:$B$782,W$11)+'СЕТ СН'!$F$14+СВЦЭМ!$D$10+'СЕТ СН'!$F$8*'СЕТ СН'!$F$9-'СЕТ СН'!$F$26</f>
        <v>966.10640260000014</v>
      </c>
      <c r="X36" s="36">
        <f>SUMIFS(СВЦЭМ!$D$39:$D$782,СВЦЭМ!$A$39:$A$782,$A36,СВЦЭМ!$B$39:$B$782,X$11)+'СЕТ СН'!$F$14+СВЦЭМ!$D$10+'СЕТ СН'!$F$8*'СЕТ СН'!$F$9-'СЕТ СН'!$F$26</f>
        <v>1004.49265474</v>
      </c>
      <c r="Y36" s="36">
        <f>SUMIFS(СВЦЭМ!$D$39:$D$782,СВЦЭМ!$A$39:$A$782,$A36,СВЦЭМ!$B$39:$B$782,Y$11)+'СЕТ СН'!$F$14+СВЦЭМ!$D$10+'СЕТ СН'!$F$8*'СЕТ СН'!$F$9-'СЕТ СН'!$F$26</f>
        <v>1011.2115832500001</v>
      </c>
    </row>
    <row r="37" spans="1:27" ht="15.75" x14ac:dyDescent="0.2">
      <c r="A37" s="35">
        <f t="shared" si="0"/>
        <v>44465</v>
      </c>
      <c r="B37" s="36">
        <f>SUMIFS(СВЦЭМ!$D$39:$D$782,СВЦЭМ!$A$39:$A$782,$A37,СВЦЭМ!$B$39:$B$782,B$11)+'СЕТ СН'!$F$14+СВЦЭМ!$D$10+'СЕТ СН'!$F$8*'СЕТ СН'!$F$9-'СЕТ СН'!$F$26</f>
        <v>1040.5971360799999</v>
      </c>
      <c r="C37" s="36">
        <f>SUMIFS(СВЦЭМ!$D$39:$D$782,СВЦЭМ!$A$39:$A$782,$A37,СВЦЭМ!$B$39:$B$782,C$11)+'СЕТ СН'!$F$14+СВЦЭМ!$D$10+'СЕТ СН'!$F$8*'СЕТ СН'!$F$9-'СЕТ СН'!$F$26</f>
        <v>1113.9786710800001</v>
      </c>
      <c r="D37" s="36">
        <f>SUMIFS(СВЦЭМ!$D$39:$D$782,СВЦЭМ!$A$39:$A$782,$A37,СВЦЭМ!$B$39:$B$782,D$11)+'СЕТ СН'!$F$14+СВЦЭМ!$D$10+'СЕТ СН'!$F$8*'СЕТ СН'!$F$9-'СЕТ СН'!$F$26</f>
        <v>1175.38120867</v>
      </c>
      <c r="E37" s="36">
        <f>SUMIFS(СВЦЭМ!$D$39:$D$782,СВЦЭМ!$A$39:$A$782,$A37,СВЦЭМ!$B$39:$B$782,E$11)+'СЕТ СН'!$F$14+СВЦЭМ!$D$10+'СЕТ СН'!$F$8*'СЕТ СН'!$F$9-'СЕТ СН'!$F$26</f>
        <v>1206.2525543299998</v>
      </c>
      <c r="F37" s="36">
        <f>SUMIFS(СВЦЭМ!$D$39:$D$782,СВЦЭМ!$A$39:$A$782,$A37,СВЦЭМ!$B$39:$B$782,F$11)+'СЕТ СН'!$F$14+СВЦЭМ!$D$10+'СЕТ СН'!$F$8*'СЕТ СН'!$F$9-'СЕТ СН'!$F$26</f>
        <v>1209.3177155600001</v>
      </c>
      <c r="G37" s="36">
        <f>SUMIFS(СВЦЭМ!$D$39:$D$782,СВЦЭМ!$A$39:$A$782,$A37,СВЦЭМ!$B$39:$B$782,G$11)+'СЕТ СН'!$F$14+СВЦЭМ!$D$10+'СЕТ СН'!$F$8*'СЕТ СН'!$F$9-'СЕТ СН'!$F$26</f>
        <v>1200.0164815799999</v>
      </c>
      <c r="H37" s="36">
        <f>SUMIFS(СВЦЭМ!$D$39:$D$782,СВЦЭМ!$A$39:$A$782,$A37,СВЦЭМ!$B$39:$B$782,H$11)+'СЕТ СН'!$F$14+СВЦЭМ!$D$10+'СЕТ СН'!$F$8*'СЕТ СН'!$F$9-'СЕТ СН'!$F$26</f>
        <v>1158.6101266200001</v>
      </c>
      <c r="I37" s="36">
        <f>SUMIFS(СВЦЭМ!$D$39:$D$782,СВЦЭМ!$A$39:$A$782,$A37,СВЦЭМ!$B$39:$B$782,I$11)+'СЕТ СН'!$F$14+СВЦЭМ!$D$10+'СЕТ СН'!$F$8*'СЕТ СН'!$F$9-'СЕТ СН'!$F$26</f>
        <v>1077.1996644600001</v>
      </c>
      <c r="J37" s="36">
        <f>SUMIFS(СВЦЭМ!$D$39:$D$782,СВЦЭМ!$A$39:$A$782,$A37,СВЦЭМ!$B$39:$B$782,J$11)+'СЕТ СН'!$F$14+СВЦЭМ!$D$10+'СЕТ СН'!$F$8*'СЕТ СН'!$F$9-'СЕТ СН'!$F$26</f>
        <v>1008.65734071</v>
      </c>
      <c r="K37" s="36">
        <f>SUMIFS(СВЦЭМ!$D$39:$D$782,СВЦЭМ!$A$39:$A$782,$A37,СВЦЭМ!$B$39:$B$782,K$11)+'СЕТ СН'!$F$14+СВЦЭМ!$D$10+'СЕТ СН'!$F$8*'СЕТ СН'!$F$9-'СЕТ СН'!$F$26</f>
        <v>991.2596860000001</v>
      </c>
      <c r="L37" s="36">
        <f>SUMIFS(СВЦЭМ!$D$39:$D$782,СВЦЭМ!$A$39:$A$782,$A37,СВЦЭМ!$B$39:$B$782,L$11)+'СЕТ СН'!$F$14+СВЦЭМ!$D$10+'СЕТ СН'!$F$8*'СЕТ СН'!$F$9-'СЕТ СН'!$F$26</f>
        <v>999.45616208000001</v>
      </c>
      <c r="M37" s="36">
        <f>SUMIFS(СВЦЭМ!$D$39:$D$782,СВЦЭМ!$A$39:$A$782,$A37,СВЦЭМ!$B$39:$B$782,M$11)+'СЕТ СН'!$F$14+СВЦЭМ!$D$10+'СЕТ СН'!$F$8*'СЕТ СН'!$F$9-'СЕТ СН'!$F$26</f>
        <v>994.32475154000008</v>
      </c>
      <c r="N37" s="36">
        <f>SUMIFS(СВЦЭМ!$D$39:$D$782,СВЦЭМ!$A$39:$A$782,$A37,СВЦЭМ!$B$39:$B$782,N$11)+'СЕТ СН'!$F$14+СВЦЭМ!$D$10+'СЕТ СН'!$F$8*'СЕТ СН'!$F$9-'СЕТ СН'!$F$26</f>
        <v>1003.99766546</v>
      </c>
      <c r="O37" s="36">
        <f>SUMIFS(СВЦЭМ!$D$39:$D$782,СВЦЭМ!$A$39:$A$782,$A37,СВЦЭМ!$B$39:$B$782,O$11)+'СЕТ СН'!$F$14+СВЦЭМ!$D$10+'СЕТ СН'!$F$8*'СЕТ СН'!$F$9-'СЕТ СН'!$F$26</f>
        <v>1026.30404643</v>
      </c>
      <c r="P37" s="36">
        <f>SUMIFS(СВЦЭМ!$D$39:$D$782,СВЦЭМ!$A$39:$A$782,$A37,СВЦЭМ!$B$39:$B$782,P$11)+'СЕТ СН'!$F$14+СВЦЭМ!$D$10+'СЕТ СН'!$F$8*'СЕТ СН'!$F$9-'СЕТ СН'!$F$26</f>
        <v>1057.70875381</v>
      </c>
      <c r="Q37" s="36">
        <f>SUMIFS(СВЦЭМ!$D$39:$D$782,СВЦЭМ!$A$39:$A$782,$A37,СВЦЭМ!$B$39:$B$782,Q$11)+'СЕТ СН'!$F$14+СВЦЭМ!$D$10+'СЕТ СН'!$F$8*'СЕТ СН'!$F$9-'СЕТ СН'!$F$26</f>
        <v>1060.0524819100001</v>
      </c>
      <c r="R37" s="36">
        <f>SUMIFS(СВЦЭМ!$D$39:$D$782,СВЦЭМ!$A$39:$A$782,$A37,СВЦЭМ!$B$39:$B$782,R$11)+'СЕТ СН'!$F$14+СВЦЭМ!$D$10+'СЕТ СН'!$F$8*'СЕТ СН'!$F$9-'СЕТ СН'!$F$26</f>
        <v>1048.6454160600001</v>
      </c>
      <c r="S37" s="36">
        <f>SUMIFS(СВЦЭМ!$D$39:$D$782,СВЦЭМ!$A$39:$A$782,$A37,СВЦЭМ!$B$39:$B$782,S$11)+'СЕТ СН'!$F$14+СВЦЭМ!$D$10+'СЕТ СН'!$F$8*'СЕТ СН'!$F$9-'СЕТ СН'!$F$26</f>
        <v>1027.9963612399999</v>
      </c>
      <c r="T37" s="36">
        <f>SUMIFS(СВЦЭМ!$D$39:$D$782,СВЦЭМ!$A$39:$A$782,$A37,СВЦЭМ!$B$39:$B$782,T$11)+'СЕТ СН'!$F$14+СВЦЭМ!$D$10+'СЕТ СН'!$F$8*'СЕТ СН'!$F$9-'СЕТ СН'!$F$26</f>
        <v>995.24194998000007</v>
      </c>
      <c r="U37" s="36">
        <f>SUMIFS(СВЦЭМ!$D$39:$D$782,СВЦЭМ!$A$39:$A$782,$A37,СВЦЭМ!$B$39:$B$782,U$11)+'СЕТ СН'!$F$14+СВЦЭМ!$D$10+'СЕТ СН'!$F$8*'СЕТ СН'!$F$9-'СЕТ СН'!$F$26</f>
        <v>1019.3188079000001</v>
      </c>
      <c r="V37" s="36">
        <f>SUMIFS(СВЦЭМ!$D$39:$D$782,СВЦЭМ!$A$39:$A$782,$A37,СВЦЭМ!$B$39:$B$782,V$11)+'СЕТ СН'!$F$14+СВЦЭМ!$D$10+'СЕТ СН'!$F$8*'СЕТ СН'!$F$9-'СЕТ СН'!$F$26</f>
        <v>1027.0688270400001</v>
      </c>
      <c r="W37" s="36">
        <f>SUMIFS(СВЦЭМ!$D$39:$D$782,СВЦЭМ!$A$39:$A$782,$A37,СВЦЭМ!$B$39:$B$782,W$11)+'СЕТ СН'!$F$14+СВЦЭМ!$D$10+'СЕТ СН'!$F$8*'СЕТ СН'!$F$9-'СЕТ СН'!$F$26</f>
        <v>1020.4811160700001</v>
      </c>
      <c r="X37" s="36">
        <f>SUMIFS(СВЦЭМ!$D$39:$D$782,СВЦЭМ!$A$39:$A$782,$A37,СВЦЭМ!$B$39:$B$782,X$11)+'СЕТ СН'!$F$14+СВЦЭМ!$D$10+'СЕТ СН'!$F$8*'СЕТ СН'!$F$9-'СЕТ СН'!$F$26</f>
        <v>1010.43795484</v>
      </c>
      <c r="Y37" s="36">
        <f>SUMIFS(СВЦЭМ!$D$39:$D$782,СВЦЭМ!$A$39:$A$782,$A37,СВЦЭМ!$B$39:$B$782,Y$11)+'СЕТ СН'!$F$14+СВЦЭМ!$D$10+'СЕТ СН'!$F$8*'СЕТ СН'!$F$9-'СЕТ СН'!$F$26</f>
        <v>1075.58148489</v>
      </c>
    </row>
    <row r="38" spans="1:27" ht="15.75" x14ac:dyDescent="0.2">
      <c r="A38" s="35">
        <f t="shared" si="0"/>
        <v>44466</v>
      </c>
      <c r="B38" s="36">
        <f>SUMIFS(СВЦЭМ!$D$39:$D$782,СВЦЭМ!$A$39:$A$782,$A38,СВЦЭМ!$B$39:$B$782,B$11)+'СЕТ СН'!$F$14+СВЦЭМ!$D$10+'СЕТ СН'!$F$8*'СЕТ СН'!$F$9-'СЕТ СН'!$F$26</f>
        <v>1077.44404775</v>
      </c>
      <c r="C38" s="36">
        <f>SUMIFS(СВЦЭМ!$D$39:$D$782,СВЦЭМ!$A$39:$A$782,$A38,СВЦЭМ!$B$39:$B$782,C$11)+'СЕТ СН'!$F$14+СВЦЭМ!$D$10+'СЕТ СН'!$F$8*'СЕТ СН'!$F$9-'СЕТ СН'!$F$26</f>
        <v>1211.2014289799999</v>
      </c>
      <c r="D38" s="36">
        <f>SUMIFS(СВЦЭМ!$D$39:$D$782,СВЦЭМ!$A$39:$A$782,$A38,СВЦЭМ!$B$39:$B$782,D$11)+'СЕТ СН'!$F$14+СВЦЭМ!$D$10+'СЕТ СН'!$F$8*'СЕТ СН'!$F$9-'СЕТ СН'!$F$26</f>
        <v>1205.9939838800001</v>
      </c>
      <c r="E38" s="36">
        <f>SUMIFS(СВЦЭМ!$D$39:$D$782,СВЦЭМ!$A$39:$A$782,$A38,СВЦЭМ!$B$39:$B$782,E$11)+'СЕТ СН'!$F$14+СВЦЭМ!$D$10+'СЕТ СН'!$F$8*'СЕТ СН'!$F$9-'СЕТ СН'!$F$26</f>
        <v>1218.4135483800001</v>
      </c>
      <c r="F38" s="36">
        <f>SUMIFS(СВЦЭМ!$D$39:$D$782,СВЦЭМ!$A$39:$A$782,$A38,СВЦЭМ!$B$39:$B$782,F$11)+'СЕТ СН'!$F$14+СВЦЭМ!$D$10+'СЕТ СН'!$F$8*'СЕТ СН'!$F$9-'СЕТ СН'!$F$26</f>
        <v>1215.53087269</v>
      </c>
      <c r="G38" s="36">
        <f>SUMIFS(СВЦЭМ!$D$39:$D$782,СВЦЭМ!$A$39:$A$782,$A38,СВЦЭМ!$B$39:$B$782,G$11)+'СЕТ СН'!$F$14+СВЦЭМ!$D$10+'СЕТ СН'!$F$8*'СЕТ СН'!$F$9-'СЕТ СН'!$F$26</f>
        <v>1186.6874764700001</v>
      </c>
      <c r="H38" s="36">
        <f>SUMIFS(СВЦЭМ!$D$39:$D$782,СВЦЭМ!$A$39:$A$782,$A38,СВЦЭМ!$B$39:$B$782,H$11)+'СЕТ СН'!$F$14+СВЦЭМ!$D$10+'СЕТ СН'!$F$8*'СЕТ СН'!$F$9-'СЕТ СН'!$F$26</f>
        <v>1141.73405862</v>
      </c>
      <c r="I38" s="36">
        <f>SUMIFS(СВЦЭМ!$D$39:$D$782,СВЦЭМ!$A$39:$A$782,$A38,СВЦЭМ!$B$39:$B$782,I$11)+'СЕТ СН'!$F$14+СВЦЭМ!$D$10+'СЕТ СН'!$F$8*'СЕТ СН'!$F$9-'СЕТ СН'!$F$26</f>
        <v>1049.3327327500001</v>
      </c>
      <c r="J38" s="36">
        <f>SUMIFS(СВЦЭМ!$D$39:$D$782,СВЦЭМ!$A$39:$A$782,$A38,СВЦЭМ!$B$39:$B$782,J$11)+'СЕТ СН'!$F$14+СВЦЭМ!$D$10+'СЕТ СН'!$F$8*'СЕТ СН'!$F$9-'СЕТ СН'!$F$26</f>
        <v>1028.14263276</v>
      </c>
      <c r="K38" s="36">
        <f>SUMIFS(СВЦЭМ!$D$39:$D$782,СВЦЭМ!$A$39:$A$782,$A38,СВЦЭМ!$B$39:$B$782,K$11)+'СЕТ СН'!$F$14+СВЦЭМ!$D$10+'СЕТ СН'!$F$8*'СЕТ СН'!$F$9-'СЕТ СН'!$F$26</f>
        <v>1043.0087170500001</v>
      </c>
      <c r="L38" s="36">
        <f>SUMIFS(СВЦЭМ!$D$39:$D$782,СВЦЭМ!$A$39:$A$782,$A38,СВЦЭМ!$B$39:$B$782,L$11)+'СЕТ СН'!$F$14+СВЦЭМ!$D$10+'СЕТ СН'!$F$8*'СЕТ СН'!$F$9-'СЕТ СН'!$F$26</f>
        <v>1051.22461045</v>
      </c>
      <c r="M38" s="36">
        <f>SUMIFS(СВЦЭМ!$D$39:$D$782,СВЦЭМ!$A$39:$A$782,$A38,СВЦЭМ!$B$39:$B$782,M$11)+'СЕТ СН'!$F$14+СВЦЭМ!$D$10+'СЕТ СН'!$F$8*'СЕТ СН'!$F$9-'СЕТ СН'!$F$26</f>
        <v>1053.40048002</v>
      </c>
      <c r="N38" s="36">
        <f>SUMIFS(СВЦЭМ!$D$39:$D$782,СВЦЭМ!$A$39:$A$782,$A38,СВЦЭМ!$B$39:$B$782,N$11)+'СЕТ СН'!$F$14+СВЦЭМ!$D$10+'СЕТ СН'!$F$8*'СЕТ СН'!$F$9-'СЕТ СН'!$F$26</f>
        <v>1062.9359791300001</v>
      </c>
      <c r="O38" s="36">
        <f>SUMIFS(СВЦЭМ!$D$39:$D$782,СВЦЭМ!$A$39:$A$782,$A38,СВЦЭМ!$B$39:$B$782,O$11)+'СЕТ СН'!$F$14+СВЦЭМ!$D$10+'СЕТ СН'!$F$8*'СЕТ СН'!$F$9-'СЕТ СН'!$F$26</f>
        <v>1041.3345067</v>
      </c>
      <c r="P38" s="36">
        <f>SUMIFS(СВЦЭМ!$D$39:$D$782,СВЦЭМ!$A$39:$A$782,$A38,СВЦЭМ!$B$39:$B$782,P$11)+'СЕТ СН'!$F$14+СВЦЭМ!$D$10+'СЕТ СН'!$F$8*'СЕТ СН'!$F$9-'СЕТ СН'!$F$26</f>
        <v>1091.3734658600001</v>
      </c>
      <c r="Q38" s="36">
        <f>SUMIFS(СВЦЭМ!$D$39:$D$782,СВЦЭМ!$A$39:$A$782,$A38,СВЦЭМ!$B$39:$B$782,Q$11)+'СЕТ СН'!$F$14+СВЦЭМ!$D$10+'СЕТ СН'!$F$8*'СЕТ СН'!$F$9-'СЕТ СН'!$F$26</f>
        <v>1087.5300194700001</v>
      </c>
      <c r="R38" s="36">
        <f>SUMIFS(СВЦЭМ!$D$39:$D$782,СВЦЭМ!$A$39:$A$782,$A38,СВЦЭМ!$B$39:$B$782,R$11)+'СЕТ СН'!$F$14+СВЦЭМ!$D$10+'СЕТ СН'!$F$8*'СЕТ СН'!$F$9-'СЕТ СН'!$F$26</f>
        <v>1073.42364109</v>
      </c>
      <c r="S38" s="36">
        <f>SUMIFS(СВЦЭМ!$D$39:$D$782,СВЦЭМ!$A$39:$A$782,$A38,СВЦЭМ!$B$39:$B$782,S$11)+'СЕТ СН'!$F$14+СВЦЭМ!$D$10+'СЕТ СН'!$F$8*'СЕТ СН'!$F$9-'СЕТ СН'!$F$26</f>
        <v>1056.52022197</v>
      </c>
      <c r="T38" s="36">
        <f>SUMIFS(СВЦЭМ!$D$39:$D$782,СВЦЭМ!$A$39:$A$782,$A38,СВЦЭМ!$B$39:$B$782,T$11)+'СЕТ СН'!$F$14+СВЦЭМ!$D$10+'СЕТ СН'!$F$8*'СЕТ СН'!$F$9-'СЕТ СН'!$F$26</f>
        <v>1005.15790156</v>
      </c>
      <c r="U38" s="36">
        <f>SUMIFS(СВЦЭМ!$D$39:$D$782,СВЦЭМ!$A$39:$A$782,$A38,СВЦЭМ!$B$39:$B$782,U$11)+'СЕТ СН'!$F$14+СВЦЭМ!$D$10+'СЕТ СН'!$F$8*'СЕТ СН'!$F$9-'СЕТ СН'!$F$26</f>
        <v>1004.6515006899999</v>
      </c>
      <c r="V38" s="36">
        <f>SUMIFS(СВЦЭМ!$D$39:$D$782,СВЦЭМ!$A$39:$A$782,$A38,СВЦЭМ!$B$39:$B$782,V$11)+'СЕТ СН'!$F$14+СВЦЭМ!$D$10+'СЕТ СН'!$F$8*'СЕТ СН'!$F$9-'СЕТ СН'!$F$26</f>
        <v>1006.0296481400001</v>
      </c>
      <c r="W38" s="36">
        <f>SUMIFS(СВЦЭМ!$D$39:$D$782,СВЦЭМ!$A$39:$A$782,$A38,СВЦЭМ!$B$39:$B$782,W$11)+'СЕТ СН'!$F$14+СВЦЭМ!$D$10+'СЕТ СН'!$F$8*'СЕТ СН'!$F$9-'СЕТ СН'!$F$26</f>
        <v>997.04550388999996</v>
      </c>
      <c r="X38" s="36">
        <f>SUMIFS(СВЦЭМ!$D$39:$D$782,СВЦЭМ!$A$39:$A$782,$A38,СВЦЭМ!$B$39:$B$782,X$11)+'СЕТ СН'!$F$14+СВЦЭМ!$D$10+'СЕТ СН'!$F$8*'СЕТ СН'!$F$9-'СЕТ СН'!$F$26</f>
        <v>997.98278032000007</v>
      </c>
      <c r="Y38" s="36">
        <f>SUMIFS(СВЦЭМ!$D$39:$D$782,СВЦЭМ!$A$39:$A$782,$A38,СВЦЭМ!$B$39:$B$782,Y$11)+'СЕТ СН'!$F$14+СВЦЭМ!$D$10+'СЕТ СН'!$F$8*'СЕТ СН'!$F$9-'СЕТ СН'!$F$26</f>
        <v>1019.0815948700001</v>
      </c>
    </row>
    <row r="39" spans="1:27" ht="15.75" x14ac:dyDescent="0.2">
      <c r="A39" s="35">
        <f t="shared" si="0"/>
        <v>44467</v>
      </c>
      <c r="B39" s="36">
        <f>SUMIFS(СВЦЭМ!$D$39:$D$782,СВЦЭМ!$A$39:$A$782,$A39,СВЦЭМ!$B$39:$B$782,B$11)+'СЕТ СН'!$F$14+СВЦЭМ!$D$10+'СЕТ СН'!$F$8*'СЕТ СН'!$F$9-'СЕТ СН'!$F$26</f>
        <v>1080.9909552300001</v>
      </c>
      <c r="C39" s="36">
        <f>SUMIFS(СВЦЭМ!$D$39:$D$782,СВЦЭМ!$A$39:$A$782,$A39,СВЦЭМ!$B$39:$B$782,C$11)+'СЕТ СН'!$F$14+СВЦЭМ!$D$10+'СЕТ СН'!$F$8*'СЕТ СН'!$F$9-'СЕТ СН'!$F$26</f>
        <v>1128.3347729700001</v>
      </c>
      <c r="D39" s="36">
        <f>SUMIFS(СВЦЭМ!$D$39:$D$782,СВЦЭМ!$A$39:$A$782,$A39,СВЦЭМ!$B$39:$B$782,D$11)+'СЕТ СН'!$F$14+СВЦЭМ!$D$10+'СЕТ СН'!$F$8*'СЕТ СН'!$F$9-'СЕТ СН'!$F$26</f>
        <v>1115.3451502600001</v>
      </c>
      <c r="E39" s="36">
        <f>SUMIFS(СВЦЭМ!$D$39:$D$782,СВЦЭМ!$A$39:$A$782,$A39,СВЦЭМ!$B$39:$B$782,E$11)+'СЕТ СН'!$F$14+СВЦЭМ!$D$10+'СЕТ СН'!$F$8*'СЕТ СН'!$F$9-'СЕТ СН'!$F$26</f>
        <v>1122.2881140500001</v>
      </c>
      <c r="F39" s="36">
        <f>SUMIFS(СВЦЭМ!$D$39:$D$782,СВЦЭМ!$A$39:$A$782,$A39,СВЦЭМ!$B$39:$B$782,F$11)+'СЕТ СН'!$F$14+СВЦЭМ!$D$10+'СЕТ СН'!$F$8*'СЕТ СН'!$F$9-'СЕТ СН'!$F$26</f>
        <v>1117.85652708</v>
      </c>
      <c r="G39" s="36">
        <f>SUMIFS(СВЦЭМ!$D$39:$D$782,СВЦЭМ!$A$39:$A$782,$A39,СВЦЭМ!$B$39:$B$782,G$11)+'СЕТ СН'!$F$14+СВЦЭМ!$D$10+'СЕТ СН'!$F$8*'СЕТ СН'!$F$9-'СЕТ СН'!$F$26</f>
        <v>1103.4857025599999</v>
      </c>
      <c r="H39" s="36">
        <f>SUMIFS(СВЦЭМ!$D$39:$D$782,СВЦЭМ!$A$39:$A$782,$A39,СВЦЭМ!$B$39:$B$782,H$11)+'СЕТ СН'!$F$14+СВЦЭМ!$D$10+'СЕТ СН'!$F$8*'СЕТ СН'!$F$9-'СЕТ СН'!$F$26</f>
        <v>1125.5933545400001</v>
      </c>
      <c r="I39" s="36">
        <f>SUMIFS(СВЦЭМ!$D$39:$D$782,СВЦЭМ!$A$39:$A$782,$A39,СВЦЭМ!$B$39:$B$782,I$11)+'СЕТ СН'!$F$14+СВЦЭМ!$D$10+'СЕТ СН'!$F$8*'СЕТ СН'!$F$9-'СЕТ СН'!$F$26</f>
        <v>1087.88205702</v>
      </c>
      <c r="J39" s="36">
        <f>SUMIFS(СВЦЭМ!$D$39:$D$782,СВЦЭМ!$A$39:$A$782,$A39,СВЦЭМ!$B$39:$B$782,J$11)+'СЕТ СН'!$F$14+СВЦЭМ!$D$10+'СЕТ СН'!$F$8*'СЕТ СН'!$F$9-'СЕТ СН'!$F$26</f>
        <v>1057.8308340000001</v>
      </c>
      <c r="K39" s="36">
        <f>SUMIFS(СВЦЭМ!$D$39:$D$782,СВЦЭМ!$A$39:$A$782,$A39,СВЦЭМ!$B$39:$B$782,K$11)+'СЕТ СН'!$F$14+СВЦЭМ!$D$10+'СЕТ СН'!$F$8*'СЕТ СН'!$F$9-'СЕТ СН'!$F$26</f>
        <v>1020.17836698</v>
      </c>
      <c r="L39" s="36">
        <f>SUMIFS(СВЦЭМ!$D$39:$D$782,СВЦЭМ!$A$39:$A$782,$A39,СВЦЭМ!$B$39:$B$782,L$11)+'СЕТ СН'!$F$14+СВЦЭМ!$D$10+'СЕТ СН'!$F$8*'СЕТ СН'!$F$9-'СЕТ СН'!$F$26</f>
        <v>996.87564289000011</v>
      </c>
      <c r="M39" s="36">
        <f>SUMIFS(СВЦЭМ!$D$39:$D$782,СВЦЭМ!$A$39:$A$782,$A39,СВЦЭМ!$B$39:$B$782,M$11)+'СЕТ СН'!$F$14+СВЦЭМ!$D$10+'СЕТ СН'!$F$8*'СЕТ СН'!$F$9-'СЕТ СН'!$F$26</f>
        <v>1030.44514688</v>
      </c>
      <c r="N39" s="36">
        <f>SUMIFS(СВЦЭМ!$D$39:$D$782,СВЦЭМ!$A$39:$A$782,$A39,СВЦЭМ!$B$39:$B$782,N$11)+'СЕТ СН'!$F$14+СВЦЭМ!$D$10+'СЕТ СН'!$F$8*'СЕТ СН'!$F$9-'СЕТ СН'!$F$26</f>
        <v>1049.7949447799999</v>
      </c>
      <c r="O39" s="36">
        <f>SUMIFS(СВЦЭМ!$D$39:$D$782,СВЦЭМ!$A$39:$A$782,$A39,СВЦЭМ!$B$39:$B$782,O$11)+'СЕТ СН'!$F$14+СВЦЭМ!$D$10+'СЕТ СН'!$F$8*'СЕТ СН'!$F$9-'СЕТ СН'!$F$26</f>
        <v>1073.44894583</v>
      </c>
      <c r="P39" s="36">
        <f>SUMIFS(СВЦЭМ!$D$39:$D$782,СВЦЭМ!$A$39:$A$782,$A39,СВЦЭМ!$B$39:$B$782,P$11)+'СЕТ СН'!$F$14+СВЦЭМ!$D$10+'СЕТ СН'!$F$8*'СЕТ СН'!$F$9-'СЕТ СН'!$F$26</f>
        <v>1105.2368481200001</v>
      </c>
      <c r="Q39" s="36">
        <f>SUMIFS(СВЦЭМ!$D$39:$D$782,СВЦЭМ!$A$39:$A$782,$A39,СВЦЭМ!$B$39:$B$782,Q$11)+'СЕТ СН'!$F$14+СВЦЭМ!$D$10+'СЕТ СН'!$F$8*'СЕТ СН'!$F$9-'СЕТ СН'!$F$26</f>
        <v>1110.0589201099999</v>
      </c>
      <c r="R39" s="36">
        <f>SUMIFS(СВЦЭМ!$D$39:$D$782,СВЦЭМ!$A$39:$A$782,$A39,СВЦЭМ!$B$39:$B$782,R$11)+'СЕТ СН'!$F$14+СВЦЭМ!$D$10+'СЕТ СН'!$F$8*'СЕТ СН'!$F$9-'СЕТ СН'!$F$26</f>
        <v>1103.4395886500001</v>
      </c>
      <c r="S39" s="36">
        <f>SUMIFS(СВЦЭМ!$D$39:$D$782,СВЦЭМ!$A$39:$A$782,$A39,СВЦЭМ!$B$39:$B$782,S$11)+'СЕТ СН'!$F$14+СВЦЭМ!$D$10+'СЕТ СН'!$F$8*'СЕТ СН'!$F$9-'СЕТ СН'!$F$26</f>
        <v>1098.5180708600001</v>
      </c>
      <c r="T39" s="36">
        <f>SUMIFS(СВЦЭМ!$D$39:$D$782,СВЦЭМ!$A$39:$A$782,$A39,СВЦЭМ!$B$39:$B$782,T$11)+'СЕТ СН'!$F$14+СВЦЭМ!$D$10+'СЕТ СН'!$F$8*'СЕТ СН'!$F$9-'СЕТ СН'!$F$26</f>
        <v>1050.22500681</v>
      </c>
      <c r="U39" s="36">
        <f>SUMIFS(СВЦЭМ!$D$39:$D$782,СВЦЭМ!$A$39:$A$782,$A39,СВЦЭМ!$B$39:$B$782,U$11)+'СЕТ СН'!$F$14+СВЦЭМ!$D$10+'СЕТ СН'!$F$8*'СЕТ СН'!$F$9-'СЕТ СН'!$F$26</f>
        <v>997.31721816000004</v>
      </c>
      <c r="V39" s="36">
        <f>SUMIFS(СВЦЭМ!$D$39:$D$782,СВЦЭМ!$A$39:$A$782,$A39,СВЦЭМ!$B$39:$B$782,V$11)+'СЕТ СН'!$F$14+СВЦЭМ!$D$10+'СЕТ СН'!$F$8*'СЕТ СН'!$F$9-'СЕТ СН'!$F$26</f>
        <v>1002.2592740699999</v>
      </c>
      <c r="W39" s="36">
        <f>SUMIFS(СВЦЭМ!$D$39:$D$782,СВЦЭМ!$A$39:$A$782,$A39,СВЦЭМ!$B$39:$B$782,W$11)+'СЕТ СН'!$F$14+СВЦЭМ!$D$10+'СЕТ СН'!$F$8*'СЕТ СН'!$F$9-'СЕТ СН'!$F$26</f>
        <v>1008.31602056</v>
      </c>
      <c r="X39" s="36">
        <f>SUMIFS(СВЦЭМ!$D$39:$D$782,СВЦЭМ!$A$39:$A$782,$A39,СВЦЭМ!$B$39:$B$782,X$11)+'СЕТ СН'!$F$14+СВЦЭМ!$D$10+'СЕТ СН'!$F$8*'СЕТ СН'!$F$9-'СЕТ СН'!$F$26</f>
        <v>1051.50102036</v>
      </c>
      <c r="Y39" s="36">
        <f>SUMIFS(СВЦЭМ!$D$39:$D$782,СВЦЭМ!$A$39:$A$782,$A39,СВЦЭМ!$B$39:$B$782,Y$11)+'СЕТ СН'!$F$14+СВЦЭМ!$D$10+'СЕТ СН'!$F$8*'СЕТ СН'!$F$9-'СЕТ СН'!$F$26</f>
        <v>1046.0046121299999</v>
      </c>
    </row>
    <row r="40" spans="1:27" ht="15.75" x14ac:dyDescent="0.2">
      <c r="A40" s="35">
        <f t="shared" si="0"/>
        <v>44468</v>
      </c>
      <c r="B40" s="36">
        <f>SUMIFS(СВЦЭМ!$D$39:$D$782,СВЦЭМ!$A$39:$A$782,$A40,СВЦЭМ!$B$39:$B$782,B$11)+'СЕТ СН'!$F$14+СВЦЭМ!$D$10+'СЕТ СН'!$F$8*'СЕТ СН'!$F$9-'СЕТ СН'!$F$26</f>
        <v>1057.8871735499999</v>
      </c>
      <c r="C40" s="36">
        <f>SUMIFS(СВЦЭМ!$D$39:$D$782,СВЦЭМ!$A$39:$A$782,$A40,СВЦЭМ!$B$39:$B$782,C$11)+'СЕТ СН'!$F$14+СВЦЭМ!$D$10+'СЕТ СН'!$F$8*'СЕТ СН'!$F$9-'СЕТ СН'!$F$26</f>
        <v>1149.7374067000001</v>
      </c>
      <c r="D40" s="36">
        <f>SUMIFS(СВЦЭМ!$D$39:$D$782,СВЦЭМ!$A$39:$A$782,$A40,СВЦЭМ!$B$39:$B$782,D$11)+'СЕТ СН'!$F$14+СВЦЭМ!$D$10+'СЕТ СН'!$F$8*'СЕТ СН'!$F$9-'СЕТ СН'!$F$26</f>
        <v>1204.1971901299999</v>
      </c>
      <c r="E40" s="36">
        <f>SUMIFS(СВЦЭМ!$D$39:$D$782,СВЦЭМ!$A$39:$A$782,$A40,СВЦЭМ!$B$39:$B$782,E$11)+'СЕТ СН'!$F$14+СВЦЭМ!$D$10+'СЕТ СН'!$F$8*'СЕТ СН'!$F$9-'СЕТ СН'!$F$26</f>
        <v>1212.01108785</v>
      </c>
      <c r="F40" s="36">
        <f>SUMIFS(СВЦЭМ!$D$39:$D$782,СВЦЭМ!$A$39:$A$782,$A40,СВЦЭМ!$B$39:$B$782,F$11)+'СЕТ СН'!$F$14+СВЦЭМ!$D$10+'СЕТ СН'!$F$8*'СЕТ СН'!$F$9-'СЕТ СН'!$F$26</f>
        <v>1218.9470931999999</v>
      </c>
      <c r="G40" s="36">
        <f>SUMIFS(СВЦЭМ!$D$39:$D$782,СВЦЭМ!$A$39:$A$782,$A40,СВЦЭМ!$B$39:$B$782,G$11)+'СЕТ СН'!$F$14+СВЦЭМ!$D$10+'СЕТ СН'!$F$8*'СЕТ СН'!$F$9-'СЕТ СН'!$F$26</f>
        <v>1199.0017311199999</v>
      </c>
      <c r="H40" s="36">
        <f>SUMIFS(СВЦЭМ!$D$39:$D$782,СВЦЭМ!$A$39:$A$782,$A40,СВЦЭМ!$B$39:$B$782,H$11)+'СЕТ СН'!$F$14+СВЦЭМ!$D$10+'СЕТ СН'!$F$8*'СЕТ СН'!$F$9-'СЕТ СН'!$F$26</f>
        <v>1163.2067348099999</v>
      </c>
      <c r="I40" s="36">
        <f>SUMIFS(СВЦЭМ!$D$39:$D$782,СВЦЭМ!$A$39:$A$782,$A40,СВЦЭМ!$B$39:$B$782,I$11)+'СЕТ СН'!$F$14+СВЦЭМ!$D$10+'СЕТ СН'!$F$8*'СЕТ СН'!$F$9-'СЕТ СН'!$F$26</f>
        <v>1114.49105323</v>
      </c>
      <c r="J40" s="36">
        <f>SUMIFS(СВЦЭМ!$D$39:$D$782,СВЦЭМ!$A$39:$A$782,$A40,СВЦЭМ!$B$39:$B$782,J$11)+'СЕТ СН'!$F$14+СВЦЭМ!$D$10+'СЕТ СН'!$F$8*'СЕТ СН'!$F$9-'СЕТ СН'!$F$26</f>
        <v>1086.50401655</v>
      </c>
      <c r="K40" s="36">
        <f>SUMIFS(СВЦЭМ!$D$39:$D$782,СВЦЭМ!$A$39:$A$782,$A40,СВЦЭМ!$B$39:$B$782,K$11)+'СЕТ СН'!$F$14+СВЦЭМ!$D$10+'СЕТ СН'!$F$8*'СЕТ СН'!$F$9-'СЕТ СН'!$F$26</f>
        <v>1026.3890454699999</v>
      </c>
      <c r="L40" s="36">
        <f>SUMIFS(СВЦЭМ!$D$39:$D$782,СВЦЭМ!$A$39:$A$782,$A40,СВЦЭМ!$B$39:$B$782,L$11)+'СЕТ СН'!$F$14+СВЦЭМ!$D$10+'СЕТ СН'!$F$8*'СЕТ СН'!$F$9-'СЕТ СН'!$F$26</f>
        <v>1006.4837436400001</v>
      </c>
      <c r="M40" s="36">
        <f>SUMIFS(СВЦЭМ!$D$39:$D$782,СВЦЭМ!$A$39:$A$782,$A40,СВЦЭМ!$B$39:$B$782,M$11)+'СЕТ СН'!$F$14+СВЦЭМ!$D$10+'СЕТ СН'!$F$8*'СЕТ СН'!$F$9-'СЕТ СН'!$F$26</f>
        <v>995.31498596999995</v>
      </c>
      <c r="N40" s="36">
        <f>SUMIFS(СВЦЭМ!$D$39:$D$782,СВЦЭМ!$A$39:$A$782,$A40,СВЦЭМ!$B$39:$B$782,N$11)+'СЕТ СН'!$F$14+СВЦЭМ!$D$10+'СЕТ СН'!$F$8*'СЕТ СН'!$F$9-'СЕТ СН'!$F$26</f>
        <v>1038.4322983900001</v>
      </c>
      <c r="O40" s="36">
        <f>SUMIFS(СВЦЭМ!$D$39:$D$782,СВЦЭМ!$A$39:$A$782,$A40,СВЦЭМ!$B$39:$B$782,O$11)+'СЕТ СН'!$F$14+СВЦЭМ!$D$10+'СЕТ СН'!$F$8*'СЕТ СН'!$F$9-'СЕТ СН'!$F$26</f>
        <v>1061.1219157099999</v>
      </c>
      <c r="P40" s="36">
        <f>SUMIFS(СВЦЭМ!$D$39:$D$782,СВЦЭМ!$A$39:$A$782,$A40,СВЦЭМ!$B$39:$B$782,P$11)+'СЕТ СН'!$F$14+СВЦЭМ!$D$10+'СЕТ СН'!$F$8*'СЕТ СН'!$F$9-'СЕТ СН'!$F$26</f>
        <v>1128.9741238000001</v>
      </c>
      <c r="Q40" s="36">
        <f>SUMIFS(СВЦЭМ!$D$39:$D$782,СВЦЭМ!$A$39:$A$782,$A40,СВЦЭМ!$B$39:$B$782,Q$11)+'СЕТ СН'!$F$14+СВЦЭМ!$D$10+'СЕТ СН'!$F$8*'СЕТ СН'!$F$9-'СЕТ СН'!$F$26</f>
        <v>1132.2348867400001</v>
      </c>
      <c r="R40" s="36">
        <f>SUMIFS(СВЦЭМ!$D$39:$D$782,СВЦЭМ!$A$39:$A$782,$A40,СВЦЭМ!$B$39:$B$782,R$11)+'СЕТ СН'!$F$14+СВЦЭМ!$D$10+'СЕТ СН'!$F$8*'СЕТ СН'!$F$9-'СЕТ СН'!$F$26</f>
        <v>1125.6733923100001</v>
      </c>
      <c r="S40" s="36">
        <f>SUMIFS(СВЦЭМ!$D$39:$D$782,СВЦЭМ!$A$39:$A$782,$A40,СВЦЭМ!$B$39:$B$782,S$11)+'СЕТ СН'!$F$14+СВЦЭМ!$D$10+'СЕТ СН'!$F$8*'СЕТ СН'!$F$9-'СЕТ СН'!$F$26</f>
        <v>1103.3683622799999</v>
      </c>
      <c r="T40" s="36">
        <f>SUMIFS(СВЦЭМ!$D$39:$D$782,СВЦЭМ!$A$39:$A$782,$A40,СВЦЭМ!$B$39:$B$782,T$11)+'СЕТ СН'!$F$14+СВЦЭМ!$D$10+'СЕТ СН'!$F$8*'СЕТ СН'!$F$9-'СЕТ СН'!$F$26</f>
        <v>1086.5999875499999</v>
      </c>
      <c r="U40" s="36">
        <f>SUMIFS(СВЦЭМ!$D$39:$D$782,СВЦЭМ!$A$39:$A$782,$A40,СВЦЭМ!$B$39:$B$782,U$11)+'СЕТ СН'!$F$14+СВЦЭМ!$D$10+'СЕТ СН'!$F$8*'СЕТ СН'!$F$9-'СЕТ СН'!$F$26</f>
        <v>1039.9871937400001</v>
      </c>
      <c r="V40" s="36">
        <f>SUMIFS(СВЦЭМ!$D$39:$D$782,СВЦЭМ!$A$39:$A$782,$A40,СВЦЭМ!$B$39:$B$782,V$11)+'СЕТ СН'!$F$14+СВЦЭМ!$D$10+'СЕТ СН'!$F$8*'СЕТ СН'!$F$9-'СЕТ СН'!$F$26</f>
        <v>1018.82558219</v>
      </c>
      <c r="W40" s="36">
        <f>SUMIFS(СВЦЭМ!$D$39:$D$782,СВЦЭМ!$A$39:$A$782,$A40,СВЦЭМ!$B$39:$B$782,W$11)+'СЕТ СН'!$F$14+СВЦЭМ!$D$10+'СЕТ СН'!$F$8*'СЕТ СН'!$F$9-'СЕТ СН'!$F$26</f>
        <v>1003.42847031</v>
      </c>
      <c r="X40" s="36">
        <f>SUMIFS(СВЦЭМ!$D$39:$D$782,СВЦЭМ!$A$39:$A$782,$A40,СВЦЭМ!$B$39:$B$782,X$11)+'СЕТ СН'!$F$14+СВЦЭМ!$D$10+'СЕТ СН'!$F$8*'СЕТ СН'!$F$9-'СЕТ СН'!$F$26</f>
        <v>1061.9577068000001</v>
      </c>
      <c r="Y40" s="36">
        <f>SUMIFS(СВЦЭМ!$D$39:$D$782,СВЦЭМ!$A$39:$A$782,$A40,СВЦЭМ!$B$39:$B$782,Y$11)+'СЕТ СН'!$F$14+СВЦЭМ!$D$10+'СЕТ СН'!$F$8*'СЕТ СН'!$F$9-'СЕТ СН'!$F$26</f>
        <v>1077.3369522400001</v>
      </c>
    </row>
    <row r="41" spans="1:27" ht="15.75" x14ac:dyDescent="0.2">
      <c r="A41" s="35">
        <f t="shared" si="0"/>
        <v>44469</v>
      </c>
      <c r="B41" s="36">
        <f>SUMIFS(СВЦЭМ!$D$39:$D$782,СВЦЭМ!$A$39:$A$782,$A41,СВЦЭМ!$B$39:$B$782,B$11)+'СЕТ СН'!$F$14+СВЦЭМ!$D$10+'СЕТ СН'!$F$8*'СЕТ СН'!$F$9-'СЕТ СН'!$F$26</f>
        <v>1095.44213676</v>
      </c>
      <c r="C41" s="36">
        <f>SUMIFS(СВЦЭМ!$D$39:$D$782,СВЦЭМ!$A$39:$A$782,$A41,СВЦЭМ!$B$39:$B$782,C$11)+'СЕТ СН'!$F$14+СВЦЭМ!$D$10+'СЕТ СН'!$F$8*'СЕТ СН'!$F$9-'СЕТ СН'!$F$26</f>
        <v>1138.3108782700001</v>
      </c>
      <c r="D41" s="36">
        <f>SUMIFS(СВЦЭМ!$D$39:$D$782,СВЦЭМ!$A$39:$A$782,$A41,СВЦЭМ!$B$39:$B$782,D$11)+'СЕТ СН'!$F$14+СВЦЭМ!$D$10+'СЕТ СН'!$F$8*'СЕТ СН'!$F$9-'СЕТ СН'!$F$26</f>
        <v>1190.0386705999999</v>
      </c>
      <c r="E41" s="36">
        <f>SUMIFS(СВЦЭМ!$D$39:$D$782,СВЦЭМ!$A$39:$A$782,$A41,СВЦЭМ!$B$39:$B$782,E$11)+'СЕТ СН'!$F$14+СВЦЭМ!$D$10+'СЕТ СН'!$F$8*'СЕТ СН'!$F$9-'СЕТ СН'!$F$26</f>
        <v>1212.46156789</v>
      </c>
      <c r="F41" s="36">
        <f>SUMIFS(СВЦЭМ!$D$39:$D$782,СВЦЭМ!$A$39:$A$782,$A41,СВЦЭМ!$B$39:$B$782,F$11)+'СЕТ СН'!$F$14+СВЦЭМ!$D$10+'СЕТ СН'!$F$8*'СЕТ СН'!$F$9-'СЕТ СН'!$F$26</f>
        <v>1208.0985062999998</v>
      </c>
      <c r="G41" s="36">
        <f>SUMIFS(СВЦЭМ!$D$39:$D$782,СВЦЭМ!$A$39:$A$782,$A41,СВЦЭМ!$B$39:$B$782,G$11)+'СЕТ СН'!$F$14+СВЦЭМ!$D$10+'СЕТ СН'!$F$8*'СЕТ СН'!$F$9-'СЕТ СН'!$F$26</f>
        <v>1211.0941249100001</v>
      </c>
      <c r="H41" s="36">
        <f>SUMIFS(СВЦЭМ!$D$39:$D$782,СВЦЭМ!$A$39:$A$782,$A41,СВЦЭМ!$B$39:$B$782,H$11)+'СЕТ СН'!$F$14+СВЦЭМ!$D$10+'СЕТ СН'!$F$8*'СЕТ СН'!$F$9-'СЕТ СН'!$F$26</f>
        <v>1148.66708715</v>
      </c>
      <c r="I41" s="36">
        <f>SUMIFS(СВЦЭМ!$D$39:$D$782,СВЦЭМ!$A$39:$A$782,$A41,СВЦЭМ!$B$39:$B$782,I$11)+'СЕТ СН'!$F$14+СВЦЭМ!$D$10+'СЕТ СН'!$F$8*'СЕТ СН'!$F$9-'СЕТ СН'!$F$26</f>
        <v>1126.5106016700001</v>
      </c>
      <c r="J41" s="36">
        <f>SUMIFS(СВЦЭМ!$D$39:$D$782,СВЦЭМ!$A$39:$A$782,$A41,СВЦЭМ!$B$39:$B$782,J$11)+'СЕТ СН'!$F$14+СВЦЭМ!$D$10+'СЕТ СН'!$F$8*'СЕТ СН'!$F$9-'СЕТ СН'!$F$26</f>
        <v>1092.9612691899999</v>
      </c>
      <c r="K41" s="36">
        <f>SUMIFS(СВЦЭМ!$D$39:$D$782,СВЦЭМ!$A$39:$A$782,$A41,СВЦЭМ!$B$39:$B$782,K$11)+'СЕТ СН'!$F$14+СВЦЭМ!$D$10+'СЕТ СН'!$F$8*'СЕТ СН'!$F$9-'СЕТ СН'!$F$26</f>
        <v>1102.8159270799999</v>
      </c>
      <c r="L41" s="36">
        <f>SUMIFS(СВЦЭМ!$D$39:$D$782,СВЦЭМ!$A$39:$A$782,$A41,СВЦЭМ!$B$39:$B$782,L$11)+'СЕТ СН'!$F$14+СВЦЭМ!$D$10+'СЕТ СН'!$F$8*'СЕТ СН'!$F$9-'СЕТ СН'!$F$26</f>
        <v>1108.1935477100001</v>
      </c>
      <c r="M41" s="36">
        <f>SUMIFS(СВЦЭМ!$D$39:$D$782,СВЦЭМ!$A$39:$A$782,$A41,СВЦЭМ!$B$39:$B$782,M$11)+'СЕТ СН'!$F$14+СВЦЭМ!$D$10+'СЕТ СН'!$F$8*'СЕТ СН'!$F$9-'СЕТ СН'!$F$26</f>
        <v>1090.6313428400001</v>
      </c>
      <c r="N41" s="36">
        <f>SUMIFS(СВЦЭМ!$D$39:$D$782,СВЦЭМ!$A$39:$A$782,$A41,СВЦЭМ!$B$39:$B$782,N$11)+'СЕТ СН'!$F$14+СВЦЭМ!$D$10+'СЕТ СН'!$F$8*'СЕТ СН'!$F$9-'СЕТ СН'!$F$26</f>
        <v>1074.03167334</v>
      </c>
      <c r="O41" s="36">
        <f>SUMIFS(СВЦЭМ!$D$39:$D$782,СВЦЭМ!$A$39:$A$782,$A41,СВЦЭМ!$B$39:$B$782,O$11)+'СЕТ СН'!$F$14+СВЦЭМ!$D$10+'СЕТ СН'!$F$8*'СЕТ СН'!$F$9-'СЕТ СН'!$F$26</f>
        <v>1075.0973187</v>
      </c>
      <c r="P41" s="36">
        <f>SUMIFS(СВЦЭМ!$D$39:$D$782,СВЦЭМ!$A$39:$A$782,$A41,СВЦЭМ!$B$39:$B$782,P$11)+'СЕТ СН'!$F$14+СВЦЭМ!$D$10+'СЕТ СН'!$F$8*'СЕТ СН'!$F$9-'СЕТ СН'!$F$26</f>
        <v>1120.75323824</v>
      </c>
      <c r="Q41" s="36">
        <f>SUMIFS(СВЦЭМ!$D$39:$D$782,СВЦЭМ!$A$39:$A$782,$A41,СВЦЭМ!$B$39:$B$782,Q$11)+'СЕТ СН'!$F$14+СВЦЭМ!$D$10+'СЕТ СН'!$F$8*'СЕТ СН'!$F$9-'СЕТ СН'!$F$26</f>
        <v>1124.3810621499999</v>
      </c>
      <c r="R41" s="36">
        <f>SUMIFS(СВЦЭМ!$D$39:$D$782,СВЦЭМ!$A$39:$A$782,$A41,СВЦЭМ!$B$39:$B$782,R$11)+'СЕТ СН'!$F$14+СВЦЭМ!$D$10+'СЕТ СН'!$F$8*'СЕТ СН'!$F$9-'СЕТ СН'!$F$26</f>
        <v>1117.5467102100001</v>
      </c>
      <c r="S41" s="36">
        <f>SUMIFS(СВЦЭМ!$D$39:$D$782,СВЦЭМ!$A$39:$A$782,$A41,СВЦЭМ!$B$39:$B$782,S$11)+'СЕТ СН'!$F$14+СВЦЭМ!$D$10+'СЕТ СН'!$F$8*'СЕТ СН'!$F$9-'СЕТ СН'!$F$26</f>
        <v>1071.22771754</v>
      </c>
      <c r="T41" s="36">
        <f>SUMIFS(СВЦЭМ!$D$39:$D$782,СВЦЭМ!$A$39:$A$782,$A41,СВЦЭМ!$B$39:$B$782,T$11)+'СЕТ СН'!$F$14+СВЦЭМ!$D$10+'СЕТ СН'!$F$8*'СЕТ СН'!$F$9-'СЕТ СН'!$F$26</f>
        <v>1084.8758689200001</v>
      </c>
      <c r="U41" s="36">
        <f>SUMIFS(СВЦЭМ!$D$39:$D$782,СВЦЭМ!$A$39:$A$782,$A41,СВЦЭМ!$B$39:$B$782,U$11)+'СЕТ СН'!$F$14+СВЦЭМ!$D$10+'СЕТ СН'!$F$8*'СЕТ СН'!$F$9-'СЕТ СН'!$F$26</f>
        <v>1059.44577927</v>
      </c>
      <c r="V41" s="36">
        <f>SUMIFS(СВЦЭМ!$D$39:$D$782,СВЦЭМ!$A$39:$A$782,$A41,СВЦЭМ!$B$39:$B$782,V$11)+'СЕТ СН'!$F$14+СВЦЭМ!$D$10+'СЕТ СН'!$F$8*'СЕТ СН'!$F$9-'СЕТ СН'!$F$26</f>
        <v>1052.03453365</v>
      </c>
      <c r="W41" s="36">
        <f>SUMIFS(СВЦЭМ!$D$39:$D$782,СВЦЭМ!$A$39:$A$782,$A41,СВЦЭМ!$B$39:$B$782,W$11)+'СЕТ СН'!$F$14+СВЦЭМ!$D$10+'СЕТ СН'!$F$8*'СЕТ СН'!$F$9-'СЕТ СН'!$F$26</f>
        <v>1041.3196514000001</v>
      </c>
      <c r="X41" s="36">
        <f>SUMIFS(СВЦЭМ!$D$39:$D$782,СВЦЭМ!$A$39:$A$782,$A41,СВЦЭМ!$B$39:$B$782,X$11)+'СЕТ СН'!$F$14+СВЦЭМ!$D$10+'СЕТ СН'!$F$8*'СЕТ СН'!$F$9-'СЕТ СН'!$F$26</f>
        <v>1064.75467839</v>
      </c>
      <c r="Y41" s="36">
        <f>SUMIFS(СВЦЭМ!$D$39:$D$782,СВЦЭМ!$A$39:$A$782,$A41,СВЦЭМ!$B$39:$B$782,Y$11)+'СЕТ СН'!$F$14+СВЦЭМ!$D$10+'СЕТ СН'!$F$8*'СЕТ СН'!$F$9-'СЕТ СН'!$F$26</f>
        <v>1109.03568933</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01.09.2021</v>
      </c>
      <c r="B48" s="36">
        <f>SUMIFS(СВЦЭМ!$D$39:$D$782,СВЦЭМ!$A$39:$A$782,$A48,СВЦЭМ!$B$39:$B$782,B$47)+'СЕТ СН'!$F$14+СВЦЭМ!$D$10+'СЕТ СН'!$F$6-'СЕТ СН'!$F$26</f>
        <v>863.20306273000006</v>
      </c>
      <c r="C48" s="36">
        <f>SUMIFS(СВЦЭМ!$D$39:$D$782,СВЦЭМ!$A$39:$A$782,$A48,СВЦЭМ!$B$39:$B$782,C$47)+'СЕТ СН'!$F$14+СВЦЭМ!$D$10+'СЕТ СН'!$F$6-'СЕТ СН'!$F$26</f>
        <v>961.34544867000011</v>
      </c>
      <c r="D48" s="36">
        <f>SUMIFS(СВЦЭМ!$D$39:$D$782,СВЦЭМ!$A$39:$A$782,$A48,СВЦЭМ!$B$39:$B$782,D$47)+'СЕТ СН'!$F$14+СВЦЭМ!$D$10+'СЕТ СН'!$F$6-'СЕТ СН'!$F$26</f>
        <v>1039.9264068499999</v>
      </c>
      <c r="E48" s="36">
        <f>SUMIFS(СВЦЭМ!$D$39:$D$782,СВЦЭМ!$A$39:$A$782,$A48,СВЦЭМ!$B$39:$B$782,E$47)+'СЕТ СН'!$F$14+СВЦЭМ!$D$10+'СЕТ СН'!$F$6-'СЕТ СН'!$F$26</f>
        <v>1070.85640223</v>
      </c>
      <c r="F48" s="36">
        <f>SUMIFS(СВЦЭМ!$D$39:$D$782,СВЦЭМ!$A$39:$A$782,$A48,СВЦЭМ!$B$39:$B$782,F$47)+'СЕТ СН'!$F$14+СВЦЭМ!$D$10+'СЕТ СН'!$F$6-'СЕТ СН'!$F$26</f>
        <v>1069.08574894</v>
      </c>
      <c r="G48" s="36">
        <f>SUMIFS(СВЦЭМ!$D$39:$D$782,СВЦЭМ!$A$39:$A$782,$A48,СВЦЭМ!$B$39:$B$782,G$47)+'СЕТ СН'!$F$14+СВЦЭМ!$D$10+'СЕТ СН'!$F$6-'СЕТ СН'!$F$26</f>
        <v>1038.84795637</v>
      </c>
      <c r="H48" s="36">
        <f>SUMIFS(СВЦЭМ!$D$39:$D$782,СВЦЭМ!$A$39:$A$782,$A48,СВЦЭМ!$B$39:$B$782,H$47)+'СЕТ СН'!$F$14+СВЦЭМ!$D$10+'СЕТ СН'!$F$6-'СЕТ СН'!$F$26</f>
        <v>984.95833266000011</v>
      </c>
      <c r="I48" s="36">
        <f>SUMIFS(СВЦЭМ!$D$39:$D$782,СВЦЭМ!$A$39:$A$782,$A48,СВЦЭМ!$B$39:$B$782,I$47)+'СЕТ СН'!$F$14+СВЦЭМ!$D$10+'СЕТ СН'!$F$6-'СЕТ СН'!$F$26</f>
        <v>909.84894867000003</v>
      </c>
      <c r="J48" s="36">
        <f>SUMIFS(СВЦЭМ!$D$39:$D$782,СВЦЭМ!$A$39:$A$782,$A48,СВЦЭМ!$B$39:$B$782,J$47)+'СЕТ СН'!$F$14+СВЦЭМ!$D$10+'СЕТ СН'!$F$6-'СЕТ СН'!$F$26</f>
        <v>855.89058331000012</v>
      </c>
      <c r="K48" s="36">
        <f>SUMIFS(СВЦЭМ!$D$39:$D$782,СВЦЭМ!$A$39:$A$782,$A48,СВЦЭМ!$B$39:$B$782,K$47)+'СЕТ СН'!$F$14+СВЦЭМ!$D$10+'СЕТ СН'!$F$6-'СЕТ СН'!$F$26</f>
        <v>817.76908294000009</v>
      </c>
      <c r="L48" s="36">
        <f>SUMIFS(СВЦЭМ!$D$39:$D$782,СВЦЭМ!$A$39:$A$782,$A48,СВЦЭМ!$B$39:$B$782,L$47)+'СЕТ СН'!$F$14+СВЦЭМ!$D$10+'СЕТ СН'!$F$6-'СЕТ СН'!$F$26</f>
        <v>803.00544002000004</v>
      </c>
      <c r="M48" s="36">
        <f>SUMIFS(СВЦЭМ!$D$39:$D$782,СВЦЭМ!$A$39:$A$782,$A48,СВЦЭМ!$B$39:$B$782,M$47)+'СЕТ СН'!$F$14+СВЦЭМ!$D$10+'СЕТ СН'!$F$6-'СЕТ СН'!$F$26</f>
        <v>803.68860705000009</v>
      </c>
      <c r="N48" s="36">
        <f>SUMIFS(СВЦЭМ!$D$39:$D$782,СВЦЭМ!$A$39:$A$782,$A48,СВЦЭМ!$B$39:$B$782,N$47)+'СЕТ СН'!$F$14+СВЦЭМ!$D$10+'СЕТ СН'!$F$6-'СЕТ СН'!$F$26</f>
        <v>826.12965462000011</v>
      </c>
      <c r="O48" s="36">
        <f>SUMIFS(СВЦЭМ!$D$39:$D$782,СВЦЭМ!$A$39:$A$782,$A48,СВЦЭМ!$B$39:$B$782,O$47)+'СЕТ СН'!$F$14+СВЦЭМ!$D$10+'СЕТ СН'!$F$6-'СЕТ СН'!$F$26</f>
        <v>864.80654856000012</v>
      </c>
      <c r="P48" s="36">
        <f>SUMIFS(СВЦЭМ!$D$39:$D$782,СВЦЭМ!$A$39:$A$782,$A48,СВЦЭМ!$B$39:$B$782,P$47)+'СЕТ СН'!$F$14+СВЦЭМ!$D$10+'СЕТ СН'!$F$6-'СЕТ СН'!$F$26</f>
        <v>898.51664967000011</v>
      </c>
      <c r="Q48" s="36">
        <f>SUMIFS(СВЦЭМ!$D$39:$D$782,СВЦЭМ!$A$39:$A$782,$A48,СВЦЭМ!$B$39:$B$782,Q$47)+'СЕТ СН'!$F$14+СВЦЭМ!$D$10+'СЕТ СН'!$F$6-'СЕТ СН'!$F$26</f>
        <v>900.54187607000006</v>
      </c>
      <c r="R48" s="36">
        <f>SUMIFS(СВЦЭМ!$D$39:$D$782,СВЦЭМ!$A$39:$A$782,$A48,СВЦЭМ!$B$39:$B$782,R$47)+'СЕТ СН'!$F$14+СВЦЭМ!$D$10+'СЕТ СН'!$F$6-'СЕТ СН'!$F$26</f>
        <v>895.07627048000006</v>
      </c>
      <c r="S48" s="36">
        <f>SUMIFS(СВЦЭМ!$D$39:$D$782,СВЦЭМ!$A$39:$A$782,$A48,СВЦЭМ!$B$39:$B$782,S$47)+'СЕТ СН'!$F$14+СВЦЭМ!$D$10+'СЕТ СН'!$F$6-'СЕТ СН'!$F$26</f>
        <v>864.21009730000003</v>
      </c>
      <c r="T48" s="36">
        <f>SUMIFS(СВЦЭМ!$D$39:$D$782,СВЦЭМ!$A$39:$A$782,$A48,СВЦЭМ!$B$39:$B$782,T$47)+'СЕТ СН'!$F$14+СВЦЭМ!$D$10+'СЕТ СН'!$F$6-'СЕТ СН'!$F$26</f>
        <v>825.94046887000013</v>
      </c>
      <c r="U48" s="36">
        <f>SUMIFS(СВЦЭМ!$D$39:$D$782,СВЦЭМ!$A$39:$A$782,$A48,СВЦЭМ!$B$39:$B$782,U$47)+'СЕТ СН'!$F$14+СВЦЭМ!$D$10+'СЕТ СН'!$F$6-'СЕТ СН'!$F$26</f>
        <v>792.73719785000003</v>
      </c>
      <c r="V48" s="36">
        <f>SUMIFS(СВЦЭМ!$D$39:$D$782,СВЦЭМ!$A$39:$A$782,$A48,СВЦЭМ!$B$39:$B$782,V$47)+'СЕТ СН'!$F$14+СВЦЭМ!$D$10+'СЕТ СН'!$F$6-'СЕТ СН'!$F$26</f>
        <v>797.52664855000012</v>
      </c>
      <c r="W48" s="36">
        <f>SUMIFS(СВЦЭМ!$D$39:$D$782,СВЦЭМ!$A$39:$A$782,$A48,СВЦЭМ!$B$39:$B$782,W$47)+'СЕТ СН'!$F$14+СВЦЭМ!$D$10+'СЕТ СН'!$F$6-'СЕТ СН'!$F$26</f>
        <v>795.69943706000004</v>
      </c>
      <c r="X48" s="36">
        <f>SUMIFS(СВЦЭМ!$D$39:$D$782,СВЦЭМ!$A$39:$A$782,$A48,СВЦЭМ!$B$39:$B$782,X$47)+'СЕТ СН'!$F$14+СВЦЭМ!$D$10+'СЕТ СН'!$F$6-'СЕТ СН'!$F$26</f>
        <v>794.03124214000013</v>
      </c>
      <c r="Y48" s="36">
        <f>SUMIFS(СВЦЭМ!$D$39:$D$782,СВЦЭМ!$A$39:$A$782,$A48,СВЦЭМ!$B$39:$B$782,Y$47)+'СЕТ СН'!$F$14+СВЦЭМ!$D$10+'СЕТ СН'!$F$6-'СЕТ СН'!$F$26</f>
        <v>861.75857715000006</v>
      </c>
      <c r="AA48" s="45"/>
    </row>
    <row r="49" spans="1:25" ht="15.75" x14ac:dyDescent="0.2">
      <c r="A49" s="35">
        <f>A48+1</f>
        <v>44441</v>
      </c>
      <c r="B49" s="36">
        <f>SUMIFS(СВЦЭМ!$D$39:$D$782,СВЦЭМ!$A$39:$A$782,$A49,СВЦЭМ!$B$39:$B$782,B$47)+'СЕТ СН'!$F$14+СВЦЭМ!$D$10+'СЕТ СН'!$F$6-'СЕТ СН'!$F$26</f>
        <v>954.15651808000007</v>
      </c>
      <c r="C49" s="36">
        <f>SUMIFS(СВЦЭМ!$D$39:$D$782,СВЦЭМ!$A$39:$A$782,$A49,СВЦЭМ!$B$39:$B$782,C$47)+'СЕТ СН'!$F$14+СВЦЭМ!$D$10+'СЕТ СН'!$F$6-'СЕТ СН'!$F$26</f>
        <v>1027.7538112100001</v>
      </c>
      <c r="D49" s="36">
        <f>SUMIFS(СВЦЭМ!$D$39:$D$782,СВЦЭМ!$A$39:$A$782,$A49,СВЦЭМ!$B$39:$B$782,D$47)+'СЕТ СН'!$F$14+СВЦЭМ!$D$10+'СЕТ СН'!$F$6-'СЕТ СН'!$F$26</f>
        <v>1105.2676943399999</v>
      </c>
      <c r="E49" s="36">
        <f>SUMIFS(СВЦЭМ!$D$39:$D$782,СВЦЭМ!$A$39:$A$782,$A49,СВЦЭМ!$B$39:$B$782,E$47)+'СЕТ СН'!$F$14+СВЦЭМ!$D$10+'СЕТ СН'!$F$6-'СЕТ СН'!$F$26</f>
        <v>1123.3727470199999</v>
      </c>
      <c r="F49" s="36">
        <f>SUMIFS(СВЦЭМ!$D$39:$D$782,СВЦЭМ!$A$39:$A$782,$A49,СВЦЭМ!$B$39:$B$782,F$47)+'СЕТ СН'!$F$14+СВЦЭМ!$D$10+'СЕТ СН'!$F$6-'СЕТ СН'!$F$26</f>
        <v>1106.6787732099999</v>
      </c>
      <c r="G49" s="36">
        <f>SUMIFS(СВЦЭМ!$D$39:$D$782,СВЦЭМ!$A$39:$A$782,$A49,СВЦЭМ!$B$39:$B$782,G$47)+'СЕТ СН'!$F$14+СВЦЭМ!$D$10+'СЕТ СН'!$F$6-'СЕТ СН'!$F$26</f>
        <v>1086.4193040199998</v>
      </c>
      <c r="H49" s="36">
        <f>SUMIFS(СВЦЭМ!$D$39:$D$782,СВЦЭМ!$A$39:$A$782,$A49,СВЦЭМ!$B$39:$B$782,H$47)+'СЕТ СН'!$F$14+СВЦЭМ!$D$10+'СЕТ СН'!$F$6-'СЕТ СН'!$F$26</f>
        <v>1036.6168159399999</v>
      </c>
      <c r="I49" s="36">
        <f>SUMIFS(СВЦЭМ!$D$39:$D$782,СВЦЭМ!$A$39:$A$782,$A49,СВЦЭМ!$B$39:$B$782,I$47)+'СЕТ СН'!$F$14+СВЦЭМ!$D$10+'СЕТ СН'!$F$6-'СЕТ СН'!$F$26</f>
        <v>957.84969257000012</v>
      </c>
      <c r="J49" s="36">
        <f>SUMIFS(СВЦЭМ!$D$39:$D$782,СВЦЭМ!$A$39:$A$782,$A49,СВЦЭМ!$B$39:$B$782,J$47)+'СЕТ СН'!$F$14+СВЦЭМ!$D$10+'СЕТ СН'!$F$6-'СЕТ СН'!$F$26</f>
        <v>867.99344524000003</v>
      </c>
      <c r="K49" s="36">
        <f>SUMIFS(СВЦЭМ!$D$39:$D$782,СВЦЭМ!$A$39:$A$782,$A49,СВЦЭМ!$B$39:$B$782,K$47)+'СЕТ СН'!$F$14+СВЦЭМ!$D$10+'СЕТ СН'!$F$6-'СЕТ СН'!$F$26</f>
        <v>846.07133669000007</v>
      </c>
      <c r="L49" s="36">
        <f>SUMIFS(СВЦЭМ!$D$39:$D$782,СВЦЭМ!$A$39:$A$782,$A49,СВЦЭМ!$B$39:$B$782,L$47)+'СЕТ СН'!$F$14+СВЦЭМ!$D$10+'СЕТ СН'!$F$6-'СЕТ СН'!$F$26</f>
        <v>839.58990509000012</v>
      </c>
      <c r="M49" s="36">
        <f>SUMIFS(СВЦЭМ!$D$39:$D$782,СВЦЭМ!$A$39:$A$782,$A49,СВЦЭМ!$B$39:$B$782,M$47)+'СЕТ СН'!$F$14+СВЦЭМ!$D$10+'СЕТ СН'!$F$6-'СЕТ СН'!$F$26</f>
        <v>854.15722397000013</v>
      </c>
      <c r="N49" s="36">
        <f>SUMIFS(СВЦЭМ!$D$39:$D$782,СВЦЭМ!$A$39:$A$782,$A49,СВЦЭМ!$B$39:$B$782,N$47)+'СЕТ СН'!$F$14+СВЦЭМ!$D$10+'СЕТ СН'!$F$6-'СЕТ СН'!$F$26</f>
        <v>856.54706083000008</v>
      </c>
      <c r="O49" s="36">
        <f>SUMIFS(СВЦЭМ!$D$39:$D$782,СВЦЭМ!$A$39:$A$782,$A49,СВЦЭМ!$B$39:$B$782,O$47)+'СЕТ СН'!$F$14+СВЦЭМ!$D$10+'СЕТ СН'!$F$6-'СЕТ СН'!$F$26</f>
        <v>895.40982272000008</v>
      </c>
      <c r="P49" s="36">
        <f>SUMIFS(СВЦЭМ!$D$39:$D$782,СВЦЭМ!$A$39:$A$782,$A49,СВЦЭМ!$B$39:$B$782,P$47)+'СЕТ СН'!$F$14+СВЦЭМ!$D$10+'СЕТ СН'!$F$6-'СЕТ СН'!$F$26</f>
        <v>925.48161191000008</v>
      </c>
      <c r="Q49" s="36">
        <f>SUMIFS(СВЦЭМ!$D$39:$D$782,СВЦЭМ!$A$39:$A$782,$A49,СВЦЭМ!$B$39:$B$782,Q$47)+'СЕТ СН'!$F$14+СВЦЭМ!$D$10+'СЕТ СН'!$F$6-'СЕТ СН'!$F$26</f>
        <v>925.55136060000007</v>
      </c>
      <c r="R49" s="36">
        <f>SUMIFS(СВЦЭМ!$D$39:$D$782,СВЦЭМ!$A$39:$A$782,$A49,СВЦЭМ!$B$39:$B$782,R$47)+'СЕТ СН'!$F$14+СВЦЭМ!$D$10+'СЕТ СН'!$F$6-'СЕТ СН'!$F$26</f>
        <v>924.08848882000007</v>
      </c>
      <c r="S49" s="36">
        <f>SUMIFS(СВЦЭМ!$D$39:$D$782,СВЦЭМ!$A$39:$A$782,$A49,СВЦЭМ!$B$39:$B$782,S$47)+'СЕТ СН'!$F$14+СВЦЭМ!$D$10+'СЕТ СН'!$F$6-'СЕТ СН'!$F$26</f>
        <v>903.56161182000005</v>
      </c>
      <c r="T49" s="36">
        <f>SUMIFS(СВЦЭМ!$D$39:$D$782,СВЦЭМ!$A$39:$A$782,$A49,СВЦЭМ!$B$39:$B$782,T$47)+'СЕТ СН'!$F$14+СВЦЭМ!$D$10+'СЕТ СН'!$F$6-'СЕТ СН'!$F$26</f>
        <v>898.17015165000009</v>
      </c>
      <c r="U49" s="36">
        <f>SUMIFS(СВЦЭМ!$D$39:$D$782,СВЦЭМ!$A$39:$A$782,$A49,СВЦЭМ!$B$39:$B$782,U$47)+'СЕТ СН'!$F$14+СВЦЭМ!$D$10+'СЕТ СН'!$F$6-'СЕТ СН'!$F$26</f>
        <v>877.07251999000005</v>
      </c>
      <c r="V49" s="36">
        <f>SUMIFS(СВЦЭМ!$D$39:$D$782,СВЦЭМ!$A$39:$A$782,$A49,СВЦЭМ!$B$39:$B$782,V$47)+'СЕТ СН'!$F$14+СВЦЭМ!$D$10+'СЕТ СН'!$F$6-'СЕТ СН'!$F$26</f>
        <v>893.78838525000003</v>
      </c>
      <c r="W49" s="36">
        <f>SUMIFS(СВЦЭМ!$D$39:$D$782,СВЦЭМ!$A$39:$A$782,$A49,СВЦЭМ!$B$39:$B$782,W$47)+'СЕТ СН'!$F$14+СВЦЭМ!$D$10+'СЕТ СН'!$F$6-'СЕТ СН'!$F$26</f>
        <v>889.54648620000012</v>
      </c>
      <c r="X49" s="36">
        <f>SUMIFS(СВЦЭМ!$D$39:$D$782,СВЦЭМ!$A$39:$A$782,$A49,СВЦЭМ!$B$39:$B$782,X$47)+'СЕТ СН'!$F$14+СВЦЭМ!$D$10+'СЕТ СН'!$F$6-'СЕТ СН'!$F$26</f>
        <v>866.69008395000003</v>
      </c>
      <c r="Y49" s="36">
        <f>SUMIFS(СВЦЭМ!$D$39:$D$782,СВЦЭМ!$A$39:$A$782,$A49,СВЦЭМ!$B$39:$B$782,Y$47)+'СЕТ СН'!$F$14+СВЦЭМ!$D$10+'СЕТ СН'!$F$6-'СЕТ СН'!$F$26</f>
        <v>880.42297254000005</v>
      </c>
    </row>
    <row r="50" spans="1:25" ht="15.75" x14ac:dyDescent="0.2">
      <c r="A50" s="35">
        <f t="shared" ref="A50:A77" si="1">A49+1</f>
        <v>44442</v>
      </c>
      <c r="B50" s="36">
        <f>SUMIFS(СВЦЭМ!$D$39:$D$782,СВЦЭМ!$A$39:$A$782,$A50,СВЦЭМ!$B$39:$B$782,B$47)+'СЕТ СН'!$F$14+СВЦЭМ!$D$10+'СЕТ СН'!$F$6-'СЕТ СН'!$F$26</f>
        <v>963.99421858000005</v>
      </c>
      <c r="C50" s="36">
        <f>SUMIFS(СВЦЭМ!$D$39:$D$782,СВЦЭМ!$A$39:$A$782,$A50,СВЦЭМ!$B$39:$B$782,C$47)+'СЕТ СН'!$F$14+СВЦЭМ!$D$10+'СЕТ СН'!$F$6-'СЕТ СН'!$F$26</f>
        <v>1036.4758187899999</v>
      </c>
      <c r="D50" s="36">
        <f>SUMIFS(СВЦЭМ!$D$39:$D$782,СВЦЭМ!$A$39:$A$782,$A50,СВЦЭМ!$B$39:$B$782,D$47)+'СЕТ СН'!$F$14+СВЦЭМ!$D$10+'СЕТ СН'!$F$6-'СЕТ СН'!$F$26</f>
        <v>1099.3989224499999</v>
      </c>
      <c r="E50" s="36">
        <f>SUMIFS(СВЦЭМ!$D$39:$D$782,СВЦЭМ!$A$39:$A$782,$A50,СВЦЭМ!$B$39:$B$782,E$47)+'СЕТ СН'!$F$14+СВЦЭМ!$D$10+'СЕТ СН'!$F$6-'СЕТ СН'!$F$26</f>
        <v>1121.76413983</v>
      </c>
      <c r="F50" s="36">
        <f>SUMIFS(СВЦЭМ!$D$39:$D$782,СВЦЭМ!$A$39:$A$782,$A50,СВЦЭМ!$B$39:$B$782,F$47)+'СЕТ СН'!$F$14+СВЦЭМ!$D$10+'СЕТ СН'!$F$6-'СЕТ СН'!$F$26</f>
        <v>1114.0705702299999</v>
      </c>
      <c r="G50" s="36">
        <f>SUMIFS(СВЦЭМ!$D$39:$D$782,СВЦЭМ!$A$39:$A$782,$A50,СВЦЭМ!$B$39:$B$782,G$47)+'СЕТ СН'!$F$14+СВЦЭМ!$D$10+'СЕТ СН'!$F$6-'СЕТ СН'!$F$26</f>
        <v>1081.3545056299999</v>
      </c>
      <c r="H50" s="36">
        <f>SUMIFS(СВЦЭМ!$D$39:$D$782,СВЦЭМ!$A$39:$A$782,$A50,СВЦЭМ!$B$39:$B$782,H$47)+'СЕТ СН'!$F$14+СВЦЭМ!$D$10+'СЕТ СН'!$F$6-'СЕТ СН'!$F$26</f>
        <v>1017.66013349</v>
      </c>
      <c r="I50" s="36">
        <f>SUMIFS(СВЦЭМ!$D$39:$D$782,СВЦЭМ!$A$39:$A$782,$A50,СВЦЭМ!$B$39:$B$782,I$47)+'СЕТ СН'!$F$14+СВЦЭМ!$D$10+'СЕТ СН'!$F$6-'СЕТ СН'!$F$26</f>
        <v>935.48274962000005</v>
      </c>
      <c r="J50" s="36">
        <f>SUMIFS(СВЦЭМ!$D$39:$D$782,СВЦЭМ!$A$39:$A$782,$A50,СВЦЭМ!$B$39:$B$782,J$47)+'СЕТ СН'!$F$14+СВЦЭМ!$D$10+'СЕТ СН'!$F$6-'СЕТ СН'!$F$26</f>
        <v>871.51897682000003</v>
      </c>
      <c r="K50" s="36">
        <f>SUMIFS(СВЦЭМ!$D$39:$D$782,СВЦЭМ!$A$39:$A$782,$A50,СВЦЭМ!$B$39:$B$782,K$47)+'СЕТ СН'!$F$14+СВЦЭМ!$D$10+'СЕТ СН'!$F$6-'СЕТ СН'!$F$26</f>
        <v>849.09964237000008</v>
      </c>
      <c r="L50" s="36">
        <f>SUMIFS(СВЦЭМ!$D$39:$D$782,СВЦЭМ!$A$39:$A$782,$A50,СВЦЭМ!$B$39:$B$782,L$47)+'СЕТ СН'!$F$14+СВЦЭМ!$D$10+'СЕТ СН'!$F$6-'СЕТ СН'!$F$26</f>
        <v>845.50282357000003</v>
      </c>
      <c r="M50" s="36">
        <f>SUMIFS(СВЦЭМ!$D$39:$D$782,СВЦЭМ!$A$39:$A$782,$A50,СВЦЭМ!$B$39:$B$782,M$47)+'СЕТ СН'!$F$14+СВЦЭМ!$D$10+'СЕТ СН'!$F$6-'СЕТ СН'!$F$26</f>
        <v>839.50824668000007</v>
      </c>
      <c r="N50" s="36">
        <f>SUMIFS(СВЦЭМ!$D$39:$D$782,СВЦЭМ!$A$39:$A$782,$A50,СВЦЭМ!$B$39:$B$782,N$47)+'СЕТ СН'!$F$14+СВЦЭМ!$D$10+'СЕТ СН'!$F$6-'СЕТ СН'!$F$26</f>
        <v>846.81101931000012</v>
      </c>
      <c r="O50" s="36">
        <f>SUMIFS(СВЦЭМ!$D$39:$D$782,СВЦЭМ!$A$39:$A$782,$A50,СВЦЭМ!$B$39:$B$782,O$47)+'СЕТ СН'!$F$14+СВЦЭМ!$D$10+'СЕТ СН'!$F$6-'СЕТ СН'!$F$26</f>
        <v>866.29911955000011</v>
      </c>
      <c r="P50" s="36">
        <f>SUMIFS(СВЦЭМ!$D$39:$D$782,СВЦЭМ!$A$39:$A$782,$A50,СВЦЭМ!$B$39:$B$782,P$47)+'СЕТ СН'!$F$14+СВЦЭМ!$D$10+'СЕТ СН'!$F$6-'СЕТ СН'!$F$26</f>
        <v>901.39692330000003</v>
      </c>
      <c r="Q50" s="36">
        <f>SUMIFS(СВЦЭМ!$D$39:$D$782,СВЦЭМ!$A$39:$A$782,$A50,СВЦЭМ!$B$39:$B$782,Q$47)+'СЕТ СН'!$F$14+СВЦЭМ!$D$10+'СЕТ СН'!$F$6-'СЕТ СН'!$F$26</f>
        <v>913.88062529000013</v>
      </c>
      <c r="R50" s="36">
        <f>SUMIFS(СВЦЭМ!$D$39:$D$782,СВЦЭМ!$A$39:$A$782,$A50,СВЦЭМ!$B$39:$B$782,R$47)+'СЕТ СН'!$F$14+СВЦЭМ!$D$10+'СЕТ СН'!$F$6-'СЕТ СН'!$F$26</f>
        <v>911.13190172000009</v>
      </c>
      <c r="S50" s="36">
        <f>SUMIFS(СВЦЭМ!$D$39:$D$782,СВЦЭМ!$A$39:$A$782,$A50,СВЦЭМ!$B$39:$B$782,S$47)+'СЕТ СН'!$F$14+СВЦЭМ!$D$10+'СЕТ СН'!$F$6-'СЕТ СН'!$F$26</f>
        <v>892.98803644000009</v>
      </c>
      <c r="T50" s="36">
        <f>SUMIFS(СВЦЭМ!$D$39:$D$782,СВЦЭМ!$A$39:$A$782,$A50,СВЦЭМ!$B$39:$B$782,T$47)+'СЕТ СН'!$F$14+СВЦЭМ!$D$10+'СЕТ СН'!$F$6-'СЕТ СН'!$F$26</f>
        <v>860.3394929000001</v>
      </c>
      <c r="U50" s="36">
        <f>SUMIFS(СВЦЭМ!$D$39:$D$782,СВЦЭМ!$A$39:$A$782,$A50,СВЦЭМ!$B$39:$B$782,U$47)+'СЕТ СН'!$F$14+СВЦЭМ!$D$10+'СЕТ СН'!$F$6-'СЕТ СН'!$F$26</f>
        <v>856.84648132000007</v>
      </c>
      <c r="V50" s="36">
        <f>SUMIFS(СВЦЭМ!$D$39:$D$782,СВЦЭМ!$A$39:$A$782,$A50,СВЦЭМ!$B$39:$B$782,V$47)+'СЕТ СН'!$F$14+СВЦЭМ!$D$10+'СЕТ СН'!$F$6-'СЕТ СН'!$F$26</f>
        <v>875.32188036000002</v>
      </c>
      <c r="W50" s="36">
        <f>SUMIFS(СВЦЭМ!$D$39:$D$782,СВЦЭМ!$A$39:$A$782,$A50,СВЦЭМ!$B$39:$B$782,W$47)+'СЕТ СН'!$F$14+СВЦЭМ!$D$10+'СЕТ СН'!$F$6-'СЕТ СН'!$F$26</f>
        <v>874.19230995000009</v>
      </c>
      <c r="X50" s="36">
        <f>SUMIFS(СВЦЭМ!$D$39:$D$782,СВЦЭМ!$A$39:$A$782,$A50,СВЦЭМ!$B$39:$B$782,X$47)+'СЕТ СН'!$F$14+СВЦЭМ!$D$10+'СЕТ СН'!$F$6-'СЕТ СН'!$F$26</f>
        <v>837.45832565000012</v>
      </c>
      <c r="Y50" s="36">
        <f>SUMIFS(СВЦЭМ!$D$39:$D$782,СВЦЭМ!$A$39:$A$782,$A50,СВЦЭМ!$B$39:$B$782,Y$47)+'СЕТ СН'!$F$14+СВЦЭМ!$D$10+'СЕТ СН'!$F$6-'СЕТ СН'!$F$26</f>
        <v>864.84056222000004</v>
      </c>
    </row>
    <row r="51" spans="1:25" ht="15.75" x14ac:dyDescent="0.2">
      <c r="A51" s="35">
        <f t="shared" si="1"/>
        <v>44443</v>
      </c>
      <c r="B51" s="36">
        <f>SUMIFS(СВЦЭМ!$D$39:$D$782,СВЦЭМ!$A$39:$A$782,$A51,СВЦЭМ!$B$39:$B$782,B$47)+'СЕТ СН'!$F$14+СВЦЭМ!$D$10+'СЕТ СН'!$F$6-'СЕТ СН'!$F$26</f>
        <v>931.83270198000002</v>
      </c>
      <c r="C51" s="36">
        <f>SUMIFS(СВЦЭМ!$D$39:$D$782,СВЦЭМ!$A$39:$A$782,$A51,СВЦЭМ!$B$39:$B$782,C$47)+'СЕТ СН'!$F$14+СВЦЭМ!$D$10+'СЕТ СН'!$F$6-'СЕТ СН'!$F$26</f>
        <v>1013.6312678100001</v>
      </c>
      <c r="D51" s="36">
        <f>SUMIFS(СВЦЭМ!$D$39:$D$782,СВЦЭМ!$A$39:$A$782,$A51,СВЦЭМ!$B$39:$B$782,D$47)+'СЕТ СН'!$F$14+СВЦЭМ!$D$10+'СЕТ СН'!$F$6-'СЕТ СН'!$F$26</f>
        <v>1071.9863774800001</v>
      </c>
      <c r="E51" s="36">
        <f>SUMIFS(СВЦЭМ!$D$39:$D$782,СВЦЭМ!$A$39:$A$782,$A51,СВЦЭМ!$B$39:$B$782,E$47)+'СЕТ СН'!$F$14+СВЦЭМ!$D$10+'СЕТ СН'!$F$6-'СЕТ СН'!$F$26</f>
        <v>1091.7373000099999</v>
      </c>
      <c r="F51" s="36">
        <f>SUMIFS(СВЦЭМ!$D$39:$D$782,СВЦЭМ!$A$39:$A$782,$A51,СВЦЭМ!$B$39:$B$782,F$47)+'СЕТ СН'!$F$14+СВЦЭМ!$D$10+'СЕТ СН'!$F$6-'СЕТ СН'!$F$26</f>
        <v>1091.5608086099999</v>
      </c>
      <c r="G51" s="36">
        <f>SUMIFS(СВЦЭМ!$D$39:$D$782,СВЦЭМ!$A$39:$A$782,$A51,СВЦЭМ!$B$39:$B$782,G$47)+'СЕТ СН'!$F$14+СВЦЭМ!$D$10+'СЕТ СН'!$F$6-'СЕТ СН'!$F$26</f>
        <v>1072.9807624699999</v>
      </c>
      <c r="H51" s="36">
        <f>SUMIFS(СВЦЭМ!$D$39:$D$782,СВЦЭМ!$A$39:$A$782,$A51,СВЦЭМ!$B$39:$B$782,H$47)+'СЕТ СН'!$F$14+СВЦЭМ!$D$10+'СЕТ СН'!$F$6-'СЕТ СН'!$F$26</f>
        <v>1022.1732963800001</v>
      </c>
      <c r="I51" s="36">
        <f>SUMIFS(СВЦЭМ!$D$39:$D$782,СВЦЭМ!$A$39:$A$782,$A51,СВЦЭМ!$B$39:$B$782,I$47)+'СЕТ СН'!$F$14+СВЦЭМ!$D$10+'СЕТ СН'!$F$6-'СЕТ СН'!$F$26</f>
        <v>937.38540574000012</v>
      </c>
      <c r="J51" s="36">
        <f>SUMIFS(СВЦЭМ!$D$39:$D$782,СВЦЭМ!$A$39:$A$782,$A51,СВЦЭМ!$B$39:$B$782,J$47)+'СЕТ СН'!$F$14+СВЦЭМ!$D$10+'СЕТ СН'!$F$6-'СЕТ СН'!$F$26</f>
        <v>854.81072852000011</v>
      </c>
      <c r="K51" s="36">
        <f>SUMIFS(СВЦЭМ!$D$39:$D$782,СВЦЭМ!$A$39:$A$782,$A51,СВЦЭМ!$B$39:$B$782,K$47)+'СЕТ СН'!$F$14+СВЦЭМ!$D$10+'СЕТ СН'!$F$6-'СЕТ СН'!$F$26</f>
        <v>831.56390837000004</v>
      </c>
      <c r="L51" s="36">
        <f>SUMIFS(СВЦЭМ!$D$39:$D$782,СВЦЭМ!$A$39:$A$782,$A51,СВЦЭМ!$B$39:$B$782,L$47)+'СЕТ СН'!$F$14+СВЦЭМ!$D$10+'СЕТ СН'!$F$6-'СЕТ СН'!$F$26</f>
        <v>841.69912698000007</v>
      </c>
      <c r="M51" s="36">
        <f>SUMIFS(СВЦЭМ!$D$39:$D$782,СВЦЭМ!$A$39:$A$782,$A51,СВЦЭМ!$B$39:$B$782,M$47)+'СЕТ СН'!$F$14+СВЦЭМ!$D$10+'СЕТ СН'!$F$6-'СЕТ СН'!$F$26</f>
        <v>839.57042776000003</v>
      </c>
      <c r="N51" s="36">
        <f>SUMIFS(СВЦЭМ!$D$39:$D$782,СВЦЭМ!$A$39:$A$782,$A51,СВЦЭМ!$B$39:$B$782,N$47)+'СЕТ СН'!$F$14+СВЦЭМ!$D$10+'СЕТ СН'!$F$6-'СЕТ СН'!$F$26</f>
        <v>840.92290155000012</v>
      </c>
      <c r="O51" s="36">
        <f>SUMIFS(СВЦЭМ!$D$39:$D$782,СВЦЭМ!$A$39:$A$782,$A51,СВЦЭМ!$B$39:$B$782,O$47)+'СЕТ СН'!$F$14+СВЦЭМ!$D$10+'СЕТ СН'!$F$6-'СЕТ СН'!$F$26</f>
        <v>864.41961191000007</v>
      </c>
      <c r="P51" s="36">
        <f>SUMIFS(СВЦЭМ!$D$39:$D$782,СВЦЭМ!$A$39:$A$782,$A51,СВЦЭМ!$B$39:$B$782,P$47)+'СЕТ СН'!$F$14+СВЦЭМ!$D$10+'СЕТ СН'!$F$6-'СЕТ СН'!$F$26</f>
        <v>895.58508070000005</v>
      </c>
      <c r="Q51" s="36">
        <f>SUMIFS(СВЦЭМ!$D$39:$D$782,СВЦЭМ!$A$39:$A$782,$A51,СВЦЭМ!$B$39:$B$782,Q$47)+'СЕТ СН'!$F$14+СВЦЭМ!$D$10+'СЕТ СН'!$F$6-'СЕТ СН'!$F$26</f>
        <v>917.60636425000007</v>
      </c>
      <c r="R51" s="36">
        <f>SUMIFS(СВЦЭМ!$D$39:$D$782,СВЦЭМ!$A$39:$A$782,$A51,СВЦЭМ!$B$39:$B$782,R$47)+'СЕТ СН'!$F$14+СВЦЭМ!$D$10+'СЕТ СН'!$F$6-'СЕТ СН'!$F$26</f>
        <v>911.72393883000007</v>
      </c>
      <c r="S51" s="36">
        <f>SUMIFS(СВЦЭМ!$D$39:$D$782,СВЦЭМ!$A$39:$A$782,$A51,СВЦЭМ!$B$39:$B$782,S$47)+'СЕТ СН'!$F$14+СВЦЭМ!$D$10+'СЕТ СН'!$F$6-'СЕТ СН'!$F$26</f>
        <v>875.71928863000005</v>
      </c>
      <c r="T51" s="36">
        <f>SUMIFS(СВЦЭМ!$D$39:$D$782,СВЦЭМ!$A$39:$A$782,$A51,СВЦЭМ!$B$39:$B$782,T$47)+'СЕТ СН'!$F$14+СВЦЭМ!$D$10+'СЕТ СН'!$F$6-'СЕТ СН'!$F$26</f>
        <v>848.08216478000008</v>
      </c>
      <c r="U51" s="36">
        <f>SUMIFS(СВЦЭМ!$D$39:$D$782,СВЦЭМ!$A$39:$A$782,$A51,СВЦЭМ!$B$39:$B$782,U$47)+'СЕТ СН'!$F$14+СВЦЭМ!$D$10+'СЕТ СН'!$F$6-'СЕТ СН'!$F$26</f>
        <v>822.04610068000011</v>
      </c>
      <c r="V51" s="36">
        <f>SUMIFS(СВЦЭМ!$D$39:$D$782,СВЦЭМ!$A$39:$A$782,$A51,СВЦЭМ!$B$39:$B$782,V$47)+'СЕТ СН'!$F$14+СВЦЭМ!$D$10+'СЕТ СН'!$F$6-'СЕТ СН'!$F$26</f>
        <v>800.58633011000006</v>
      </c>
      <c r="W51" s="36">
        <f>SUMIFS(СВЦЭМ!$D$39:$D$782,СВЦЭМ!$A$39:$A$782,$A51,СВЦЭМ!$B$39:$B$782,W$47)+'СЕТ СН'!$F$14+СВЦЭМ!$D$10+'СЕТ СН'!$F$6-'СЕТ СН'!$F$26</f>
        <v>808.71171513000013</v>
      </c>
      <c r="X51" s="36">
        <f>SUMIFS(СВЦЭМ!$D$39:$D$782,СВЦЭМ!$A$39:$A$782,$A51,СВЦЭМ!$B$39:$B$782,X$47)+'СЕТ СН'!$F$14+СВЦЭМ!$D$10+'СЕТ СН'!$F$6-'СЕТ СН'!$F$26</f>
        <v>826.00867945000005</v>
      </c>
      <c r="Y51" s="36">
        <f>SUMIFS(СВЦЭМ!$D$39:$D$782,СВЦЭМ!$A$39:$A$782,$A51,СВЦЭМ!$B$39:$B$782,Y$47)+'СЕТ СН'!$F$14+СВЦЭМ!$D$10+'СЕТ СН'!$F$6-'СЕТ СН'!$F$26</f>
        <v>848.35494359000006</v>
      </c>
    </row>
    <row r="52" spans="1:25" ht="15.75" x14ac:dyDescent="0.2">
      <c r="A52" s="35">
        <f t="shared" si="1"/>
        <v>44444</v>
      </c>
      <c r="B52" s="36">
        <f>SUMIFS(СВЦЭМ!$D$39:$D$782,СВЦЭМ!$A$39:$A$782,$A52,СВЦЭМ!$B$39:$B$782,B$47)+'СЕТ СН'!$F$14+СВЦЭМ!$D$10+'СЕТ СН'!$F$6-'СЕТ СН'!$F$26</f>
        <v>870.87059101000011</v>
      </c>
      <c r="C52" s="36">
        <f>SUMIFS(СВЦЭМ!$D$39:$D$782,СВЦЭМ!$A$39:$A$782,$A52,СВЦЭМ!$B$39:$B$782,C$47)+'СЕТ СН'!$F$14+СВЦЭМ!$D$10+'СЕТ СН'!$F$6-'СЕТ СН'!$F$26</f>
        <v>950.30219334000003</v>
      </c>
      <c r="D52" s="36">
        <f>SUMIFS(СВЦЭМ!$D$39:$D$782,СВЦЭМ!$A$39:$A$782,$A52,СВЦЭМ!$B$39:$B$782,D$47)+'СЕТ СН'!$F$14+СВЦЭМ!$D$10+'СЕТ СН'!$F$6-'СЕТ СН'!$F$26</f>
        <v>1023.6636239300001</v>
      </c>
      <c r="E52" s="36">
        <f>SUMIFS(СВЦЭМ!$D$39:$D$782,СВЦЭМ!$A$39:$A$782,$A52,СВЦЭМ!$B$39:$B$782,E$47)+'СЕТ СН'!$F$14+СВЦЭМ!$D$10+'СЕТ СН'!$F$6-'СЕТ СН'!$F$26</f>
        <v>1052.63746253</v>
      </c>
      <c r="F52" s="36">
        <f>SUMIFS(СВЦЭМ!$D$39:$D$782,СВЦЭМ!$A$39:$A$782,$A52,СВЦЭМ!$B$39:$B$782,F$47)+'СЕТ СН'!$F$14+СВЦЭМ!$D$10+'СЕТ СН'!$F$6-'СЕТ СН'!$F$26</f>
        <v>1075.7825736100001</v>
      </c>
      <c r="G52" s="36">
        <f>SUMIFS(СВЦЭМ!$D$39:$D$782,СВЦЭМ!$A$39:$A$782,$A52,СВЦЭМ!$B$39:$B$782,G$47)+'СЕТ СН'!$F$14+СВЦЭМ!$D$10+'СЕТ СН'!$F$6-'СЕТ СН'!$F$26</f>
        <v>1084.1631529399999</v>
      </c>
      <c r="H52" s="36">
        <f>SUMIFS(СВЦЭМ!$D$39:$D$782,СВЦЭМ!$A$39:$A$782,$A52,СВЦЭМ!$B$39:$B$782,H$47)+'СЕТ СН'!$F$14+СВЦЭМ!$D$10+'СЕТ СН'!$F$6-'СЕТ СН'!$F$26</f>
        <v>1062.39541289</v>
      </c>
      <c r="I52" s="36">
        <f>SUMIFS(СВЦЭМ!$D$39:$D$782,СВЦЭМ!$A$39:$A$782,$A52,СВЦЭМ!$B$39:$B$782,I$47)+'СЕТ СН'!$F$14+СВЦЭМ!$D$10+'СЕТ СН'!$F$6-'СЕТ СН'!$F$26</f>
        <v>993.54869310000004</v>
      </c>
      <c r="J52" s="36">
        <f>SUMIFS(СВЦЭМ!$D$39:$D$782,СВЦЭМ!$A$39:$A$782,$A52,СВЦЭМ!$B$39:$B$782,J$47)+'СЕТ СН'!$F$14+СВЦЭМ!$D$10+'СЕТ СН'!$F$6-'СЕТ СН'!$F$26</f>
        <v>908.11091884000007</v>
      </c>
      <c r="K52" s="36">
        <f>SUMIFS(СВЦЭМ!$D$39:$D$782,СВЦЭМ!$A$39:$A$782,$A52,СВЦЭМ!$B$39:$B$782,K$47)+'СЕТ СН'!$F$14+СВЦЭМ!$D$10+'СЕТ СН'!$F$6-'СЕТ СН'!$F$26</f>
        <v>842.76314937000006</v>
      </c>
      <c r="L52" s="36">
        <f>SUMIFS(СВЦЭМ!$D$39:$D$782,СВЦЭМ!$A$39:$A$782,$A52,СВЦЭМ!$B$39:$B$782,L$47)+'СЕТ СН'!$F$14+СВЦЭМ!$D$10+'СЕТ СН'!$F$6-'СЕТ СН'!$F$26</f>
        <v>843.47033384000008</v>
      </c>
      <c r="M52" s="36">
        <f>SUMIFS(СВЦЭМ!$D$39:$D$782,СВЦЭМ!$A$39:$A$782,$A52,СВЦЭМ!$B$39:$B$782,M$47)+'СЕТ СН'!$F$14+СВЦЭМ!$D$10+'СЕТ СН'!$F$6-'СЕТ СН'!$F$26</f>
        <v>842.76255869000011</v>
      </c>
      <c r="N52" s="36">
        <f>SUMIFS(СВЦЭМ!$D$39:$D$782,СВЦЭМ!$A$39:$A$782,$A52,СВЦЭМ!$B$39:$B$782,N$47)+'СЕТ СН'!$F$14+СВЦЭМ!$D$10+'СЕТ СН'!$F$6-'СЕТ СН'!$F$26</f>
        <v>843.8573330800001</v>
      </c>
      <c r="O52" s="36">
        <f>SUMIFS(СВЦЭМ!$D$39:$D$782,СВЦЭМ!$A$39:$A$782,$A52,СВЦЭМ!$B$39:$B$782,O$47)+'СЕТ СН'!$F$14+СВЦЭМ!$D$10+'СЕТ СН'!$F$6-'СЕТ СН'!$F$26</f>
        <v>870.15091715000005</v>
      </c>
      <c r="P52" s="36">
        <f>SUMIFS(СВЦЭМ!$D$39:$D$782,СВЦЭМ!$A$39:$A$782,$A52,СВЦЭМ!$B$39:$B$782,P$47)+'СЕТ СН'!$F$14+СВЦЭМ!$D$10+'СЕТ СН'!$F$6-'СЕТ СН'!$F$26</f>
        <v>903.04011265000008</v>
      </c>
      <c r="Q52" s="36">
        <f>SUMIFS(СВЦЭМ!$D$39:$D$782,СВЦЭМ!$A$39:$A$782,$A52,СВЦЭМ!$B$39:$B$782,Q$47)+'СЕТ СН'!$F$14+СВЦЭМ!$D$10+'СЕТ СН'!$F$6-'СЕТ СН'!$F$26</f>
        <v>911.20093301000009</v>
      </c>
      <c r="R52" s="36">
        <f>SUMIFS(СВЦЭМ!$D$39:$D$782,СВЦЭМ!$A$39:$A$782,$A52,СВЦЭМ!$B$39:$B$782,R$47)+'СЕТ СН'!$F$14+СВЦЭМ!$D$10+'СЕТ СН'!$F$6-'СЕТ СН'!$F$26</f>
        <v>904.04775206000011</v>
      </c>
      <c r="S52" s="36">
        <f>SUMIFS(СВЦЭМ!$D$39:$D$782,СВЦЭМ!$A$39:$A$782,$A52,СВЦЭМ!$B$39:$B$782,S$47)+'СЕТ СН'!$F$14+СВЦЭМ!$D$10+'СЕТ СН'!$F$6-'СЕТ СН'!$F$26</f>
        <v>857.65958396000008</v>
      </c>
      <c r="T52" s="36">
        <f>SUMIFS(СВЦЭМ!$D$39:$D$782,СВЦЭМ!$A$39:$A$782,$A52,СВЦЭМ!$B$39:$B$782,T$47)+'СЕТ СН'!$F$14+СВЦЭМ!$D$10+'СЕТ СН'!$F$6-'СЕТ СН'!$F$26</f>
        <v>829.93835954000008</v>
      </c>
      <c r="U52" s="36">
        <f>SUMIFS(СВЦЭМ!$D$39:$D$782,СВЦЭМ!$A$39:$A$782,$A52,СВЦЭМ!$B$39:$B$782,U$47)+'СЕТ СН'!$F$14+СВЦЭМ!$D$10+'СЕТ СН'!$F$6-'СЕТ СН'!$F$26</f>
        <v>801.01392976000011</v>
      </c>
      <c r="V52" s="36">
        <f>SUMIFS(СВЦЭМ!$D$39:$D$782,СВЦЭМ!$A$39:$A$782,$A52,СВЦЭМ!$B$39:$B$782,V$47)+'СЕТ СН'!$F$14+СВЦЭМ!$D$10+'СЕТ СН'!$F$6-'СЕТ СН'!$F$26</f>
        <v>800.03536563000011</v>
      </c>
      <c r="W52" s="36">
        <f>SUMIFS(СВЦЭМ!$D$39:$D$782,СВЦЭМ!$A$39:$A$782,$A52,СВЦЭМ!$B$39:$B$782,W$47)+'СЕТ СН'!$F$14+СВЦЭМ!$D$10+'СЕТ СН'!$F$6-'СЕТ СН'!$F$26</f>
        <v>823.38721051000005</v>
      </c>
      <c r="X52" s="36">
        <f>SUMIFS(СВЦЭМ!$D$39:$D$782,СВЦЭМ!$A$39:$A$782,$A52,СВЦЭМ!$B$39:$B$782,X$47)+'СЕТ СН'!$F$14+СВЦЭМ!$D$10+'СЕТ СН'!$F$6-'СЕТ СН'!$F$26</f>
        <v>866.63081621000003</v>
      </c>
      <c r="Y52" s="36">
        <f>SUMIFS(СВЦЭМ!$D$39:$D$782,СВЦЭМ!$A$39:$A$782,$A52,СВЦЭМ!$B$39:$B$782,Y$47)+'СЕТ СН'!$F$14+СВЦЭМ!$D$10+'СЕТ СН'!$F$6-'СЕТ СН'!$F$26</f>
        <v>926.0126297700001</v>
      </c>
    </row>
    <row r="53" spans="1:25" ht="15.75" x14ac:dyDescent="0.2">
      <c r="A53" s="35">
        <f t="shared" si="1"/>
        <v>44445</v>
      </c>
      <c r="B53" s="36">
        <f>SUMIFS(СВЦЭМ!$D$39:$D$782,СВЦЭМ!$A$39:$A$782,$A53,СВЦЭМ!$B$39:$B$782,B$47)+'СЕТ СН'!$F$14+СВЦЭМ!$D$10+'СЕТ СН'!$F$6-'СЕТ СН'!$F$26</f>
        <v>940.65194912000004</v>
      </c>
      <c r="C53" s="36">
        <f>SUMIFS(СВЦЭМ!$D$39:$D$782,СВЦЭМ!$A$39:$A$782,$A53,СВЦЭМ!$B$39:$B$782,C$47)+'СЕТ СН'!$F$14+СВЦЭМ!$D$10+'СЕТ СН'!$F$6-'СЕТ СН'!$F$26</f>
        <v>1019.78038285</v>
      </c>
      <c r="D53" s="36">
        <f>SUMIFS(СВЦЭМ!$D$39:$D$782,СВЦЭМ!$A$39:$A$782,$A53,СВЦЭМ!$B$39:$B$782,D$47)+'СЕТ СН'!$F$14+СВЦЭМ!$D$10+'СЕТ СН'!$F$6-'СЕТ СН'!$F$26</f>
        <v>1085.9293848499999</v>
      </c>
      <c r="E53" s="36">
        <f>SUMIFS(СВЦЭМ!$D$39:$D$782,СВЦЭМ!$A$39:$A$782,$A53,СВЦЭМ!$B$39:$B$782,E$47)+'СЕТ СН'!$F$14+СВЦЭМ!$D$10+'СЕТ СН'!$F$6-'СЕТ СН'!$F$26</f>
        <v>1115.7011841799997</v>
      </c>
      <c r="F53" s="36">
        <f>SUMIFS(СВЦЭМ!$D$39:$D$782,СВЦЭМ!$A$39:$A$782,$A53,СВЦЭМ!$B$39:$B$782,F$47)+'СЕТ СН'!$F$14+СВЦЭМ!$D$10+'СЕТ СН'!$F$6-'СЕТ СН'!$F$26</f>
        <v>1123.3697395099998</v>
      </c>
      <c r="G53" s="36">
        <f>SUMIFS(СВЦЭМ!$D$39:$D$782,СВЦЭМ!$A$39:$A$782,$A53,СВЦЭМ!$B$39:$B$782,G$47)+'СЕТ СН'!$F$14+СВЦЭМ!$D$10+'СЕТ СН'!$F$6-'СЕТ СН'!$F$26</f>
        <v>1125.1746537499998</v>
      </c>
      <c r="H53" s="36">
        <f>SUMIFS(СВЦЭМ!$D$39:$D$782,СВЦЭМ!$A$39:$A$782,$A53,СВЦЭМ!$B$39:$B$782,H$47)+'СЕТ СН'!$F$14+СВЦЭМ!$D$10+'СЕТ СН'!$F$6-'СЕТ СН'!$F$26</f>
        <v>1067.03784907</v>
      </c>
      <c r="I53" s="36">
        <f>SUMIFS(СВЦЭМ!$D$39:$D$782,СВЦЭМ!$A$39:$A$782,$A53,СВЦЭМ!$B$39:$B$782,I$47)+'СЕТ СН'!$F$14+СВЦЭМ!$D$10+'СЕТ СН'!$F$6-'СЕТ СН'!$F$26</f>
        <v>977.56878713000003</v>
      </c>
      <c r="J53" s="36">
        <f>SUMIFS(СВЦЭМ!$D$39:$D$782,СВЦЭМ!$A$39:$A$782,$A53,СВЦЭМ!$B$39:$B$782,J$47)+'СЕТ СН'!$F$14+СВЦЭМ!$D$10+'СЕТ СН'!$F$6-'СЕТ СН'!$F$26</f>
        <v>894.64982467000004</v>
      </c>
      <c r="K53" s="36">
        <f>SUMIFS(СВЦЭМ!$D$39:$D$782,СВЦЭМ!$A$39:$A$782,$A53,СВЦЭМ!$B$39:$B$782,K$47)+'СЕТ СН'!$F$14+СВЦЭМ!$D$10+'СЕТ СН'!$F$6-'СЕТ СН'!$F$26</f>
        <v>875.12228382000012</v>
      </c>
      <c r="L53" s="36">
        <f>SUMIFS(СВЦЭМ!$D$39:$D$782,СВЦЭМ!$A$39:$A$782,$A53,СВЦЭМ!$B$39:$B$782,L$47)+'СЕТ СН'!$F$14+СВЦЭМ!$D$10+'СЕТ СН'!$F$6-'СЕТ СН'!$F$26</f>
        <v>870.84618279000006</v>
      </c>
      <c r="M53" s="36">
        <f>SUMIFS(СВЦЭМ!$D$39:$D$782,СВЦЭМ!$A$39:$A$782,$A53,СВЦЭМ!$B$39:$B$782,M$47)+'СЕТ СН'!$F$14+СВЦЭМ!$D$10+'СЕТ СН'!$F$6-'СЕТ СН'!$F$26</f>
        <v>866.19068995000009</v>
      </c>
      <c r="N53" s="36">
        <f>SUMIFS(СВЦЭМ!$D$39:$D$782,СВЦЭМ!$A$39:$A$782,$A53,СВЦЭМ!$B$39:$B$782,N$47)+'СЕТ СН'!$F$14+СВЦЭМ!$D$10+'СЕТ СН'!$F$6-'СЕТ СН'!$F$26</f>
        <v>861.93695629000013</v>
      </c>
      <c r="O53" s="36">
        <f>SUMIFS(СВЦЭМ!$D$39:$D$782,СВЦЭМ!$A$39:$A$782,$A53,СВЦЭМ!$B$39:$B$782,O$47)+'СЕТ СН'!$F$14+СВЦЭМ!$D$10+'СЕТ СН'!$F$6-'СЕТ СН'!$F$26</f>
        <v>871.94188118000011</v>
      </c>
      <c r="P53" s="36">
        <f>SUMIFS(СВЦЭМ!$D$39:$D$782,СВЦЭМ!$A$39:$A$782,$A53,СВЦЭМ!$B$39:$B$782,P$47)+'СЕТ СН'!$F$14+СВЦЭМ!$D$10+'СЕТ СН'!$F$6-'СЕТ СН'!$F$26</f>
        <v>893.60975543000006</v>
      </c>
      <c r="Q53" s="36">
        <f>SUMIFS(СВЦЭМ!$D$39:$D$782,СВЦЭМ!$A$39:$A$782,$A53,СВЦЭМ!$B$39:$B$782,Q$47)+'СЕТ СН'!$F$14+СВЦЭМ!$D$10+'СЕТ СН'!$F$6-'СЕТ СН'!$F$26</f>
        <v>905.68253642000002</v>
      </c>
      <c r="R53" s="36">
        <f>SUMIFS(СВЦЭМ!$D$39:$D$782,СВЦЭМ!$A$39:$A$782,$A53,СВЦЭМ!$B$39:$B$782,R$47)+'СЕТ СН'!$F$14+СВЦЭМ!$D$10+'СЕТ СН'!$F$6-'СЕТ СН'!$F$26</f>
        <v>896.6350990200001</v>
      </c>
      <c r="S53" s="36">
        <f>SUMIFS(СВЦЭМ!$D$39:$D$782,СВЦЭМ!$A$39:$A$782,$A53,СВЦЭМ!$B$39:$B$782,S$47)+'СЕТ СН'!$F$14+СВЦЭМ!$D$10+'СЕТ СН'!$F$6-'СЕТ СН'!$F$26</f>
        <v>879.27778516000012</v>
      </c>
      <c r="T53" s="36">
        <f>SUMIFS(СВЦЭМ!$D$39:$D$782,СВЦЭМ!$A$39:$A$782,$A53,СВЦЭМ!$B$39:$B$782,T$47)+'СЕТ СН'!$F$14+СВЦЭМ!$D$10+'СЕТ СН'!$F$6-'СЕТ СН'!$F$26</f>
        <v>863.93555332000005</v>
      </c>
      <c r="U53" s="36">
        <f>SUMIFS(СВЦЭМ!$D$39:$D$782,СВЦЭМ!$A$39:$A$782,$A53,СВЦЭМ!$B$39:$B$782,U$47)+'СЕТ СН'!$F$14+СВЦЭМ!$D$10+'СЕТ СН'!$F$6-'СЕТ СН'!$F$26</f>
        <v>902.48013569000011</v>
      </c>
      <c r="V53" s="36">
        <f>SUMIFS(СВЦЭМ!$D$39:$D$782,СВЦЭМ!$A$39:$A$782,$A53,СВЦЭМ!$B$39:$B$782,V$47)+'СЕТ СН'!$F$14+СВЦЭМ!$D$10+'СЕТ СН'!$F$6-'СЕТ СН'!$F$26</f>
        <v>923.73343639000007</v>
      </c>
      <c r="W53" s="36">
        <f>SUMIFS(СВЦЭМ!$D$39:$D$782,СВЦЭМ!$A$39:$A$782,$A53,СВЦЭМ!$B$39:$B$782,W$47)+'СЕТ СН'!$F$14+СВЦЭМ!$D$10+'СЕТ СН'!$F$6-'СЕТ СН'!$F$26</f>
        <v>918.06221253000012</v>
      </c>
      <c r="X53" s="36">
        <f>SUMIFS(СВЦЭМ!$D$39:$D$782,СВЦЭМ!$A$39:$A$782,$A53,СВЦЭМ!$B$39:$B$782,X$47)+'СЕТ СН'!$F$14+СВЦЭМ!$D$10+'СЕТ СН'!$F$6-'СЕТ СН'!$F$26</f>
        <v>862.95996572000013</v>
      </c>
      <c r="Y53" s="36">
        <f>SUMIFS(СВЦЭМ!$D$39:$D$782,СВЦЭМ!$A$39:$A$782,$A53,СВЦЭМ!$B$39:$B$782,Y$47)+'СЕТ СН'!$F$14+СВЦЭМ!$D$10+'СЕТ СН'!$F$6-'СЕТ СН'!$F$26</f>
        <v>881.42211412000006</v>
      </c>
    </row>
    <row r="54" spans="1:25" ht="15.75" x14ac:dyDescent="0.2">
      <c r="A54" s="35">
        <f t="shared" si="1"/>
        <v>44446</v>
      </c>
      <c r="B54" s="36">
        <f>SUMIFS(СВЦЭМ!$D$39:$D$782,СВЦЭМ!$A$39:$A$782,$A54,СВЦЭМ!$B$39:$B$782,B$47)+'СЕТ СН'!$F$14+СВЦЭМ!$D$10+'СЕТ СН'!$F$6-'СЕТ СН'!$F$26</f>
        <v>1023.4522120800001</v>
      </c>
      <c r="C54" s="36">
        <f>SUMIFS(СВЦЭМ!$D$39:$D$782,СВЦЭМ!$A$39:$A$782,$A54,СВЦЭМ!$B$39:$B$782,C$47)+'СЕТ СН'!$F$14+СВЦЭМ!$D$10+'СЕТ СН'!$F$6-'СЕТ СН'!$F$26</f>
        <v>1114.93573382</v>
      </c>
      <c r="D54" s="36">
        <f>SUMIFS(СВЦЭМ!$D$39:$D$782,СВЦЭМ!$A$39:$A$782,$A54,СВЦЭМ!$B$39:$B$782,D$47)+'СЕТ СН'!$F$14+СВЦЭМ!$D$10+'СЕТ СН'!$F$6-'СЕТ СН'!$F$26</f>
        <v>1174.7438855999999</v>
      </c>
      <c r="E54" s="36">
        <f>SUMIFS(СВЦЭМ!$D$39:$D$782,СВЦЭМ!$A$39:$A$782,$A54,СВЦЭМ!$B$39:$B$782,E$47)+'СЕТ СН'!$F$14+СВЦЭМ!$D$10+'СЕТ СН'!$F$6-'СЕТ СН'!$F$26</f>
        <v>1162.4953603599999</v>
      </c>
      <c r="F54" s="36">
        <f>SUMIFS(СВЦЭМ!$D$39:$D$782,СВЦЭМ!$A$39:$A$782,$A54,СВЦЭМ!$B$39:$B$782,F$47)+'СЕТ СН'!$F$14+СВЦЭМ!$D$10+'СЕТ СН'!$F$6-'СЕТ СН'!$F$26</f>
        <v>1158.1844382699999</v>
      </c>
      <c r="G54" s="36">
        <f>SUMIFS(СВЦЭМ!$D$39:$D$782,СВЦЭМ!$A$39:$A$782,$A54,СВЦЭМ!$B$39:$B$782,G$47)+'СЕТ СН'!$F$14+СВЦЭМ!$D$10+'СЕТ СН'!$F$6-'СЕТ СН'!$F$26</f>
        <v>1163.6372097599999</v>
      </c>
      <c r="H54" s="36">
        <f>SUMIFS(СВЦЭМ!$D$39:$D$782,СВЦЭМ!$A$39:$A$782,$A54,СВЦЭМ!$B$39:$B$782,H$47)+'СЕТ СН'!$F$14+СВЦЭМ!$D$10+'СЕТ СН'!$F$6-'СЕТ СН'!$F$26</f>
        <v>1091.5736161899997</v>
      </c>
      <c r="I54" s="36">
        <f>SUMIFS(СВЦЭМ!$D$39:$D$782,СВЦЭМ!$A$39:$A$782,$A54,СВЦЭМ!$B$39:$B$782,I$47)+'СЕТ СН'!$F$14+СВЦЭМ!$D$10+'СЕТ СН'!$F$6-'СЕТ СН'!$F$26</f>
        <v>1009.40797322</v>
      </c>
      <c r="J54" s="36">
        <f>SUMIFS(СВЦЭМ!$D$39:$D$782,СВЦЭМ!$A$39:$A$782,$A54,СВЦЭМ!$B$39:$B$782,J$47)+'СЕТ СН'!$F$14+СВЦЭМ!$D$10+'СЕТ СН'!$F$6-'СЕТ СН'!$F$26</f>
        <v>936.86503960000005</v>
      </c>
      <c r="K54" s="36">
        <f>SUMIFS(СВЦЭМ!$D$39:$D$782,СВЦЭМ!$A$39:$A$782,$A54,СВЦЭМ!$B$39:$B$782,K$47)+'СЕТ СН'!$F$14+СВЦЭМ!$D$10+'СЕТ СН'!$F$6-'СЕТ СН'!$F$26</f>
        <v>930.47759062000011</v>
      </c>
      <c r="L54" s="36">
        <f>SUMIFS(СВЦЭМ!$D$39:$D$782,СВЦЭМ!$A$39:$A$782,$A54,СВЦЭМ!$B$39:$B$782,L$47)+'СЕТ СН'!$F$14+СВЦЭМ!$D$10+'СЕТ СН'!$F$6-'СЕТ СН'!$F$26</f>
        <v>927.20030476000011</v>
      </c>
      <c r="M54" s="36">
        <f>SUMIFS(СВЦЭМ!$D$39:$D$782,СВЦЭМ!$A$39:$A$782,$A54,СВЦЭМ!$B$39:$B$782,M$47)+'СЕТ СН'!$F$14+СВЦЭМ!$D$10+'СЕТ СН'!$F$6-'СЕТ СН'!$F$26</f>
        <v>921.95545020000009</v>
      </c>
      <c r="N54" s="36">
        <f>SUMIFS(СВЦЭМ!$D$39:$D$782,СВЦЭМ!$A$39:$A$782,$A54,СВЦЭМ!$B$39:$B$782,N$47)+'СЕТ СН'!$F$14+СВЦЭМ!$D$10+'СЕТ СН'!$F$6-'СЕТ СН'!$F$26</f>
        <v>923.20441626000013</v>
      </c>
      <c r="O54" s="36">
        <f>SUMIFS(СВЦЭМ!$D$39:$D$782,СВЦЭМ!$A$39:$A$782,$A54,СВЦЭМ!$B$39:$B$782,O$47)+'СЕТ СН'!$F$14+СВЦЭМ!$D$10+'СЕТ СН'!$F$6-'СЕТ СН'!$F$26</f>
        <v>948.16543075000004</v>
      </c>
      <c r="P54" s="36">
        <f>SUMIFS(СВЦЭМ!$D$39:$D$782,СВЦЭМ!$A$39:$A$782,$A54,СВЦЭМ!$B$39:$B$782,P$47)+'СЕТ СН'!$F$14+СВЦЭМ!$D$10+'СЕТ СН'!$F$6-'СЕТ СН'!$F$26</f>
        <v>984.30743201000007</v>
      </c>
      <c r="Q54" s="36">
        <f>SUMIFS(СВЦЭМ!$D$39:$D$782,СВЦЭМ!$A$39:$A$782,$A54,СВЦЭМ!$B$39:$B$782,Q$47)+'СЕТ СН'!$F$14+СВЦЭМ!$D$10+'СЕТ СН'!$F$6-'СЕТ СН'!$F$26</f>
        <v>991.12668454000004</v>
      </c>
      <c r="R54" s="36">
        <f>SUMIFS(СВЦЭМ!$D$39:$D$782,СВЦЭМ!$A$39:$A$782,$A54,СВЦЭМ!$B$39:$B$782,R$47)+'СЕТ СН'!$F$14+СВЦЭМ!$D$10+'СЕТ СН'!$F$6-'СЕТ СН'!$F$26</f>
        <v>980.59829480000008</v>
      </c>
      <c r="S54" s="36">
        <f>SUMIFS(СВЦЭМ!$D$39:$D$782,СВЦЭМ!$A$39:$A$782,$A54,СВЦЭМ!$B$39:$B$782,S$47)+'СЕТ СН'!$F$14+СВЦЭМ!$D$10+'СЕТ СН'!$F$6-'СЕТ СН'!$F$26</f>
        <v>954.86595154000008</v>
      </c>
      <c r="T54" s="36">
        <f>SUMIFS(СВЦЭМ!$D$39:$D$782,СВЦЭМ!$A$39:$A$782,$A54,СВЦЭМ!$B$39:$B$782,T$47)+'СЕТ СН'!$F$14+СВЦЭМ!$D$10+'СЕТ СН'!$F$6-'СЕТ СН'!$F$26</f>
        <v>921.1605387300001</v>
      </c>
      <c r="U54" s="36">
        <f>SUMIFS(СВЦЭМ!$D$39:$D$782,СВЦЭМ!$A$39:$A$782,$A54,СВЦЭМ!$B$39:$B$782,U$47)+'СЕТ СН'!$F$14+СВЦЭМ!$D$10+'СЕТ СН'!$F$6-'СЕТ СН'!$F$26</f>
        <v>909.97317491000013</v>
      </c>
      <c r="V54" s="36">
        <f>SUMIFS(СВЦЭМ!$D$39:$D$782,СВЦЭМ!$A$39:$A$782,$A54,СВЦЭМ!$B$39:$B$782,V$47)+'СЕТ СН'!$F$14+СВЦЭМ!$D$10+'СЕТ СН'!$F$6-'СЕТ СН'!$F$26</f>
        <v>935.54117497000004</v>
      </c>
      <c r="W54" s="36">
        <f>SUMIFS(СВЦЭМ!$D$39:$D$782,СВЦЭМ!$A$39:$A$782,$A54,СВЦЭМ!$B$39:$B$782,W$47)+'СЕТ СН'!$F$14+СВЦЭМ!$D$10+'СЕТ СН'!$F$6-'СЕТ СН'!$F$26</f>
        <v>930.36776572000008</v>
      </c>
      <c r="X54" s="36">
        <f>SUMIFS(СВЦЭМ!$D$39:$D$782,СВЦЭМ!$A$39:$A$782,$A54,СВЦЭМ!$B$39:$B$782,X$47)+'СЕТ СН'!$F$14+СВЦЭМ!$D$10+'СЕТ СН'!$F$6-'СЕТ СН'!$F$26</f>
        <v>918.76857944000005</v>
      </c>
      <c r="Y54" s="36">
        <f>SUMIFS(СВЦЭМ!$D$39:$D$782,СВЦЭМ!$A$39:$A$782,$A54,СВЦЭМ!$B$39:$B$782,Y$47)+'СЕТ СН'!$F$14+СВЦЭМ!$D$10+'СЕТ СН'!$F$6-'СЕТ СН'!$F$26</f>
        <v>972.15254112000002</v>
      </c>
    </row>
    <row r="55" spans="1:25" ht="15.75" x14ac:dyDescent="0.2">
      <c r="A55" s="35">
        <f t="shared" si="1"/>
        <v>44447</v>
      </c>
      <c r="B55" s="36">
        <f>SUMIFS(СВЦЭМ!$D$39:$D$782,СВЦЭМ!$A$39:$A$782,$A55,СВЦЭМ!$B$39:$B$782,B$47)+'СЕТ СН'!$F$14+СВЦЭМ!$D$10+'СЕТ СН'!$F$6-'СЕТ СН'!$F$26</f>
        <v>1080.7755343399999</v>
      </c>
      <c r="C55" s="36">
        <f>SUMIFS(СВЦЭМ!$D$39:$D$782,СВЦЭМ!$A$39:$A$782,$A55,СВЦЭМ!$B$39:$B$782,C$47)+'СЕТ СН'!$F$14+СВЦЭМ!$D$10+'СЕТ СН'!$F$6-'СЕТ СН'!$F$26</f>
        <v>1153.2232669099999</v>
      </c>
      <c r="D55" s="36">
        <f>SUMIFS(СВЦЭМ!$D$39:$D$782,СВЦЭМ!$A$39:$A$782,$A55,СВЦЭМ!$B$39:$B$782,D$47)+'СЕТ СН'!$F$14+СВЦЭМ!$D$10+'СЕТ СН'!$F$6-'СЕТ СН'!$F$26</f>
        <v>1208.5438866299999</v>
      </c>
      <c r="E55" s="36">
        <f>SUMIFS(СВЦЭМ!$D$39:$D$782,СВЦЭМ!$A$39:$A$782,$A55,СВЦЭМ!$B$39:$B$782,E$47)+'СЕТ СН'!$F$14+СВЦЭМ!$D$10+'СЕТ СН'!$F$6-'СЕТ СН'!$F$26</f>
        <v>1168.3962843599998</v>
      </c>
      <c r="F55" s="36">
        <f>SUMIFS(СВЦЭМ!$D$39:$D$782,СВЦЭМ!$A$39:$A$782,$A55,СВЦЭМ!$B$39:$B$782,F$47)+'СЕТ СН'!$F$14+СВЦЭМ!$D$10+'СЕТ СН'!$F$6-'СЕТ СН'!$F$26</f>
        <v>1155.7384847999999</v>
      </c>
      <c r="G55" s="36">
        <f>SUMIFS(СВЦЭМ!$D$39:$D$782,СВЦЭМ!$A$39:$A$782,$A55,СВЦЭМ!$B$39:$B$782,G$47)+'СЕТ СН'!$F$14+СВЦЭМ!$D$10+'СЕТ СН'!$F$6-'СЕТ СН'!$F$26</f>
        <v>1175.7663585299999</v>
      </c>
      <c r="H55" s="36">
        <f>SUMIFS(СВЦЭМ!$D$39:$D$782,СВЦЭМ!$A$39:$A$782,$A55,СВЦЭМ!$B$39:$B$782,H$47)+'СЕТ СН'!$F$14+СВЦЭМ!$D$10+'СЕТ СН'!$F$6-'СЕТ СН'!$F$26</f>
        <v>1135.9741692999999</v>
      </c>
      <c r="I55" s="36">
        <f>SUMIFS(СВЦЭМ!$D$39:$D$782,СВЦЭМ!$A$39:$A$782,$A55,СВЦЭМ!$B$39:$B$782,I$47)+'СЕТ СН'!$F$14+СВЦЭМ!$D$10+'СЕТ СН'!$F$6-'СЕТ СН'!$F$26</f>
        <v>1036.31408575</v>
      </c>
      <c r="J55" s="36">
        <f>SUMIFS(СВЦЭМ!$D$39:$D$782,СВЦЭМ!$A$39:$A$782,$A55,СВЦЭМ!$B$39:$B$782,J$47)+'СЕТ СН'!$F$14+СВЦЭМ!$D$10+'СЕТ СН'!$F$6-'СЕТ СН'!$F$26</f>
        <v>951.77293126000006</v>
      </c>
      <c r="K55" s="36">
        <f>SUMIFS(СВЦЭМ!$D$39:$D$782,СВЦЭМ!$A$39:$A$782,$A55,СВЦЭМ!$B$39:$B$782,K$47)+'СЕТ СН'!$F$14+СВЦЭМ!$D$10+'СЕТ СН'!$F$6-'СЕТ СН'!$F$26</f>
        <v>915.02537848000009</v>
      </c>
      <c r="L55" s="36">
        <f>SUMIFS(СВЦЭМ!$D$39:$D$782,СВЦЭМ!$A$39:$A$782,$A55,СВЦЭМ!$B$39:$B$782,L$47)+'СЕТ СН'!$F$14+СВЦЭМ!$D$10+'СЕТ СН'!$F$6-'СЕТ СН'!$F$26</f>
        <v>911.36130148000007</v>
      </c>
      <c r="M55" s="36">
        <f>SUMIFS(СВЦЭМ!$D$39:$D$782,СВЦЭМ!$A$39:$A$782,$A55,СВЦЭМ!$B$39:$B$782,M$47)+'СЕТ СН'!$F$14+СВЦЭМ!$D$10+'СЕТ СН'!$F$6-'СЕТ СН'!$F$26</f>
        <v>900.18971819000012</v>
      </c>
      <c r="N55" s="36">
        <f>SUMIFS(СВЦЭМ!$D$39:$D$782,СВЦЭМ!$A$39:$A$782,$A55,СВЦЭМ!$B$39:$B$782,N$47)+'СЕТ СН'!$F$14+СВЦЭМ!$D$10+'СЕТ СН'!$F$6-'СЕТ СН'!$F$26</f>
        <v>904.29093994000004</v>
      </c>
      <c r="O55" s="36">
        <f>SUMIFS(СВЦЭМ!$D$39:$D$782,СВЦЭМ!$A$39:$A$782,$A55,СВЦЭМ!$B$39:$B$782,O$47)+'СЕТ СН'!$F$14+СВЦЭМ!$D$10+'СЕТ СН'!$F$6-'СЕТ СН'!$F$26</f>
        <v>939.06761193000011</v>
      </c>
      <c r="P55" s="36">
        <f>SUMIFS(СВЦЭМ!$D$39:$D$782,СВЦЭМ!$A$39:$A$782,$A55,СВЦЭМ!$B$39:$B$782,P$47)+'СЕТ СН'!$F$14+СВЦЭМ!$D$10+'СЕТ СН'!$F$6-'СЕТ СН'!$F$26</f>
        <v>971.71166243000005</v>
      </c>
      <c r="Q55" s="36">
        <f>SUMIFS(СВЦЭМ!$D$39:$D$782,СВЦЭМ!$A$39:$A$782,$A55,СВЦЭМ!$B$39:$B$782,Q$47)+'СЕТ СН'!$F$14+СВЦЭМ!$D$10+'СЕТ СН'!$F$6-'СЕТ СН'!$F$26</f>
        <v>970.10415976000013</v>
      </c>
      <c r="R55" s="36">
        <f>SUMIFS(СВЦЭМ!$D$39:$D$782,СВЦЭМ!$A$39:$A$782,$A55,СВЦЭМ!$B$39:$B$782,R$47)+'СЕТ СН'!$F$14+СВЦЭМ!$D$10+'СЕТ СН'!$F$6-'СЕТ СН'!$F$26</f>
        <v>968.9989780300001</v>
      </c>
      <c r="S55" s="36">
        <f>SUMIFS(СВЦЭМ!$D$39:$D$782,СВЦЭМ!$A$39:$A$782,$A55,СВЦЭМ!$B$39:$B$782,S$47)+'СЕТ СН'!$F$14+СВЦЭМ!$D$10+'СЕТ СН'!$F$6-'СЕТ СН'!$F$26</f>
        <v>940.66600002000007</v>
      </c>
      <c r="T55" s="36">
        <f>SUMIFS(СВЦЭМ!$D$39:$D$782,СВЦЭМ!$A$39:$A$782,$A55,СВЦЭМ!$B$39:$B$782,T$47)+'СЕТ СН'!$F$14+СВЦЭМ!$D$10+'СЕТ СН'!$F$6-'СЕТ СН'!$F$26</f>
        <v>906.85957646000008</v>
      </c>
      <c r="U55" s="36">
        <f>SUMIFS(СВЦЭМ!$D$39:$D$782,СВЦЭМ!$A$39:$A$782,$A55,СВЦЭМ!$B$39:$B$782,U$47)+'СЕТ СН'!$F$14+СВЦЭМ!$D$10+'СЕТ СН'!$F$6-'СЕТ СН'!$F$26</f>
        <v>904.93725294000012</v>
      </c>
      <c r="V55" s="36">
        <f>SUMIFS(СВЦЭМ!$D$39:$D$782,СВЦЭМ!$A$39:$A$782,$A55,СВЦЭМ!$B$39:$B$782,V$47)+'СЕТ СН'!$F$14+СВЦЭМ!$D$10+'СЕТ СН'!$F$6-'СЕТ СН'!$F$26</f>
        <v>897.54348944000003</v>
      </c>
      <c r="W55" s="36">
        <f>SUMIFS(СВЦЭМ!$D$39:$D$782,СВЦЭМ!$A$39:$A$782,$A55,СВЦЭМ!$B$39:$B$782,W$47)+'СЕТ СН'!$F$14+СВЦЭМ!$D$10+'СЕТ СН'!$F$6-'СЕТ СН'!$F$26</f>
        <v>892.24665741000013</v>
      </c>
      <c r="X55" s="36">
        <f>SUMIFS(СВЦЭМ!$D$39:$D$782,СВЦЭМ!$A$39:$A$782,$A55,СВЦЭМ!$B$39:$B$782,X$47)+'СЕТ СН'!$F$14+СВЦЭМ!$D$10+'СЕТ СН'!$F$6-'СЕТ СН'!$F$26</f>
        <v>923.54616428000008</v>
      </c>
      <c r="Y55" s="36">
        <f>SUMIFS(СВЦЭМ!$D$39:$D$782,СВЦЭМ!$A$39:$A$782,$A55,СВЦЭМ!$B$39:$B$782,Y$47)+'СЕТ СН'!$F$14+СВЦЭМ!$D$10+'СЕТ СН'!$F$6-'СЕТ СН'!$F$26</f>
        <v>982.80582075000007</v>
      </c>
    </row>
    <row r="56" spans="1:25" ht="15.75" x14ac:dyDescent="0.2">
      <c r="A56" s="35">
        <f t="shared" si="1"/>
        <v>44448</v>
      </c>
      <c r="B56" s="36">
        <f>SUMIFS(СВЦЭМ!$D$39:$D$782,СВЦЭМ!$A$39:$A$782,$A56,СВЦЭМ!$B$39:$B$782,B$47)+'СЕТ СН'!$F$14+СВЦЭМ!$D$10+'СЕТ СН'!$F$6-'СЕТ СН'!$F$26</f>
        <v>1096.3729547999999</v>
      </c>
      <c r="C56" s="36">
        <f>SUMIFS(СВЦЭМ!$D$39:$D$782,СВЦЭМ!$A$39:$A$782,$A56,СВЦЭМ!$B$39:$B$782,C$47)+'СЕТ СН'!$F$14+СВЦЭМ!$D$10+'СЕТ СН'!$F$6-'СЕТ СН'!$F$26</f>
        <v>1184.5237111199999</v>
      </c>
      <c r="D56" s="36">
        <f>SUMIFS(СВЦЭМ!$D$39:$D$782,СВЦЭМ!$A$39:$A$782,$A56,СВЦЭМ!$B$39:$B$782,D$47)+'СЕТ СН'!$F$14+СВЦЭМ!$D$10+'СЕТ СН'!$F$6-'СЕТ СН'!$F$26</f>
        <v>1249.6734972999998</v>
      </c>
      <c r="E56" s="36">
        <f>SUMIFS(СВЦЭМ!$D$39:$D$782,СВЦЭМ!$A$39:$A$782,$A56,СВЦЭМ!$B$39:$B$782,E$47)+'СЕТ СН'!$F$14+СВЦЭМ!$D$10+'СЕТ СН'!$F$6-'СЕТ СН'!$F$26</f>
        <v>1266.5355124899997</v>
      </c>
      <c r="F56" s="36">
        <f>SUMIFS(СВЦЭМ!$D$39:$D$782,СВЦЭМ!$A$39:$A$782,$A56,СВЦЭМ!$B$39:$B$782,F$47)+'СЕТ СН'!$F$14+СВЦЭМ!$D$10+'СЕТ СН'!$F$6-'СЕТ СН'!$F$26</f>
        <v>1273.2706228699999</v>
      </c>
      <c r="G56" s="36">
        <f>SUMIFS(СВЦЭМ!$D$39:$D$782,СВЦЭМ!$A$39:$A$782,$A56,СВЦЭМ!$B$39:$B$782,G$47)+'СЕТ СН'!$F$14+СВЦЭМ!$D$10+'СЕТ СН'!$F$6-'СЕТ СН'!$F$26</f>
        <v>1254.9521894499999</v>
      </c>
      <c r="H56" s="36">
        <f>SUMIFS(СВЦЭМ!$D$39:$D$782,СВЦЭМ!$A$39:$A$782,$A56,СВЦЭМ!$B$39:$B$782,H$47)+'СЕТ СН'!$F$14+СВЦЭМ!$D$10+'СЕТ СН'!$F$6-'СЕТ СН'!$F$26</f>
        <v>1190.4876429099997</v>
      </c>
      <c r="I56" s="36">
        <f>SUMIFS(СВЦЭМ!$D$39:$D$782,СВЦЭМ!$A$39:$A$782,$A56,СВЦЭМ!$B$39:$B$782,I$47)+'СЕТ СН'!$F$14+СВЦЭМ!$D$10+'СЕТ СН'!$F$6-'СЕТ СН'!$F$26</f>
        <v>1087.3567757499998</v>
      </c>
      <c r="J56" s="36">
        <f>SUMIFS(СВЦЭМ!$D$39:$D$782,СВЦЭМ!$A$39:$A$782,$A56,СВЦЭМ!$B$39:$B$782,J$47)+'СЕТ СН'!$F$14+СВЦЭМ!$D$10+'СЕТ СН'!$F$6-'СЕТ СН'!$F$26</f>
        <v>992.59726882000007</v>
      </c>
      <c r="K56" s="36">
        <f>SUMIFS(СВЦЭМ!$D$39:$D$782,СВЦЭМ!$A$39:$A$782,$A56,СВЦЭМ!$B$39:$B$782,K$47)+'СЕТ СН'!$F$14+СВЦЭМ!$D$10+'СЕТ СН'!$F$6-'СЕТ СН'!$F$26</f>
        <v>954.38116588000003</v>
      </c>
      <c r="L56" s="36">
        <f>SUMIFS(СВЦЭМ!$D$39:$D$782,СВЦЭМ!$A$39:$A$782,$A56,СВЦЭМ!$B$39:$B$782,L$47)+'СЕТ СН'!$F$14+СВЦЭМ!$D$10+'СЕТ СН'!$F$6-'СЕТ СН'!$F$26</f>
        <v>946.32652289000009</v>
      </c>
      <c r="M56" s="36">
        <f>SUMIFS(СВЦЭМ!$D$39:$D$782,СВЦЭМ!$A$39:$A$782,$A56,СВЦЭМ!$B$39:$B$782,M$47)+'СЕТ СН'!$F$14+СВЦЭМ!$D$10+'СЕТ СН'!$F$6-'СЕТ СН'!$F$26</f>
        <v>933.99415423000005</v>
      </c>
      <c r="N56" s="36">
        <f>SUMIFS(СВЦЭМ!$D$39:$D$782,СВЦЭМ!$A$39:$A$782,$A56,СВЦЭМ!$B$39:$B$782,N$47)+'СЕТ СН'!$F$14+СВЦЭМ!$D$10+'СЕТ СН'!$F$6-'СЕТ СН'!$F$26</f>
        <v>937.6017671300001</v>
      </c>
      <c r="O56" s="36">
        <f>SUMIFS(СВЦЭМ!$D$39:$D$782,СВЦЭМ!$A$39:$A$782,$A56,СВЦЭМ!$B$39:$B$782,O$47)+'СЕТ СН'!$F$14+СВЦЭМ!$D$10+'СЕТ СН'!$F$6-'СЕТ СН'!$F$26</f>
        <v>967.0830200900001</v>
      </c>
      <c r="P56" s="36">
        <f>SUMIFS(СВЦЭМ!$D$39:$D$782,СВЦЭМ!$A$39:$A$782,$A56,СВЦЭМ!$B$39:$B$782,P$47)+'СЕТ СН'!$F$14+СВЦЭМ!$D$10+'СЕТ СН'!$F$6-'СЕТ СН'!$F$26</f>
        <v>1002.0209507200001</v>
      </c>
      <c r="Q56" s="36">
        <f>SUMIFS(СВЦЭМ!$D$39:$D$782,СВЦЭМ!$A$39:$A$782,$A56,СВЦЭМ!$B$39:$B$782,Q$47)+'СЕТ СН'!$F$14+СВЦЭМ!$D$10+'СЕТ СН'!$F$6-'СЕТ СН'!$F$26</f>
        <v>1011.96151981</v>
      </c>
      <c r="R56" s="36">
        <f>SUMIFS(СВЦЭМ!$D$39:$D$782,СВЦЭМ!$A$39:$A$782,$A56,СВЦЭМ!$B$39:$B$782,R$47)+'СЕТ СН'!$F$14+СВЦЭМ!$D$10+'СЕТ СН'!$F$6-'СЕТ СН'!$F$26</f>
        <v>1002.5287721500001</v>
      </c>
      <c r="S56" s="36">
        <f>SUMIFS(СВЦЭМ!$D$39:$D$782,СВЦЭМ!$A$39:$A$782,$A56,СВЦЭМ!$B$39:$B$782,S$47)+'СЕТ СН'!$F$14+СВЦЭМ!$D$10+'СЕТ СН'!$F$6-'СЕТ СН'!$F$26</f>
        <v>975.30098419000012</v>
      </c>
      <c r="T56" s="36">
        <f>SUMIFS(СВЦЭМ!$D$39:$D$782,СВЦЭМ!$A$39:$A$782,$A56,СВЦЭМ!$B$39:$B$782,T$47)+'СЕТ СН'!$F$14+СВЦЭМ!$D$10+'СЕТ СН'!$F$6-'СЕТ СН'!$F$26</f>
        <v>940.2424984700001</v>
      </c>
      <c r="U56" s="36">
        <f>SUMIFS(СВЦЭМ!$D$39:$D$782,СВЦЭМ!$A$39:$A$782,$A56,СВЦЭМ!$B$39:$B$782,U$47)+'СЕТ СН'!$F$14+СВЦЭМ!$D$10+'СЕТ СН'!$F$6-'СЕТ СН'!$F$26</f>
        <v>926.58564133000004</v>
      </c>
      <c r="V56" s="36">
        <f>SUMIFS(СВЦЭМ!$D$39:$D$782,СВЦЭМ!$A$39:$A$782,$A56,СВЦЭМ!$B$39:$B$782,V$47)+'СЕТ СН'!$F$14+СВЦЭМ!$D$10+'СЕТ СН'!$F$6-'СЕТ СН'!$F$26</f>
        <v>938.44736898000008</v>
      </c>
      <c r="W56" s="36">
        <f>SUMIFS(СВЦЭМ!$D$39:$D$782,СВЦЭМ!$A$39:$A$782,$A56,СВЦЭМ!$B$39:$B$782,W$47)+'СЕТ СН'!$F$14+СВЦЭМ!$D$10+'СЕТ СН'!$F$6-'СЕТ СН'!$F$26</f>
        <v>925.04267878000007</v>
      </c>
      <c r="X56" s="36">
        <f>SUMIFS(СВЦЭМ!$D$39:$D$782,СВЦЭМ!$A$39:$A$782,$A56,СВЦЭМ!$B$39:$B$782,X$47)+'СЕТ СН'!$F$14+СВЦЭМ!$D$10+'СЕТ СН'!$F$6-'СЕТ СН'!$F$26</f>
        <v>1086.74699175</v>
      </c>
      <c r="Y56" s="36">
        <f>SUMIFS(СВЦЭМ!$D$39:$D$782,СВЦЭМ!$A$39:$A$782,$A56,СВЦЭМ!$B$39:$B$782,Y$47)+'СЕТ СН'!$F$14+СВЦЭМ!$D$10+'СЕТ СН'!$F$6-'СЕТ СН'!$F$26</f>
        <v>1072.7377591899999</v>
      </c>
    </row>
    <row r="57" spans="1:25" ht="15.75" x14ac:dyDescent="0.2">
      <c r="A57" s="35">
        <f t="shared" si="1"/>
        <v>44449</v>
      </c>
      <c r="B57" s="36">
        <f>SUMIFS(СВЦЭМ!$D$39:$D$782,СВЦЭМ!$A$39:$A$782,$A57,СВЦЭМ!$B$39:$B$782,B$47)+'СЕТ СН'!$F$14+СВЦЭМ!$D$10+'СЕТ СН'!$F$6-'СЕТ СН'!$F$26</f>
        <v>1053.6558662100001</v>
      </c>
      <c r="C57" s="36">
        <f>SUMIFS(СВЦЭМ!$D$39:$D$782,СВЦЭМ!$A$39:$A$782,$A57,СВЦЭМ!$B$39:$B$782,C$47)+'СЕТ СН'!$F$14+СВЦЭМ!$D$10+'СЕТ СН'!$F$6-'СЕТ СН'!$F$26</f>
        <v>1140.9399939799998</v>
      </c>
      <c r="D57" s="36">
        <f>SUMIFS(СВЦЭМ!$D$39:$D$782,СВЦЭМ!$A$39:$A$782,$A57,СВЦЭМ!$B$39:$B$782,D$47)+'СЕТ СН'!$F$14+СВЦЭМ!$D$10+'СЕТ СН'!$F$6-'СЕТ СН'!$F$26</f>
        <v>1195.6046815399998</v>
      </c>
      <c r="E57" s="36">
        <f>SUMIFS(СВЦЭМ!$D$39:$D$782,СВЦЭМ!$A$39:$A$782,$A57,СВЦЭМ!$B$39:$B$782,E$47)+'СЕТ СН'!$F$14+СВЦЭМ!$D$10+'СЕТ СН'!$F$6-'СЕТ СН'!$F$26</f>
        <v>1223.5698679599998</v>
      </c>
      <c r="F57" s="36">
        <f>SUMIFS(СВЦЭМ!$D$39:$D$782,СВЦЭМ!$A$39:$A$782,$A57,СВЦЭМ!$B$39:$B$782,F$47)+'СЕТ СН'!$F$14+СВЦЭМ!$D$10+'СЕТ СН'!$F$6-'СЕТ СН'!$F$26</f>
        <v>1191.4167597999999</v>
      </c>
      <c r="G57" s="36">
        <f>SUMIFS(СВЦЭМ!$D$39:$D$782,СВЦЭМ!$A$39:$A$782,$A57,СВЦЭМ!$B$39:$B$782,G$47)+'СЕТ СН'!$F$14+СВЦЭМ!$D$10+'СЕТ СН'!$F$6-'СЕТ СН'!$F$26</f>
        <v>1167.2708779799998</v>
      </c>
      <c r="H57" s="36">
        <f>SUMIFS(СВЦЭМ!$D$39:$D$782,СВЦЭМ!$A$39:$A$782,$A57,СВЦЭМ!$B$39:$B$782,H$47)+'СЕТ СН'!$F$14+СВЦЭМ!$D$10+'СЕТ СН'!$F$6-'СЕТ СН'!$F$26</f>
        <v>1103.9494909999999</v>
      </c>
      <c r="I57" s="36">
        <f>SUMIFS(СВЦЭМ!$D$39:$D$782,СВЦЭМ!$A$39:$A$782,$A57,СВЦЭМ!$B$39:$B$782,I$47)+'СЕТ СН'!$F$14+СВЦЭМ!$D$10+'СЕТ СН'!$F$6-'СЕТ СН'!$F$26</f>
        <v>1008.1816226000001</v>
      </c>
      <c r="J57" s="36">
        <f>SUMIFS(СВЦЭМ!$D$39:$D$782,СВЦЭМ!$A$39:$A$782,$A57,СВЦЭМ!$B$39:$B$782,J$47)+'СЕТ СН'!$F$14+СВЦЭМ!$D$10+'СЕТ СН'!$F$6-'СЕТ СН'!$F$26</f>
        <v>911.13872504000005</v>
      </c>
      <c r="K57" s="36">
        <f>SUMIFS(СВЦЭМ!$D$39:$D$782,СВЦЭМ!$A$39:$A$782,$A57,СВЦЭМ!$B$39:$B$782,K$47)+'СЕТ СН'!$F$14+СВЦЭМ!$D$10+'СЕТ СН'!$F$6-'СЕТ СН'!$F$26</f>
        <v>879.68768714000009</v>
      </c>
      <c r="L57" s="36">
        <f>SUMIFS(СВЦЭМ!$D$39:$D$782,СВЦЭМ!$A$39:$A$782,$A57,СВЦЭМ!$B$39:$B$782,L$47)+'СЕТ СН'!$F$14+СВЦЭМ!$D$10+'СЕТ СН'!$F$6-'СЕТ СН'!$F$26</f>
        <v>869.02136708000012</v>
      </c>
      <c r="M57" s="36">
        <f>SUMIFS(СВЦЭМ!$D$39:$D$782,СВЦЭМ!$A$39:$A$782,$A57,СВЦЭМ!$B$39:$B$782,M$47)+'СЕТ СН'!$F$14+СВЦЭМ!$D$10+'СЕТ СН'!$F$6-'СЕТ СН'!$F$26</f>
        <v>860.98243263000006</v>
      </c>
      <c r="N57" s="36">
        <f>SUMIFS(СВЦЭМ!$D$39:$D$782,СВЦЭМ!$A$39:$A$782,$A57,СВЦЭМ!$B$39:$B$782,N$47)+'СЕТ СН'!$F$14+СВЦЭМ!$D$10+'СЕТ СН'!$F$6-'СЕТ СН'!$F$26</f>
        <v>866.62471464000009</v>
      </c>
      <c r="O57" s="36">
        <f>SUMIFS(СВЦЭМ!$D$39:$D$782,СВЦЭМ!$A$39:$A$782,$A57,СВЦЭМ!$B$39:$B$782,O$47)+'СЕТ СН'!$F$14+СВЦЭМ!$D$10+'СЕТ СН'!$F$6-'СЕТ СН'!$F$26</f>
        <v>897.66529843000012</v>
      </c>
      <c r="P57" s="36">
        <f>SUMIFS(СВЦЭМ!$D$39:$D$782,СВЦЭМ!$A$39:$A$782,$A57,СВЦЭМ!$B$39:$B$782,P$47)+'СЕТ СН'!$F$14+СВЦЭМ!$D$10+'СЕТ СН'!$F$6-'СЕТ СН'!$F$26</f>
        <v>917.42366516000004</v>
      </c>
      <c r="Q57" s="36">
        <f>SUMIFS(СВЦЭМ!$D$39:$D$782,СВЦЭМ!$A$39:$A$782,$A57,СВЦЭМ!$B$39:$B$782,Q$47)+'СЕТ СН'!$F$14+СВЦЭМ!$D$10+'СЕТ СН'!$F$6-'СЕТ СН'!$F$26</f>
        <v>933.57131869000011</v>
      </c>
      <c r="R57" s="36">
        <f>SUMIFS(СВЦЭМ!$D$39:$D$782,СВЦЭМ!$A$39:$A$782,$A57,СВЦЭМ!$B$39:$B$782,R$47)+'СЕТ СН'!$F$14+СВЦЭМ!$D$10+'СЕТ СН'!$F$6-'СЕТ СН'!$F$26</f>
        <v>937.88601783000013</v>
      </c>
      <c r="S57" s="36">
        <f>SUMIFS(СВЦЭМ!$D$39:$D$782,СВЦЭМ!$A$39:$A$782,$A57,СВЦЭМ!$B$39:$B$782,S$47)+'СЕТ СН'!$F$14+СВЦЭМ!$D$10+'СЕТ СН'!$F$6-'СЕТ СН'!$F$26</f>
        <v>914.61684738000008</v>
      </c>
      <c r="T57" s="36">
        <f>SUMIFS(СВЦЭМ!$D$39:$D$782,СВЦЭМ!$A$39:$A$782,$A57,СВЦЭМ!$B$39:$B$782,T$47)+'СЕТ СН'!$F$14+СВЦЭМ!$D$10+'СЕТ СН'!$F$6-'СЕТ СН'!$F$26</f>
        <v>875.78545089000011</v>
      </c>
      <c r="U57" s="36">
        <f>SUMIFS(СВЦЭМ!$D$39:$D$782,СВЦЭМ!$A$39:$A$782,$A57,СВЦЭМ!$B$39:$B$782,U$47)+'СЕТ СН'!$F$14+СВЦЭМ!$D$10+'СЕТ СН'!$F$6-'СЕТ СН'!$F$26</f>
        <v>846.40348553000013</v>
      </c>
      <c r="V57" s="36">
        <f>SUMIFS(СВЦЭМ!$D$39:$D$782,СВЦЭМ!$A$39:$A$782,$A57,СВЦЭМ!$B$39:$B$782,V$47)+'СЕТ СН'!$F$14+СВЦЭМ!$D$10+'СЕТ СН'!$F$6-'СЕТ СН'!$F$26</f>
        <v>856.26997037000012</v>
      </c>
      <c r="W57" s="36">
        <f>SUMIFS(СВЦЭМ!$D$39:$D$782,СВЦЭМ!$A$39:$A$782,$A57,СВЦЭМ!$B$39:$B$782,W$47)+'СЕТ СН'!$F$14+СВЦЭМ!$D$10+'СЕТ СН'!$F$6-'СЕТ СН'!$F$26</f>
        <v>846.48672063000004</v>
      </c>
      <c r="X57" s="36">
        <f>SUMIFS(СВЦЭМ!$D$39:$D$782,СВЦЭМ!$A$39:$A$782,$A57,СВЦЭМ!$B$39:$B$782,X$47)+'СЕТ СН'!$F$14+СВЦЭМ!$D$10+'СЕТ СН'!$F$6-'СЕТ СН'!$F$26</f>
        <v>867.0283698500001</v>
      </c>
      <c r="Y57" s="36">
        <f>SUMIFS(СВЦЭМ!$D$39:$D$782,СВЦЭМ!$A$39:$A$782,$A57,СВЦЭМ!$B$39:$B$782,Y$47)+'СЕТ СН'!$F$14+СВЦЭМ!$D$10+'СЕТ СН'!$F$6-'СЕТ СН'!$F$26</f>
        <v>903.49626433000003</v>
      </c>
    </row>
    <row r="58" spans="1:25" ht="15.75" x14ac:dyDescent="0.2">
      <c r="A58" s="35">
        <f t="shared" si="1"/>
        <v>44450</v>
      </c>
      <c r="B58" s="36">
        <f>SUMIFS(СВЦЭМ!$D$39:$D$782,СВЦЭМ!$A$39:$A$782,$A58,СВЦЭМ!$B$39:$B$782,B$47)+'СЕТ СН'!$F$14+СВЦЭМ!$D$10+'СЕТ СН'!$F$6-'СЕТ СН'!$F$26</f>
        <v>1002.9488284600001</v>
      </c>
      <c r="C58" s="36">
        <f>SUMIFS(СВЦЭМ!$D$39:$D$782,СВЦЭМ!$A$39:$A$782,$A58,СВЦЭМ!$B$39:$B$782,C$47)+'СЕТ СН'!$F$14+СВЦЭМ!$D$10+'СЕТ СН'!$F$6-'СЕТ СН'!$F$26</f>
        <v>1080.89916318</v>
      </c>
      <c r="D58" s="36">
        <f>SUMIFS(СВЦЭМ!$D$39:$D$782,СВЦЭМ!$A$39:$A$782,$A58,СВЦЭМ!$B$39:$B$782,D$47)+'СЕТ СН'!$F$14+СВЦЭМ!$D$10+'СЕТ СН'!$F$6-'СЕТ СН'!$F$26</f>
        <v>1137.6418253599998</v>
      </c>
      <c r="E58" s="36">
        <f>SUMIFS(СВЦЭМ!$D$39:$D$782,СВЦЭМ!$A$39:$A$782,$A58,СВЦЭМ!$B$39:$B$782,E$47)+'СЕТ СН'!$F$14+СВЦЭМ!$D$10+'СЕТ СН'!$F$6-'СЕТ СН'!$F$26</f>
        <v>1164.3085752599998</v>
      </c>
      <c r="F58" s="36">
        <f>SUMIFS(СВЦЭМ!$D$39:$D$782,СВЦЭМ!$A$39:$A$782,$A58,СВЦЭМ!$B$39:$B$782,F$47)+'СЕТ СН'!$F$14+СВЦЭМ!$D$10+'СЕТ СН'!$F$6-'СЕТ СН'!$F$26</f>
        <v>1178.9141432599999</v>
      </c>
      <c r="G58" s="36">
        <f>SUMIFS(СВЦЭМ!$D$39:$D$782,СВЦЭМ!$A$39:$A$782,$A58,СВЦЭМ!$B$39:$B$782,G$47)+'СЕТ СН'!$F$14+СВЦЭМ!$D$10+'СЕТ СН'!$F$6-'СЕТ СН'!$F$26</f>
        <v>1166.7950150499998</v>
      </c>
      <c r="H58" s="36">
        <f>SUMIFS(СВЦЭМ!$D$39:$D$782,СВЦЭМ!$A$39:$A$782,$A58,СВЦЭМ!$B$39:$B$782,H$47)+'СЕТ СН'!$F$14+СВЦЭМ!$D$10+'СЕТ СН'!$F$6-'СЕТ СН'!$F$26</f>
        <v>1128.02070583</v>
      </c>
      <c r="I58" s="36">
        <f>SUMIFS(СВЦЭМ!$D$39:$D$782,СВЦЭМ!$A$39:$A$782,$A58,СВЦЭМ!$B$39:$B$782,I$47)+'СЕТ СН'!$F$14+СВЦЭМ!$D$10+'СЕТ СН'!$F$6-'СЕТ СН'!$F$26</f>
        <v>1047.70274892</v>
      </c>
      <c r="J58" s="36">
        <f>SUMIFS(СВЦЭМ!$D$39:$D$782,СВЦЭМ!$A$39:$A$782,$A58,СВЦЭМ!$B$39:$B$782,J$47)+'СЕТ СН'!$F$14+СВЦЭМ!$D$10+'СЕТ СН'!$F$6-'СЕТ СН'!$F$26</f>
        <v>959.32723168000007</v>
      </c>
      <c r="K58" s="36">
        <f>SUMIFS(СВЦЭМ!$D$39:$D$782,СВЦЭМ!$A$39:$A$782,$A58,СВЦЭМ!$B$39:$B$782,K$47)+'СЕТ СН'!$F$14+СВЦЭМ!$D$10+'СЕТ СН'!$F$6-'СЕТ СН'!$F$26</f>
        <v>902.68742874000009</v>
      </c>
      <c r="L58" s="36">
        <f>SUMIFS(СВЦЭМ!$D$39:$D$782,СВЦЭМ!$A$39:$A$782,$A58,СВЦЭМ!$B$39:$B$782,L$47)+'СЕТ СН'!$F$14+СВЦЭМ!$D$10+'СЕТ СН'!$F$6-'СЕТ СН'!$F$26</f>
        <v>897.8962708900001</v>
      </c>
      <c r="M58" s="36">
        <f>SUMIFS(СВЦЭМ!$D$39:$D$782,СВЦЭМ!$A$39:$A$782,$A58,СВЦЭМ!$B$39:$B$782,M$47)+'СЕТ СН'!$F$14+СВЦЭМ!$D$10+'СЕТ СН'!$F$6-'СЕТ СН'!$F$26</f>
        <v>884.24109539000005</v>
      </c>
      <c r="N58" s="36">
        <f>SUMIFS(СВЦЭМ!$D$39:$D$782,СВЦЭМ!$A$39:$A$782,$A58,СВЦЭМ!$B$39:$B$782,N$47)+'СЕТ СН'!$F$14+СВЦЭМ!$D$10+'СЕТ СН'!$F$6-'СЕТ СН'!$F$26</f>
        <v>883.50521879000007</v>
      </c>
      <c r="O58" s="36">
        <f>SUMIFS(СВЦЭМ!$D$39:$D$782,СВЦЭМ!$A$39:$A$782,$A58,СВЦЭМ!$B$39:$B$782,O$47)+'СЕТ СН'!$F$14+СВЦЭМ!$D$10+'СЕТ СН'!$F$6-'СЕТ СН'!$F$26</f>
        <v>904.24990266000009</v>
      </c>
      <c r="P58" s="36">
        <f>SUMIFS(СВЦЭМ!$D$39:$D$782,СВЦЭМ!$A$39:$A$782,$A58,СВЦЭМ!$B$39:$B$782,P$47)+'СЕТ СН'!$F$14+СВЦЭМ!$D$10+'СЕТ СН'!$F$6-'СЕТ СН'!$F$26</f>
        <v>937.63851369000008</v>
      </c>
      <c r="Q58" s="36">
        <f>SUMIFS(СВЦЭМ!$D$39:$D$782,СВЦЭМ!$A$39:$A$782,$A58,СВЦЭМ!$B$39:$B$782,Q$47)+'СЕТ СН'!$F$14+СВЦЭМ!$D$10+'СЕТ СН'!$F$6-'СЕТ СН'!$F$26</f>
        <v>960.06963461000009</v>
      </c>
      <c r="R58" s="36">
        <f>SUMIFS(СВЦЭМ!$D$39:$D$782,СВЦЭМ!$A$39:$A$782,$A58,СВЦЭМ!$B$39:$B$782,R$47)+'СЕТ СН'!$F$14+СВЦЭМ!$D$10+'СЕТ СН'!$F$6-'СЕТ СН'!$F$26</f>
        <v>956.73918701000002</v>
      </c>
      <c r="S58" s="36">
        <f>SUMIFS(СВЦЭМ!$D$39:$D$782,СВЦЭМ!$A$39:$A$782,$A58,СВЦЭМ!$B$39:$B$782,S$47)+'СЕТ СН'!$F$14+СВЦЭМ!$D$10+'СЕТ СН'!$F$6-'СЕТ СН'!$F$26</f>
        <v>944.69034927000007</v>
      </c>
      <c r="T58" s="36">
        <f>SUMIFS(СВЦЭМ!$D$39:$D$782,СВЦЭМ!$A$39:$A$782,$A58,СВЦЭМ!$B$39:$B$782,T$47)+'СЕТ СН'!$F$14+СВЦЭМ!$D$10+'СЕТ СН'!$F$6-'СЕТ СН'!$F$26</f>
        <v>897.46409918000006</v>
      </c>
      <c r="U58" s="36">
        <f>SUMIFS(СВЦЭМ!$D$39:$D$782,СВЦЭМ!$A$39:$A$782,$A58,СВЦЭМ!$B$39:$B$782,U$47)+'СЕТ СН'!$F$14+СВЦЭМ!$D$10+'СЕТ СН'!$F$6-'СЕТ СН'!$F$26</f>
        <v>861.34354907000011</v>
      </c>
      <c r="V58" s="36">
        <f>SUMIFS(СВЦЭМ!$D$39:$D$782,СВЦЭМ!$A$39:$A$782,$A58,СВЦЭМ!$B$39:$B$782,V$47)+'СЕТ СН'!$F$14+СВЦЭМ!$D$10+'СЕТ СН'!$F$6-'СЕТ СН'!$F$26</f>
        <v>855.98597944000005</v>
      </c>
      <c r="W58" s="36">
        <f>SUMIFS(СВЦЭМ!$D$39:$D$782,СВЦЭМ!$A$39:$A$782,$A58,СВЦЭМ!$B$39:$B$782,W$47)+'СЕТ СН'!$F$14+СВЦЭМ!$D$10+'СЕТ СН'!$F$6-'СЕТ СН'!$F$26</f>
        <v>871.20240826000008</v>
      </c>
      <c r="X58" s="36">
        <f>SUMIFS(СВЦЭМ!$D$39:$D$782,СВЦЭМ!$A$39:$A$782,$A58,СВЦЭМ!$B$39:$B$782,X$47)+'СЕТ СН'!$F$14+СВЦЭМ!$D$10+'СЕТ СН'!$F$6-'СЕТ СН'!$F$26</f>
        <v>916.23147811000013</v>
      </c>
      <c r="Y58" s="36">
        <f>SUMIFS(СВЦЭМ!$D$39:$D$782,СВЦЭМ!$A$39:$A$782,$A58,СВЦЭМ!$B$39:$B$782,Y$47)+'СЕТ СН'!$F$14+СВЦЭМ!$D$10+'СЕТ СН'!$F$6-'СЕТ СН'!$F$26</f>
        <v>979.43753093000009</v>
      </c>
    </row>
    <row r="59" spans="1:25" ht="15.75" x14ac:dyDescent="0.2">
      <c r="A59" s="35">
        <f t="shared" si="1"/>
        <v>44451</v>
      </c>
      <c r="B59" s="36">
        <f>SUMIFS(СВЦЭМ!$D$39:$D$782,СВЦЭМ!$A$39:$A$782,$A59,СВЦЭМ!$B$39:$B$782,B$47)+'СЕТ СН'!$F$14+СВЦЭМ!$D$10+'СЕТ СН'!$F$6-'СЕТ СН'!$F$26</f>
        <v>1017.6976980700001</v>
      </c>
      <c r="C59" s="36">
        <f>SUMIFS(СВЦЭМ!$D$39:$D$782,СВЦЭМ!$A$39:$A$782,$A59,СВЦЭМ!$B$39:$B$782,C$47)+'СЕТ СН'!$F$14+СВЦЭМ!$D$10+'СЕТ СН'!$F$6-'СЕТ СН'!$F$26</f>
        <v>1088.1275059699999</v>
      </c>
      <c r="D59" s="36">
        <f>SUMIFS(СВЦЭМ!$D$39:$D$782,СВЦЭМ!$A$39:$A$782,$A59,СВЦЭМ!$B$39:$B$782,D$47)+'СЕТ СН'!$F$14+СВЦЭМ!$D$10+'СЕТ СН'!$F$6-'СЕТ СН'!$F$26</f>
        <v>1136.6614431999999</v>
      </c>
      <c r="E59" s="36">
        <f>SUMIFS(СВЦЭМ!$D$39:$D$782,СВЦЭМ!$A$39:$A$782,$A59,СВЦЭМ!$B$39:$B$782,E$47)+'СЕТ СН'!$F$14+СВЦЭМ!$D$10+'СЕТ СН'!$F$6-'СЕТ СН'!$F$26</f>
        <v>1165.4737911499999</v>
      </c>
      <c r="F59" s="36">
        <f>SUMIFS(СВЦЭМ!$D$39:$D$782,СВЦЭМ!$A$39:$A$782,$A59,СВЦЭМ!$B$39:$B$782,F$47)+'СЕТ СН'!$F$14+СВЦЭМ!$D$10+'СЕТ СН'!$F$6-'СЕТ СН'!$F$26</f>
        <v>1186.0564974199999</v>
      </c>
      <c r="G59" s="36">
        <f>SUMIFS(СВЦЭМ!$D$39:$D$782,СВЦЭМ!$A$39:$A$782,$A59,СВЦЭМ!$B$39:$B$782,G$47)+'СЕТ СН'!$F$14+СВЦЭМ!$D$10+'СЕТ СН'!$F$6-'СЕТ СН'!$F$26</f>
        <v>1179.2547197299998</v>
      </c>
      <c r="H59" s="36">
        <f>SUMIFS(СВЦЭМ!$D$39:$D$782,СВЦЭМ!$A$39:$A$782,$A59,СВЦЭМ!$B$39:$B$782,H$47)+'СЕТ СН'!$F$14+СВЦЭМ!$D$10+'СЕТ СН'!$F$6-'СЕТ СН'!$F$26</f>
        <v>1144.7674860899999</v>
      </c>
      <c r="I59" s="36">
        <f>SUMIFS(СВЦЭМ!$D$39:$D$782,СВЦЭМ!$A$39:$A$782,$A59,СВЦЭМ!$B$39:$B$782,I$47)+'СЕТ СН'!$F$14+СВЦЭМ!$D$10+'СЕТ СН'!$F$6-'СЕТ СН'!$F$26</f>
        <v>1066.67009259</v>
      </c>
      <c r="J59" s="36">
        <f>SUMIFS(СВЦЭМ!$D$39:$D$782,СВЦЭМ!$A$39:$A$782,$A59,СВЦЭМ!$B$39:$B$782,J$47)+'СЕТ СН'!$F$14+СВЦЭМ!$D$10+'СЕТ СН'!$F$6-'СЕТ СН'!$F$26</f>
        <v>994.99487312000008</v>
      </c>
      <c r="K59" s="36">
        <f>SUMIFS(СВЦЭМ!$D$39:$D$782,СВЦЭМ!$A$39:$A$782,$A59,СВЦЭМ!$B$39:$B$782,K$47)+'СЕТ СН'!$F$14+СВЦЭМ!$D$10+'СЕТ СН'!$F$6-'СЕТ СН'!$F$26</f>
        <v>934.29874547000009</v>
      </c>
      <c r="L59" s="36">
        <f>SUMIFS(СВЦЭМ!$D$39:$D$782,СВЦЭМ!$A$39:$A$782,$A59,СВЦЭМ!$B$39:$B$782,L$47)+'СЕТ СН'!$F$14+СВЦЭМ!$D$10+'СЕТ СН'!$F$6-'СЕТ СН'!$F$26</f>
        <v>906.27508261000003</v>
      </c>
      <c r="M59" s="36">
        <f>SUMIFS(СВЦЭМ!$D$39:$D$782,СВЦЭМ!$A$39:$A$782,$A59,СВЦЭМ!$B$39:$B$782,M$47)+'СЕТ СН'!$F$14+СВЦЭМ!$D$10+'СЕТ СН'!$F$6-'СЕТ СН'!$F$26</f>
        <v>898.44781510000007</v>
      </c>
      <c r="N59" s="36">
        <f>SUMIFS(СВЦЭМ!$D$39:$D$782,СВЦЭМ!$A$39:$A$782,$A59,СВЦЭМ!$B$39:$B$782,N$47)+'СЕТ СН'!$F$14+СВЦЭМ!$D$10+'СЕТ СН'!$F$6-'СЕТ СН'!$F$26</f>
        <v>897.25845537000009</v>
      </c>
      <c r="O59" s="36">
        <f>SUMIFS(СВЦЭМ!$D$39:$D$782,СВЦЭМ!$A$39:$A$782,$A59,СВЦЭМ!$B$39:$B$782,O$47)+'СЕТ СН'!$F$14+СВЦЭМ!$D$10+'СЕТ СН'!$F$6-'СЕТ СН'!$F$26</f>
        <v>930.59662899000011</v>
      </c>
      <c r="P59" s="36">
        <f>SUMIFS(СВЦЭМ!$D$39:$D$782,СВЦЭМ!$A$39:$A$782,$A59,СВЦЭМ!$B$39:$B$782,P$47)+'СЕТ СН'!$F$14+СВЦЭМ!$D$10+'СЕТ СН'!$F$6-'СЕТ СН'!$F$26</f>
        <v>962.02998709000008</v>
      </c>
      <c r="Q59" s="36">
        <f>SUMIFS(СВЦЭМ!$D$39:$D$782,СВЦЭМ!$A$39:$A$782,$A59,СВЦЭМ!$B$39:$B$782,Q$47)+'СЕТ СН'!$F$14+СВЦЭМ!$D$10+'СЕТ СН'!$F$6-'СЕТ СН'!$F$26</f>
        <v>978.7773060400001</v>
      </c>
      <c r="R59" s="36">
        <f>SUMIFS(СВЦЭМ!$D$39:$D$782,СВЦЭМ!$A$39:$A$782,$A59,СВЦЭМ!$B$39:$B$782,R$47)+'СЕТ СН'!$F$14+СВЦЭМ!$D$10+'СЕТ СН'!$F$6-'СЕТ СН'!$F$26</f>
        <v>967.13771355000006</v>
      </c>
      <c r="S59" s="36">
        <f>SUMIFS(СВЦЭМ!$D$39:$D$782,СВЦЭМ!$A$39:$A$782,$A59,СВЦЭМ!$B$39:$B$782,S$47)+'СЕТ СН'!$F$14+СВЦЭМ!$D$10+'СЕТ СН'!$F$6-'СЕТ СН'!$F$26</f>
        <v>931.71709475000011</v>
      </c>
      <c r="T59" s="36">
        <f>SUMIFS(СВЦЭМ!$D$39:$D$782,СВЦЭМ!$A$39:$A$782,$A59,СВЦЭМ!$B$39:$B$782,T$47)+'СЕТ СН'!$F$14+СВЦЭМ!$D$10+'СЕТ СН'!$F$6-'СЕТ СН'!$F$26</f>
        <v>891.95915056000013</v>
      </c>
      <c r="U59" s="36">
        <f>SUMIFS(СВЦЭМ!$D$39:$D$782,СВЦЭМ!$A$39:$A$782,$A59,СВЦЭМ!$B$39:$B$782,U$47)+'СЕТ СН'!$F$14+СВЦЭМ!$D$10+'СЕТ СН'!$F$6-'СЕТ СН'!$F$26</f>
        <v>848.31120723000004</v>
      </c>
      <c r="V59" s="36">
        <f>SUMIFS(СВЦЭМ!$D$39:$D$782,СВЦЭМ!$A$39:$A$782,$A59,СВЦЭМ!$B$39:$B$782,V$47)+'СЕТ СН'!$F$14+СВЦЭМ!$D$10+'СЕТ СН'!$F$6-'СЕТ СН'!$F$26</f>
        <v>862.36798944000009</v>
      </c>
      <c r="W59" s="36">
        <f>SUMIFS(СВЦЭМ!$D$39:$D$782,СВЦЭМ!$A$39:$A$782,$A59,СВЦЭМ!$B$39:$B$782,W$47)+'СЕТ СН'!$F$14+СВЦЭМ!$D$10+'СЕТ СН'!$F$6-'СЕТ СН'!$F$26</f>
        <v>858.56129725000005</v>
      </c>
      <c r="X59" s="36">
        <f>SUMIFS(СВЦЭМ!$D$39:$D$782,СВЦЭМ!$A$39:$A$782,$A59,СВЦЭМ!$B$39:$B$782,X$47)+'СЕТ СН'!$F$14+СВЦЭМ!$D$10+'СЕТ СН'!$F$6-'СЕТ СН'!$F$26</f>
        <v>871.50382122000008</v>
      </c>
      <c r="Y59" s="36">
        <f>SUMIFS(СВЦЭМ!$D$39:$D$782,СВЦЭМ!$A$39:$A$782,$A59,СВЦЭМ!$B$39:$B$782,Y$47)+'СЕТ СН'!$F$14+СВЦЭМ!$D$10+'СЕТ СН'!$F$6-'СЕТ СН'!$F$26</f>
        <v>948.61972716000002</v>
      </c>
    </row>
    <row r="60" spans="1:25" ht="15.75" x14ac:dyDescent="0.2">
      <c r="A60" s="35">
        <f t="shared" si="1"/>
        <v>44452</v>
      </c>
      <c r="B60" s="36">
        <f>SUMIFS(СВЦЭМ!$D$39:$D$782,СВЦЭМ!$A$39:$A$782,$A60,СВЦЭМ!$B$39:$B$782,B$47)+'СЕТ СН'!$F$14+СВЦЭМ!$D$10+'СЕТ СН'!$F$6-'СЕТ СН'!$F$26</f>
        <v>1030.6461517600001</v>
      </c>
      <c r="C60" s="36">
        <f>SUMIFS(СВЦЭМ!$D$39:$D$782,СВЦЭМ!$A$39:$A$782,$A60,СВЦЭМ!$B$39:$B$782,C$47)+'СЕТ СН'!$F$14+СВЦЭМ!$D$10+'СЕТ СН'!$F$6-'СЕТ СН'!$F$26</f>
        <v>1114.18782433</v>
      </c>
      <c r="D60" s="36">
        <f>SUMIFS(СВЦЭМ!$D$39:$D$782,СВЦЭМ!$A$39:$A$782,$A60,СВЦЭМ!$B$39:$B$782,D$47)+'СЕТ СН'!$F$14+СВЦЭМ!$D$10+'СЕТ СН'!$F$6-'СЕТ СН'!$F$26</f>
        <v>1178.2420636399997</v>
      </c>
      <c r="E60" s="36">
        <f>SUMIFS(СВЦЭМ!$D$39:$D$782,СВЦЭМ!$A$39:$A$782,$A60,СВЦЭМ!$B$39:$B$782,E$47)+'СЕТ СН'!$F$14+СВЦЭМ!$D$10+'СЕТ СН'!$F$6-'СЕТ СН'!$F$26</f>
        <v>1201.53301756</v>
      </c>
      <c r="F60" s="36">
        <f>SUMIFS(СВЦЭМ!$D$39:$D$782,СВЦЭМ!$A$39:$A$782,$A60,СВЦЭМ!$B$39:$B$782,F$47)+'СЕТ СН'!$F$14+СВЦЭМ!$D$10+'СЕТ СН'!$F$6-'СЕТ СН'!$F$26</f>
        <v>1211.32895429</v>
      </c>
      <c r="G60" s="36">
        <f>SUMIFS(СВЦЭМ!$D$39:$D$782,СВЦЭМ!$A$39:$A$782,$A60,СВЦЭМ!$B$39:$B$782,G$47)+'СЕТ СН'!$F$14+СВЦЭМ!$D$10+'СЕТ СН'!$F$6-'СЕТ СН'!$F$26</f>
        <v>1188.0261648199998</v>
      </c>
      <c r="H60" s="36">
        <f>SUMIFS(СВЦЭМ!$D$39:$D$782,СВЦЭМ!$A$39:$A$782,$A60,СВЦЭМ!$B$39:$B$782,H$47)+'СЕТ СН'!$F$14+СВЦЭМ!$D$10+'СЕТ СН'!$F$6-'СЕТ СН'!$F$26</f>
        <v>1109.4081760099998</v>
      </c>
      <c r="I60" s="36">
        <f>SUMIFS(СВЦЭМ!$D$39:$D$782,СВЦЭМ!$A$39:$A$782,$A60,СВЦЭМ!$B$39:$B$782,I$47)+'СЕТ СН'!$F$14+СВЦЭМ!$D$10+'СЕТ СН'!$F$6-'СЕТ СН'!$F$26</f>
        <v>1013.3248306900001</v>
      </c>
      <c r="J60" s="36">
        <f>SUMIFS(СВЦЭМ!$D$39:$D$782,СВЦЭМ!$A$39:$A$782,$A60,СВЦЭМ!$B$39:$B$782,J$47)+'СЕТ СН'!$F$14+СВЦЭМ!$D$10+'СЕТ СН'!$F$6-'СЕТ СН'!$F$26</f>
        <v>982.15327658000012</v>
      </c>
      <c r="K60" s="36">
        <f>SUMIFS(СВЦЭМ!$D$39:$D$782,СВЦЭМ!$A$39:$A$782,$A60,СВЦЭМ!$B$39:$B$782,K$47)+'СЕТ СН'!$F$14+СВЦЭМ!$D$10+'СЕТ СН'!$F$6-'СЕТ СН'!$F$26</f>
        <v>964.83057524000003</v>
      </c>
      <c r="L60" s="36">
        <f>SUMIFS(СВЦЭМ!$D$39:$D$782,СВЦЭМ!$A$39:$A$782,$A60,СВЦЭМ!$B$39:$B$782,L$47)+'СЕТ СН'!$F$14+СВЦЭМ!$D$10+'СЕТ СН'!$F$6-'СЕТ СН'!$F$26</f>
        <v>959.17468982000003</v>
      </c>
      <c r="M60" s="36">
        <f>SUMIFS(СВЦЭМ!$D$39:$D$782,СВЦЭМ!$A$39:$A$782,$A60,СВЦЭМ!$B$39:$B$782,M$47)+'СЕТ СН'!$F$14+СВЦЭМ!$D$10+'СЕТ СН'!$F$6-'СЕТ СН'!$F$26</f>
        <v>956.26640857000007</v>
      </c>
      <c r="N60" s="36">
        <f>SUMIFS(СВЦЭМ!$D$39:$D$782,СВЦЭМ!$A$39:$A$782,$A60,СВЦЭМ!$B$39:$B$782,N$47)+'СЕТ СН'!$F$14+СВЦЭМ!$D$10+'СЕТ СН'!$F$6-'СЕТ СН'!$F$26</f>
        <v>934.44212699000002</v>
      </c>
      <c r="O60" s="36">
        <f>SUMIFS(СВЦЭМ!$D$39:$D$782,СВЦЭМ!$A$39:$A$782,$A60,СВЦЭМ!$B$39:$B$782,O$47)+'СЕТ СН'!$F$14+СВЦЭМ!$D$10+'СЕТ СН'!$F$6-'СЕТ СН'!$F$26</f>
        <v>940.10799610000004</v>
      </c>
      <c r="P60" s="36">
        <f>SUMIFS(СВЦЭМ!$D$39:$D$782,СВЦЭМ!$A$39:$A$782,$A60,СВЦЭМ!$B$39:$B$782,P$47)+'СЕТ СН'!$F$14+СВЦЭМ!$D$10+'СЕТ СН'!$F$6-'СЕТ СН'!$F$26</f>
        <v>976.42974332000006</v>
      </c>
      <c r="Q60" s="36">
        <f>SUMIFS(СВЦЭМ!$D$39:$D$782,СВЦЭМ!$A$39:$A$782,$A60,СВЦЭМ!$B$39:$B$782,Q$47)+'СЕТ СН'!$F$14+СВЦЭМ!$D$10+'СЕТ СН'!$F$6-'СЕТ СН'!$F$26</f>
        <v>984.64560200000005</v>
      </c>
      <c r="R60" s="36">
        <f>SUMIFS(СВЦЭМ!$D$39:$D$782,СВЦЭМ!$A$39:$A$782,$A60,СВЦЭМ!$B$39:$B$782,R$47)+'СЕТ СН'!$F$14+СВЦЭМ!$D$10+'СЕТ СН'!$F$6-'СЕТ СН'!$F$26</f>
        <v>982.61537861000011</v>
      </c>
      <c r="S60" s="36">
        <f>SUMIFS(СВЦЭМ!$D$39:$D$782,СВЦЭМ!$A$39:$A$782,$A60,СВЦЭМ!$B$39:$B$782,S$47)+'СЕТ СН'!$F$14+СВЦЭМ!$D$10+'СЕТ СН'!$F$6-'СЕТ СН'!$F$26</f>
        <v>948.97584007000012</v>
      </c>
      <c r="T60" s="36">
        <f>SUMIFS(СВЦЭМ!$D$39:$D$782,СВЦЭМ!$A$39:$A$782,$A60,СВЦЭМ!$B$39:$B$782,T$47)+'СЕТ СН'!$F$14+СВЦЭМ!$D$10+'СЕТ СН'!$F$6-'СЕТ СН'!$F$26</f>
        <v>899.40135535000013</v>
      </c>
      <c r="U60" s="36">
        <f>SUMIFS(СВЦЭМ!$D$39:$D$782,СВЦЭМ!$A$39:$A$782,$A60,СВЦЭМ!$B$39:$B$782,U$47)+'СЕТ СН'!$F$14+СВЦЭМ!$D$10+'СЕТ СН'!$F$6-'СЕТ СН'!$F$26</f>
        <v>853.43105262000006</v>
      </c>
      <c r="V60" s="36">
        <f>SUMIFS(СВЦЭМ!$D$39:$D$782,СВЦЭМ!$A$39:$A$782,$A60,СВЦЭМ!$B$39:$B$782,V$47)+'СЕТ СН'!$F$14+СВЦЭМ!$D$10+'СЕТ СН'!$F$6-'СЕТ СН'!$F$26</f>
        <v>863.16075708000005</v>
      </c>
      <c r="W60" s="36">
        <f>SUMIFS(СВЦЭМ!$D$39:$D$782,СВЦЭМ!$A$39:$A$782,$A60,СВЦЭМ!$B$39:$B$782,W$47)+'СЕТ СН'!$F$14+СВЦЭМ!$D$10+'СЕТ СН'!$F$6-'СЕТ СН'!$F$26</f>
        <v>860.46559773000013</v>
      </c>
      <c r="X60" s="36">
        <f>SUMIFS(СВЦЭМ!$D$39:$D$782,СВЦЭМ!$A$39:$A$782,$A60,СВЦЭМ!$B$39:$B$782,X$47)+'СЕТ СН'!$F$14+СВЦЭМ!$D$10+'СЕТ СН'!$F$6-'СЕТ СН'!$F$26</f>
        <v>879.62180476000003</v>
      </c>
      <c r="Y60" s="36">
        <f>SUMIFS(СВЦЭМ!$D$39:$D$782,СВЦЭМ!$A$39:$A$782,$A60,СВЦЭМ!$B$39:$B$782,Y$47)+'СЕТ СН'!$F$14+СВЦЭМ!$D$10+'СЕТ СН'!$F$6-'СЕТ СН'!$F$26</f>
        <v>974.54634911000005</v>
      </c>
    </row>
    <row r="61" spans="1:25" ht="15.75" x14ac:dyDescent="0.2">
      <c r="A61" s="35">
        <f t="shared" si="1"/>
        <v>44453</v>
      </c>
      <c r="B61" s="36">
        <f>SUMIFS(СВЦЭМ!$D$39:$D$782,СВЦЭМ!$A$39:$A$782,$A61,СВЦЭМ!$B$39:$B$782,B$47)+'СЕТ СН'!$F$14+СВЦЭМ!$D$10+'СЕТ СН'!$F$6-'СЕТ СН'!$F$26</f>
        <v>1026.20272383</v>
      </c>
      <c r="C61" s="36">
        <f>SUMIFS(СВЦЭМ!$D$39:$D$782,СВЦЭМ!$A$39:$A$782,$A61,СВЦЭМ!$B$39:$B$782,C$47)+'СЕТ СН'!$F$14+СВЦЭМ!$D$10+'СЕТ СН'!$F$6-'СЕТ СН'!$F$26</f>
        <v>1108.1219727099999</v>
      </c>
      <c r="D61" s="36">
        <f>SUMIFS(СВЦЭМ!$D$39:$D$782,СВЦЭМ!$A$39:$A$782,$A61,СВЦЭМ!$B$39:$B$782,D$47)+'СЕТ СН'!$F$14+СВЦЭМ!$D$10+'СЕТ СН'!$F$6-'СЕТ СН'!$F$26</f>
        <v>1154.4120921199999</v>
      </c>
      <c r="E61" s="36">
        <f>SUMIFS(СВЦЭМ!$D$39:$D$782,СВЦЭМ!$A$39:$A$782,$A61,СВЦЭМ!$B$39:$B$782,E$47)+'СЕТ СН'!$F$14+СВЦЭМ!$D$10+'СЕТ СН'!$F$6-'СЕТ СН'!$F$26</f>
        <v>1170.0717589299998</v>
      </c>
      <c r="F61" s="36">
        <f>SUMIFS(СВЦЭМ!$D$39:$D$782,СВЦЭМ!$A$39:$A$782,$A61,СВЦЭМ!$B$39:$B$782,F$47)+'СЕТ СН'!$F$14+СВЦЭМ!$D$10+'СЕТ СН'!$F$6-'СЕТ СН'!$F$26</f>
        <v>1178.0801252099998</v>
      </c>
      <c r="G61" s="36">
        <f>SUMIFS(СВЦЭМ!$D$39:$D$782,СВЦЭМ!$A$39:$A$782,$A61,СВЦЭМ!$B$39:$B$782,G$47)+'СЕТ СН'!$F$14+СВЦЭМ!$D$10+'СЕТ СН'!$F$6-'СЕТ СН'!$F$26</f>
        <v>1147.7486293199997</v>
      </c>
      <c r="H61" s="36">
        <f>SUMIFS(СВЦЭМ!$D$39:$D$782,СВЦЭМ!$A$39:$A$782,$A61,СВЦЭМ!$B$39:$B$782,H$47)+'СЕТ СН'!$F$14+СВЦЭМ!$D$10+'СЕТ СН'!$F$6-'СЕТ СН'!$F$26</f>
        <v>1085.3783811199999</v>
      </c>
      <c r="I61" s="36">
        <f>SUMIFS(СВЦЭМ!$D$39:$D$782,СВЦЭМ!$A$39:$A$782,$A61,СВЦЭМ!$B$39:$B$782,I$47)+'СЕТ СН'!$F$14+СВЦЭМ!$D$10+'СЕТ СН'!$F$6-'СЕТ СН'!$F$26</f>
        <v>1019.9955922300001</v>
      </c>
      <c r="J61" s="36">
        <f>SUMIFS(СВЦЭМ!$D$39:$D$782,СВЦЭМ!$A$39:$A$782,$A61,СВЦЭМ!$B$39:$B$782,J$47)+'СЕТ СН'!$F$14+СВЦЭМ!$D$10+'СЕТ СН'!$F$6-'СЕТ СН'!$F$26</f>
        <v>968.82455462000007</v>
      </c>
      <c r="K61" s="36">
        <f>SUMIFS(СВЦЭМ!$D$39:$D$782,СВЦЭМ!$A$39:$A$782,$A61,СВЦЭМ!$B$39:$B$782,K$47)+'СЕТ СН'!$F$14+СВЦЭМ!$D$10+'СЕТ СН'!$F$6-'СЕТ СН'!$F$26</f>
        <v>1001.0075897900001</v>
      </c>
      <c r="L61" s="36">
        <f>SUMIFS(СВЦЭМ!$D$39:$D$782,СВЦЭМ!$A$39:$A$782,$A61,СВЦЭМ!$B$39:$B$782,L$47)+'СЕТ СН'!$F$14+СВЦЭМ!$D$10+'СЕТ СН'!$F$6-'СЕТ СН'!$F$26</f>
        <v>988.31227149000006</v>
      </c>
      <c r="M61" s="36">
        <f>SUMIFS(СВЦЭМ!$D$39:$D$782,СВЦЭМ!$A$39:$A$782,$A61,СВЦЭМ!$B$39:$B$782,M$47)+'СЕТ СН'!$F$14+СВЦЭМ!$D$10+'СЕТ СН'!$F$6-'СЕТ СН'!$F$26</f>
        <v>998.29901809000012</v>
      </c>
      <c r="N61" s="36">
        <f>SUMIFS(СВЦЭМ!$D$39:$D$782,СВЦЭМ!$A$39:$A$782,$A61,СВЦЭМ!$B$39:$B$782,N$47)+'СЕТ СН'!$F$14+СВЦЭМ!$D$10+'СЕТ СН'!$F$6-'СЕТ СН'!$F$26</f>
        <v>953.29033570000013</v>
      </c>
      <c r="O61" s="36">
        <f>SUMIFS(СВЦЭМ!$D$39:$D$782,СВЦЭМ!$A$39:$A$782,$A61,СВЦЭМ!$B$39:$B$782,O$47)+'СЕТ СН'!$F$14+СВЦЭМ!$D$10+'СЕТ СН'!$F$6-'СЕТ СН'!$F$26</f>
        <v>953.81920307000007</v>
      </c>
      <c r="P61" s="36">
        <f>SUMIFS(СВЦЭМ!$D$39:$D$782,СВЦЭМ!$A$39:$A$782,$A61,СВЦЭМ!$B$39:$B$782,P$47)+'СЕТ СН'!$F$14+СВЦЭМ!$D$10+'СЕТ СН'!$F$6-'СЕТ СН'!$F$26</f>
        <v>995.94979252000007</v>
      </c>
      <c r="Q61" s="36">
        <f>SUMIFS(СВЦЭМ!$D$39:$D$782,СВЦЭМ!$A$39:$A$782,$A61,СВЦЭМ!$B$39:$B$782,Q$47)+'СЕТ СН'!$F$14+СВЦЭМ!$D$10+'СЕТ СН'!$F$6-'СЕТ СН'!$F$26</f>
        <v>1012.7965421500001</v>
      </c>
      <c r="R61" s="36">
        <f>SUMIFS(СВЦЭМ!$D$39:$D$782,СВЦЭМ!$A$39:$A$782,$A61,СВЦЭМ!$B$39:$B$782,R$47)+'СЕТ СН'!$F$14+СВЦЭМ!$D$10+'СЕТ СН'!$F$6-'СЕТ СН'!$F$26</f>
        <v>1004.4344190800001</v>
      </c>
      <c r="S61" s="36">
        <f>SUMIFS(СВЦЭМ!$D$39:$D$782,СВЦЭМ!$A$39:$A$782,$A61,СВЦЭМ!$B$39:$B$782,S$47)+'СЕТ СН'!$F$14+СВЦЭМ!$D$10+'СЕТ СН'!$F$6-'СЕТ СН'!$F$26</f>
        <v>959.33304435000002</v>
      </c>
      <c r="T61" s="36">
        <f>SUMIFS(СВЦЭМ!$D$39:$D$782,СВЦЭМ!$A$39:$A$782,$A61,СВЦЭМ!$B$39:$B$782,T$47)+'СЕТ СН'!$F$14+СВЦЭМ!$D$10+'СЕТ СН'!$F$6-'СЕТ СН'!$F$26</f>
        <v>982.72448471000007</v>
      </c>
      <c r="U61" s="36">
        <f>SUMIFS(СВЦЭМ!$D$39:$D$782,СВЦЭМ!$A$39:$A$782,$A61,СВЦЭМ!$B$39:$B$782,U$47)+'СЕТ СН'!$F$14+СВЦЭМ!$D$10+'СЕТ СН'!$F$6-'СЕТ СН'!$F$26</f>
        <v>1052.8855614399999</v>
      </c>
      <c r="V61" s="36">
        <f>SUMIFS(СВЦЭМ!$D$39:$D$782,СВЦЭМ!$A$39:$A$782,$A61,СВЦЭМ!$B$39:$B$782,V$47)+'СЕТ СН'!$F$14+СВЦЭМ!$D$10+'СЕТ СН'!$F$6-'СЕТ СН'!$F$26</f>
        <v>1070.50570496</v>
      </c>
      <c r="W61" s="36">
        <f>SUMIFS(СВЦЭМ!$D$39:$D$782,СВЦЭМ!$A$39:$A$782,$A61,СВЦЭМ!$B$39:$B$782,W$47)+'СЕТ СН'!$F$14+СВЦЭМ!$D$10+'СЕТ СН'!$F$6-'СЕТ СН'!$F$26</f>
        <v>1056.3858038600001</v>
      </c>
      <c r="X61" s="36">
        <f>SUMIFS(СВЦЭМ!$D$39:$D$782,СВЦЭМ!$A$39:$A$782,$A61,СВЦЭМ!$B$39:$B$782,X$47)+'СЕТ СН'!$F$14+СВЦЭМ!$D$10+'СЕТ СН'!$F$6-'СЕТ СН'!$F$26</f>
        <v>1001.7569463200001</v>
      </c>
      <c r="Y61" s="36">
        <f>SUMIFS(СВЦЭМ!$D$39:$D$782,СВЦЭМ!$A$39:$A$782,$A61,СВЦЭМ!$B$39:$B$782,Y$47)+'СЕТ СН'!$F$14+СВЦЭМ!$D$10+'СЕТ СН'!$F$6-'СЕТ СН'!$F$26</f>
        <v>989.68337373000008</v>
      </c>
    </row>
    <row r="62" spans="1:25" ht="15.75" x14ac:dyDescent="0.2">
      <c r="A62" s="35">
        <f t="shared" si="1"/>
        <v>44454</v>
      </c>
      <c r="B62" s="36">
        <f>SUMIFS(СВЦЭМ!$D$39:$D$782,СВЦЭМ!$A$39:$A$782,$A62,СВЦЭМ!$B$39:$B$782,B$47)+'СЕТ СН'!$F$14+СВЦЭМ!$D$10+'СЕТ СН'!$F$6-'СЕТ СН'!$F$26</f>
        <v>1111.6116921799999</v>
      </c>
      <c r="C62" s="36">
        <f>SUMIFS(СВЦЭМ!$D$39:$D$782,СВЦЭМ!$A$39:$A$782,$A62,СВЦЭМ!$B$39:$B$782,C$47)+'СЕТ СН'!$F$14+СВЦЭМ!$D$10+'СЕТ СН'!$F$6-'СЕТ СН'!$F$26</f>
        <v>1219.1790667199998</v>
      </c>
      <c r="D62" s="36">
        <f>SUMIFS(СВЦЭМ!$D$39:$D$782,СВЦЭМ!$A$39:$A$782,$A62,СВЦЭМ!$B$39:$B$782,D$47)+'СЕТ СН'!$F$14+СВЦЭМ!$D$10+'СЕТ СН'!$F$6-'СЕТ СН'!$F$26</f>
        <v>1329.6507363199999</v>
      </c>
      <c r="E62" s="36">
        <f>SUMIFS(СВЦЭМ!$D$39:$D$782,СВЦЭМ!$A$39:$A$782,$A62,СВЦЭМ!$B$39:$B$782,E$47)+'СЕТ СН'!$F$14+СВЦЭМ!$D$10+'СЕТ СН'!$F$6-'СЕТ СН'!$F$26</f>
        <v>1381.2647085699998</v>
      </c>
      <c r="F62" s="36">
        <f>SUMIFS(СВЦЭМ!$D$39:$D$782,СВЦЭМ!$A$39:$A$782,$A62,СВЦЭМ!$B$39:$B$782,F$47)+'СЕТ СН'!$F$14+СВЦЭМ!$D$10+'СЕТ СН'!$F$6-'СЕТ СН'!$F$26</f>
        <v>1408.6754413899998</v>
      </c>
      <c r="G62" s="36">
        <f>SUMIFS(СВЦЭМ!$D$39:$D$782,СВЦЭМ!$A$39:$A$782,$A62,СВЦЭМ!$B$39:$B$782,G$47)+'СЕТ СН'!$F$14+СВЦЭМ!$D$10+'СЕТ СН'!$F$6-'СЕТ СН'!$F$26</f>
        <v>1344.2887443599998</v>
      </c>
      <c r="H62" s="36">
        <f>SUMIFS(СВЦЭМ!$D$39:$D$782,СВЦЭМ!$A$39:$A$782,$A62,СВЦЭМ!$B$39:$B$782,H$47)+'СЕТ СН'!$F$14+СВЦЭМ!$D$10+'СЕТ СН'!$F$6-'СЕТ СН'!$F$26</f>
        <v>1223.0377951099999</v>
      </c>
      <c r="I62" s="36">
        <f>SUMIFS(СВЦЭМ!$D$39:$D$782,СВЦЭМ!$A$39:$A$782,$A62,СВЦЭМ!$B$39:$B$782,I$47)+'СЕТ СН'!$F$14+СВЦЭМ!$D$10+'СЕТ СН'!$F$6-'СЕТ СН'!$F$26</f>
        <v>1097.9093267299997</v>
      </c>
      <c r="J62" s="36">
        <f>SUMIFS(СВЦЭМ!$D$39:$D$782,СВЦЭМ!$A$39:$A$782,$A62,СВЦЭМ!$B$39:$B$782,J$47)+'СЕТ СН'!$F$14+СВЦЭМ!$D$10+'СЕТ СН'!$F$6-'СЕТ СН'!$F$26</f>
        <v>981.16819893000013</v>
      </c>
      <c r="K62" s="36">
        <f>SUMIFS(СВЦЭМ!$D$39:$D$782,СВЦЭМ!$A$39:$A$782,$A62,СВЦЭМ!$B$39:$B$782,K$47)+'СЕТ СН'!$F$14+СВЦЭМ!$D$10+'СЕТ СН'!$F$6-'СЕТ СН'!$F$26</f>
        <v>929.61744680000004</v>
      </c>
      <c r="L62" s="36">
        <f>SUMIFS(СВЦЭМ!$D$39:$D$782,СВЦЭМ!$A$39:$A$782,$A62,СВЦЭМ!$B$39:$B$782,L$47)+'СЕТ СН'!$F$14+СВЦЭМ!$D$10+'СЕТ СН'!$F$6-'СЕТ СН'!$F$26</f>
        <v>927.31505144000005</v>
      </c>
      <c r="M62" s="36">
        <f>SUMIFS(СВЦЭМ!$D$39:$D$782,СВЦЭМ!$A$39:$A$782,$A62,СВЦЭМ!$B$39:$B$782,M$47)+'СЕТ СН'!$F$14+СВЦЭМ!$D$10+'СЕТ СН'!$F$6-'СЕТ СН'!$F$26</f>
        <v>935.28641488000005</v>
      </c>
      <c r="N62" s="36">
        <f>SUMIFS(СВЦЭМ!$D$39:$D$782,СВЦЭМ!$A$39:$A$782,$A62,СВЦЭМ!$B$39:$B$782,N$47)+'СЕТ СН'!$F$14+СВЦЭМ!$D$10+'СЕТ СН'!$F$6-'СЕТ СН'!$F$26</f>
        <v>951.5062505300001</v>
      </c>
      <c r="O62" s="36">
        <f>SUMIFS(СВЦЭМ!$D$39:$D$782,СВЦЭМ!$A$39:$A$782,$A62,СВЦЭМ!$B$39:$B$782,O$47)+'СЕТ СН'!$F$14+СВЦЭМ!$D$10+'СЕТ СН'!$F$6-'СЕТ СН'!$F$26</f>
        <v>992.0949450600001</v>
      </c>
      <c r="P62" s="36">
        <f>SUMIFS(СВЦЭМ!$D$39:$D$782,СВЦЭМ!$A$39:$A$782,$A62,СВЦЭМ!$B$39:$B$782,P$47)+'СЕТ СН'!$F$14+СВЦЭМ!$D$10+'СЕТ СН'!$F$6-'СЕТ СН'!$F$26</f>
        <v>1035.1090077900001</v>
      </c>
      <c r="Q62" s="36">
        <f>SUMIFS(СВЦЭМ!$D$39:$D$782,СВЦЭМ!$A$39:$A$782,$A62,СВЦЭМ!$B$39:$B$782,Q$47)+'СЕТ СН'!$F$14+СВЦЭМ!$D$10+'СЕТ СН'!$F$6-'СЕТ СН'!$F$26</f>
        <v>1052.7097897200001</v>
      </c>
      <c r="R62" s="36">
        <f>SUMIFS(СВЦЭМ!$D$39:$D$782,СВЦЭМ!$A$39:$A$782,$A62,СВЦЭМ!$B$39:$B$782,R$47)+'СЕТ СН'!$F$14+СВЦЭМ!$D$10+'СЕТ СН'!$F$6-'СЕТ СН'!$F$26</f>
        <v>1050.01258125</v>
      </c>
      <c r="S62" s="36">
        <f>SUMIFS(СВЦЭМ!$D$39:$D$782,СВЦЭМ!$A$39:$A$782,$A62,СВЦЭМ!$B$39:$B$782,S$47)+'СЕТ СН'!$F$14+СВЦЭМ!$D$10+'СЕТ СН'!$F$6-'СЕТ СН'!$F$26</f>
        <v>1010.0850620100001</v>
      </c>
      <c r="T62" s="36">
        <f>SUMIFS(СВЦЭМ!$D$39:$D$782,СВЦЭМ!$A$39:$A$782,$A62,СВЦЭМ!$B$39:$B$782,T$47)+'СЕТ СН'!$F$14+СВЦЭМ!$D$10+'СЕТ СН'!$F$6-'СЕТ СН'!$F$26</f>
        <v>977.61985572000003</v>
      </c>
      <c r="U62" s="36">
        <f>SUMIFS(СВЦЭМ!$D$39:$D$782,СВЦЭМ!$A$39:$A$782,$A62,СВЦЭМ!$B$39:$B$782,U$47)+'СЕТ СН'!$F$14+СВЦЭМ!$D$10+'СЕТ СН'!$F$6-'СЕТ СН'!$F$26</f>
        <v>929.20968001000006</v>
      </c>
      <c r="V62" s="36">
        <f>SUMIFS(СВЦЭМ!$D$39:$D$782,СВЦЭМ!$A$39:$A$782,$A62,СВЦЭМ!$B$39:$B$782,V$47)+'СЕТ СН'!$F$14+СВЦЭМ!$D$10+'СЕТ СН'!$F$6-'СЕТ СН'!$F$26</f>
        <v>912.51616850000005</v>
      </c>
      <c r="W62" s="36">
        <f>SUMIFS(СВЦЭМ!$D$39:$D$782,СВЦЭМ!$A$39:$A$782,$A62,СВЦЭМ!$B$39:$B$782,W$47)+'СЕТ СН'!$F$14+СВЦЭМ!$D$10+'СЕТ СН'!$F$6-'СЕТ СН'!$F$26</f>
        <v>926.6069290800001</v>
      </c>
      <c r="X62" s="36">
        <f>SUMIFS(СВЦЭМ!$D$39:$D$782,СВЦЭМ!$A$39:$A$782,$A62,СВЦЭМ!$B$39:$B$782,X$47)+'СЕТ СН'!$F$14+СВЦЭМ!$D$10+'СЕТ СН'!$F$6-'СЕТ СН'!$F$26</f>
        <v>979.11582667000005</v>
      </c>
      <c r="Y62" s="36">
        <f>SUMIFS(СВЦЭМ!$D$39:$D$782,СВЦЭМ!$A$39:$A$782,$A62,СВЦЭМ!$B$39:$B$782,Y$47)+'СЕТ СН'!$F$14+СВЦЭМ!$D$10+'СЕТ СН'!$F$6-'СЕТ СН'!$F$26</f>
        <v>998.59862906000012</v>
      </c>
    </row>
    <row r="63" spans="1:25" ht="15.75" x14ac:dyDescent="0.2">
      <c r="A63" s="35">
        <f t="shared" si="1"/>
        <v>44455</v>
      </c>
      <c r="B63" s="36">
        <f>SUMIFS(СВЦЭМ!$D$39:$D$782,СВЦЭМ!$A$39:$A$782,$A63,СВЦЭМ!$B$39:$B$782,B$47)+'СЕТ СН'!$F$14+СВЦЭМ!$D$10+'СЕТ СН'!$F$6-'СЕТ СН'!$F$26</f>
        <v>1096.0285623699999</v>
      </c>
      <c r="C63" s="36">
        <f>SUMIFS(СВЦЭМ!$D$39:$D$782,СВЦЭМ!$A$39:$A$782,$A63,СВЦЭМ!$B$39:$B$782,C$47)+'СЕТ СН'!$F$14+СВЦЭМ!$D$10+'СЕТ СН'!$F$6-'СЕТ СН'!$F$26</f>
        <v>1188.5450817399999</v>
      </c>
      <c r="D63" s="36">
        <f>SUMIFS(СВЦЭМ!$D$39:$D$782,СВЦЭМ!$A$39:$A$782,$A63,СВЦЭМ!$B$39:$B$782,D$47)+'СЕТ СН'!$F$14+СВЦЭМ!$D$10+'СЕТ СН'!$F$6-'СЕТ СН'!$F$26</f>
        <v>1257.9885246699998</v>
      </c>
      <c r="E63" s="36">
        <f>SUMIFS(СВЦЭМ!$D$39:$D$782,СВЦЭМ!$A$39:$A$782,$A63,СВЦЭМ!$B$39:$B$782,E$47)+'СЕТ СН'!$F$14+СВЦЭМ!$D$10+'СЕТ СН'!$F$6-'СЕТ СН'!$F$26</f>
        <v>1282.0581752099999</v>
      </c>
      <c r="F63" s="36">
        <f>SUMIFS(СВЦЭМ!$D$39:$D$782,СВЦЭМ!$A$39:$A$782,$A63,СВЦЭМ!$B$39:$B$782,F$47)+'СЕТ СН'!$F$14+СВЦЭМ!$D$10+'СЕТ СН'!$F$6-'СЕТ СН'!$F$26</f>
        <v>1286.6949152799998</v>
      </c>
      <c r="G63" s="36">
        <f>SUMIFS(СВЦЭМ!$D$39:$D$782,СВЦЭМ!$A$39:$A$782,$A63,СВЦЭМ!$B$39:$B$782,G$47)+'СЕТ СН'!$F$14+СВЦЭМ!$D$10+'СЕТ СН'!$F$6-'СЕТ СН'!$F$26</f>
        <v>1255.4096237099998</v>
      </c>
      <c r="H63" s="36">
        <f>SUMIFS(СВЦЭМ!$D$39:$D$782,СВЦЭМ!$A$39:$A$782,$A63,СВЦЭМ!$B$39:$B$782,H$47)+'СЕТ СН'!$F$14+СВЦЭМ!$D$10+'СЕТ СН'!$F$6-'СЕТ СН'!$F$26</f>
        <v>1178.6396993499998</v>
      </c>
      <c r="I63" s="36">
        <f>SUMIFS(СВЦЭМ!$D$39:$D$782,СВЦЭМ!$A$39:$A$782,$A63,СВЦЭМ!$B$39:$B$782,I$47)+'СЕТ СН'!$F$14+СВЦЭМ!$D$10+'СЕТ СН'!$F$6-'СЕТ СН'!$F$26</f>
        <v>1064.64545125</v>
      </c>
      <c r="J63" s="36">
        <f>SUMIFS(СВЦЭМ!$D$39:$D$782,СВЦЭМ!$A$39:$A$782,$A63,СВЦЭМ!$B$39:$B$782,J$47)+'СЕТ СН'!$F$14+СВЦЭМ!$D$10+'СЕТ СН'!$F$6-'СЕТ СН'!$F$26</f>
        <v>967.98822041000005</v>
      </c>
      <c r="K63" s="36">
        <f>SUMIFS(СВЦЭМ!$D$39:$D$782,СВЦЭМ!$A$39:$A$782,$A63,СВЦЭМ!$B$39:$B$782,K$47)+'СЕТ СН'!$F$14+СВЦЭМ!$D$10+'СЕТ СН'!$F$6-'СЕТ СН'!$F$26</f>
        <v>922.80796120000002</v>
      </c>
      <c r="L63" s="36">
        <f>SUMIFS(СВЦЭМ!$D$39:$D$782,СВЦЭМ!$A$39:$A$782,$A63,СВЦЭМ!$B$39:$B$782,L$47)+'СЕТ СН'!$F$14+СВЦЭМ!$D$10+'СЕТ СН'!$F$6-'СЕТ СН'!$F$26</f>
        <v>924.24273817000005</v>
      </c>
      <c r="M63" s="36">
        <f>SUMIFS(СВЦЭМ!$D$39:$D$782,СВЦЭМ!$A$39:$A$782,$A63,СВЦЭМ!$B$39:$B$782,M$47)+'СЕТ СН'!$F$14+СВЦЭМ!$D$10+'СЕТ СН'!$F$6-'СЕТ СН'!$F$26</f>
        <v>921.49437418000002</v>
      </c>
      <c r="N63" s="36">
        <f>SUMIFS(СВЦЭМ!$D$39:$D$782,СВЦЭМ!$A$39:$A$782,$A63,СВЦЭМ!$B$39:$B$782,N$47)+'СЕТ СН'!$F$14+СВЦЭМ!$D$10+'СЕТ СН'!$F$6-'СЕТ СН'!$F$26</f>
        <v>927.27838416000009</v>
      </c>
      <c r="O63" s="36">
        <f>SUMIFS(СВЦЭМ!$D$39:$D$782,СВЦЭМ!$A$39:$A$782,$A63,СВЦЭМ!$B$39:$B$782,O$47)+'СЕТ СН'!$F$14+СВЦЭМ!$D$10+'СЕТ СН'!$F$6-'СЕТ СН'!$F$26</f>
        <v>962.0787300500001</v>
      </c>
      <c r="P63" s="36">
        <f>SUMIFS(СВЦЭМ!$D$39:$D$782,СВЦЭМ!$A$39:$A$782,$A63,СВЦЭМ!$B$39:$B$782,P$47)+'СЕТ СН'!$F$14+СВЦЭМ!$D$10+'СЕТ СН'!$F$6-'СЕТ СН'!$F$26</f>
        <v>1011.0290140700001</v>
      </c>
      <c r="Q63" s="36">
        <f>SUMIFS(СВЦЭМ!$D$39:$D$782,СВЦЭМ!$A$39:$A$782,$A63,СВЦЭМ!$B$39:$B$782,Q$47)+'СЕТ СН'!$F$14+СВЦЭМ!$D$10+'СЕТ СН'!$F$6-'СЕТ СН'!$F$26</f>
        <v>1027.3193770099999</v>
      </c>
      <c r="R63" s="36">
        <f>SUMIFS(СВЦЭМ!$D$39:$D$782,СВЦЭМ!$A$39:$A$782,$A63,СВЦЭМ!$B$39:$B$782,R$47)+'СЕТ СН'!$F$14+СВЦЭМ!$D$10+'СЕТ СН'!$F$6-'СЕТ СН'!$F$26</f>
        <v>1018.62701918</v>
      </c>
      <c r="S63" s="36">
        <f>SUMIFS(СВЦЭМ!$D$39:$D$782,СВЦЭМ!$A$39:$A$782,$A63,СВЦЭМ!$B$39:$B$782,S$47)+'СЕТ СН'!$F$14+СВЦЭМ!$D$10+'СЕТ СН'!$F$6-'СЕТ СН'!$F$26</f>
        <v>982.88584122000009</v>
      </c>
      <c r="T63" s="36">
        <f>SUMIFS(СВЦЭМ!$D$39:$D$782,СВЦЭМ!$A$39:$A$782,$A63,СВЦЭМ!$B$39:$B$782,T$47)+'СЕТ СН'!$F$14+СВЦЭМ!$D$10+'СЕТ СН'!$F$6-'СЕТ СН'!$F$26</f>
        <v>932.16325183000004</v>
      </c>
      <c r="U63" s="36">
        <f>SUMIFS(СВЦЭМ!$D$39:$D$782,СВЦЭМ!$A$39:$A$782,$A63,СВЦЭМ!$B$39:$B$782,U$47)+'СЕТ СН'!$F$14+СВЦЭМ!$D$10+'СЕТ СН'!$F$6-'СЕТ СН'!$F$26</f>
        <v>915.46638164000012</v>
      </c>
      <c r="V63" s="36">
        <f>SUMIFS(СВЦЭМ!$D$39:$D$782,СВЦЭМ!$A$39:$A$782,$A63,СВЦЭМ!$B$39:$B$782,V$47)+'СЕТ СН'!$F$14+СВЦЭМ!$D$10+'СЕТ СН'!$F$6-'СЕТ СН'!$F$26</f>
        <v>911.91160174000004</v>
      </c>
      <c r="W63" s="36">
        <f>SUMIFS(СВЦЭМ!$D$39:$D$782,СВЦЭМ!$A$39:$A$782,$A63,СВЦЭМ!$B$39:$B$782,W$47)+'СЕТ СН'!$F$14+СВЦЭМ!$D$10+'СЕТ СН'!$F$6-'СЕТ СН'!$F$26</f>
        <v>893.27498394000008</v>
      </c>
      <c r="X63" s="36">
        <f>SUMIFS(СВЦЭМ!$D$39:$D$782,СВЦЭМ!$A$39:$A$782,$A63,СВЦЭМ!$B$39:$B$782,X$47)+'СЕТ СН'!$F$14+СВЦЭМ!$D$10+'СЕТ СН'!$F$6-'СЕТ СН'!$F$26</f>
        <v>909.12519296000005</v>
      </c>
      <c r="Y63" s="36">
        <f>SUMIFS(СВЦЭМ!$D$39:$D$782,СВЦЭМ!$A$39:$A$782,$A63,СВЦЭМ!$B$39:$B$782,Y$47)+'СЕТ СН'!$F$14+СВЦЭМ!$D$10+'СЕТ СН'!$F$6-'СЕТ СН'!$F$26</f>
        <v>977.60748648000003</v>
      </c>
    </row>
    <row r="64" spans="1:25" ht="15.75" x14ac:dyDescent="0.2">
      <c r="A64" s="35">
        <f t="shared" si="1"/>
        <v>44456</v>
      </c>
      <c r="B64" s="36">
        <f>SUMIFS(СВЦЭМ!$D$39:$D$782,СВЦЭМ!$A$39:$A$782,$A64,СВЦЭМ!$B$39:$B$782,B$47)+'СЕТ СН'!$F$14+СВЦЭМ!$D$10+'СЕТ СН'!$F$6-'СЕТ СН'!$F$26</f>
        <v>1076.5294095700001</v>
      </c>
      <c r="C64" s="36">
        <f>SUMIFS(СВЦЭМ!$D$39:$D$782,СВЦЭМ!$A$39:$A$782,$A64,СВЦЭМ!$B$39:$B$782,C$47)+'СЕТ СН'!$F$14+СВЦЭМ!$D$10+'СЕТ СН'!$F$6-'СЕТ СН'!$F$26</f>
        <v>1161.7610296299999</v>
      </c>
      <c r="D64" s="36">
        <f>SUMIFS(СВЦЭМ!$D$39:$D$782,СВЦЭМ!$A$39:$A$782,$A64,СВЦЭМ!$B$39:$B$782,D$47)+'СЕТ СН'!$F$14+СВЦЭМ!$D$10+'СЕТ СН'!$F$6-'СЕТ СН'!$F$26</f>
        <v>1232.1221731299997</v>
      </c>
      <c r="E64" s="36">
        <f>SUMIFS(СВЦЭМ!$D$39:$D$782,СВЦЭМ!$A$39:$A$782,$A64,СВЦЭМ!$B$39:$B$782,E$47)+'СЕТ СН'!$F$14+СВЦЭМ!$D$10+'СЕТ СН'!$F$6-'СЕТ СН'!$F$26</f>
        <v>1257.8755570899998</v>
      </c>
      <c r="F64" s="36">
        <f>SUMIFS(СВЦЭМ!$D$39:$D$782,СВЦЭМ!$A$39:$A$782,$A64,СВЦЭМ!$B$39:$B$782,F$47)+'СЕТ СН'!$F$14+СВЦЭМ!$D$10+'СЕТ СН'!$F$6-'СЕТ СН'!$F$26</f>
        <v>1270.4420692299998</v>
      </c>
      <c r="G64" s="36">
        <f>SUMIFS(СВЦЭМ!$D$39:$D$782,СВЦЭМ!$A$39:$A$782,$A64,СВЦЭМ!$B$39:$B$782,G$47)+'СЕТ СН'!$F$14+СВЦЭМ!$D$10+'СЕТ СН'!$F$6-'СЕТ СН'!$F$26</f>
        <v>1237.9437248099998</v>
      </c>
      <c r="H64" s="36">
        <f>SUMIFS(СВЦЭМ!$D$39:$D$782,СВЦЭМ!$A$39:$A$782,$A64,СВЦЭМ!$B$39:$B$782,H$47)+'СЕТ СН'!$F$14+СВЦЭМ!$D$10+'СЕТ СН'!$F$6-'СЕТ СН'!$F$26</f>
        <v>1152.0547909599998</v>
      </c>
      <c r="I64" s="36">
        <f>SUMIFS(СВЦЭМ!$D$39:$D$782,СВЦЭМ!$A$39:$A$782,$A64,СВЦЭМ!$B$39:$B$782,I$47)+'СЕТ СН'!$F$14+СВЦЭМ!$D$10+'СЕТ СН'!$F$6-'СЕТ СН'!$F$26</f>
        <v>1036.3072509599999</v>
      </c>
      <c r="J64" s="36">
        <f>SUMIFS(СВЦЭМ!$D$39:$D$782,СВЦЭМ!$A$39:$A$782,$A64,СВЦЭМ!$B$39:$B$782,J$47)+'СЕТ СН'!$F$14+СВЦЭМ!$D$10+'СЕТ СН'!$F$6-'СЕТ СН'!$F$26</f>
        <v>950.82584646000009</v>
      </c>
      <c r="K64" s="36">
        <f>SUMIFS(СВЦЭМ!$D$39:$D$782,СВЦЭМ!$A$39:$A$782,$A64,СВЦЭМ!$B$39:$B$782,K$47)+'СЕТ СН'!$F$14+СВЦЭМ!$D$10+'СЕТ СН'!$F$6-'СЕТ СН'!$F$26</f>
        <v>911.41726300000005</v>
      </c>
      <c r="L64" s="36">
        <f>SUMIFS(СВЦЭМ!$D$39:$D$782,СВЦЭМ!$A$39:$A$782,$A64,СВЦЭМ!$B$39:$B$782,L$47)+'СЕТ СН'!$F$14+СВЦЭМ!$D$10+'СЕТ СН'!$F$6-'СЕТ СН'!$F$26</f>
        <v>894.73232316000008</v>
      </c>
      <c r="M64" s="36">
        <f>SUMIFS(СВЦЭМ!$D$39:$D$782,СВЦЭМ!$A$39:$A$782,$A64,СВЦЭМ!$B$39:$B$782,M$47)+'СЕТ СН'!$F$14+СВЦЭМ!$D$10+'СЕТ СН'!$F$6-'СЕТ СН'!$F$26</f>
        <v>890.76742151000008</v>
      </c>
      <c r="N64" s="36">
        <f>SUMIFS(СВЦЭМ!$D$39:$D$782,СВЦЭМ!$A$39:$A$782,$A64,СВЦЭМ!$B$39:$B$782,N$47)+'СЕТ СН'!$F$14+СВЦЭМ!$D$10+'СЕТ СН'!$F$6-'СЕТ СН'!$F$26</f>
        <v>900.94833209000012</v>
      </c>
      <c r="O64" s="36">
        <f>SUMIFS(СВЦЭМ!$D$39:$D$782,СВЦЭМ!$A$39:$A$782,$A64,СВЦЭМ!$B$39:$B$782,O$47)+'СЕТ СН'!$F$14+СВЦЭМ!$D$10+'СЕТ СН'!$F$6-'СЕТ СН'!$F$26</f>
        <v>904.74381444000005</v>
      </c>
      <c r="P64" s="36">
        <f>SUMIFS(СВЦЭМ!$D$39:$D$782,СВЦЭМ!$A$39:$A$782,$A64,СВЦЭМ!$B$39:$B$782,P$47)+'СЕТ СН'!$F$14+СВЦЭМ!$D$10+'СЕТ СН'!$F$6-'СЕТ СН'!$F$26</f>
        <v>935.15615119000006</v>
      </c>
      <c r="Q64" s="36">
        <f>SUMIFS(СВЦЭМ!$D$39:$D$782,СВЦЭМ!$A$39:$A$782,$A64,СВЦЭМ!$B$39:$B$782,Q$47)+'СЕТ СН'!$F$14+СВЦЭМ!$D$10+'СЕТ СН'!$F$6-'СЕТ СН'!$F$26</f>
        <v>947.54446446000009</v>
      </c>
      <c r="R64" s="36">
        <f>SUMIFS(СВЦЭМ!$D$39:$D$782,СВЦЭМ!$A$39:$A$782,$A64,СВЦЭМ!$B$39:$B$782,R$47)+'СЕТ СН'!$F$14+СВЦЭМ!$D$10+'СЕТ СН'!$F$6-'СЕТ СН'!$F$26</f>
        <v>941.16766151000013</v>
      </c>
      <c r="S64" s="36">
        <f>SUMIFS(СВЦЭМ!$D$39:$D$782,СВЦЭМ!$A$39:$A$782,$A64,СВЦЭМ!$B$39:$B$782,S$47)+'СЕТ СН'!$F$14+СВЦЭМ!$D$10+'СЕТ СН'!$F$6-'СЕТ СН'!$F$26</f>
        <v>908.36303372000009</v>
      </c>
      <c r="T64" s="36">
        <f>SUMIFS(СВЦЭМ!$D$39:$D$782,СВЦЭМ!$A$39:$A$782,$A64,СВЦЭМ!$B$39:$B$782,T$47)+'СЕТ СН'!$F$14+СВЦЭМ!$D$10+'СЕТ СН'!$F$6-'СЕТ СН'!$F$26</f>
        <v>893.34086897000009</v>
      </c>
      <c r="U64" s="36">
        <f>SUMIFS(СВЦЭМ!$D$39:$D$782,СВЦЭМ!$A$39:$A$782,$A64,СВЦЭМ!$B$39:$B$782,U$47)+'СЕТ СН'!$F$14+СВЦЭМ!$D$10+'СЕТ СН'!$F$6-'СЕТ СН'!$F$26</f>
        <v>880.33895569000003</v>
      </c>
      <c r="V64" s="36">
        <f>SUMIFS(СВЦЭМ!$D$39:$D$782,СВЦЭМ!$A$39:$A$782,$A64,СВЦЭМ!$B$39:$B$782,V$47)+'СЕТ СН'!$F$14+СВЦЭМ!$D$10+'СЕТ СН'!$F$6-'СЕТ СН'!$F$26</f>
        <v>890.54934813000011</v>
      </c>
      <c r="W64" s="36">
        <f>SUMIFS(СВЦЭМ!$D$39:$D$782,СВЦЭМ!$A$39:$A$782,$A64,СВЦЭМ!$B$39:$B$782,W$47)+'СЕТ СН'!$F$14+СВЦЭМ!$D$10+'СЕТ СН'!$F$6-'СЕТ СН'!$F$26</f>
        <v>882.94695126000011</v>
      </c>
      <c r="X64" s="36">
        <f>SUMIFS(СВЦЭМ!$D$39:$D$782,СВЦЭМ!$A$39:$A$782,$A64,СВЦЭМ!$B$39:$B$782,X$47)+'СЕТ СН'!$F$14+СВЦЭМ!$D$10+'СЕТ СН'!$F$6-'СЕТ СН'!$F$26</f>
        <v>873.0101203700001</v>
      </c>
      <c r="Y64" s="36">
        <f>SUMIFS(СВЦЭМ!$D$39:$D$782,СВЦЭМ!$A$39:$A$782,$A64,СВЦЭМ!$B$39:$B$782,Y$47)+'СЕТ СН'!$F$14+СВЦЭМ!$D$10+'СЕТ СН'!$F$6-'СЕТ СН'!$F$26</f>
        <v>907.42513592000012</v>
      </c>
    </row>
    <row r="65" spans="1:25" ht="15.75" x14ac:dyDescent="0.2">
      <c r="A65" s="35">
        <f t="shared" si="1"/>
        <v>44457</v>
      </c>
      <c r="B65" s="36">
        <f>SUMIFS(СВЦЭМ!$D$39:$D$782,СВЦЭМ!$A$39:$A$782,$A65,СВЦЭМ!$B$39:$B$782,B$47)+'СЕТ СН'!$F$14+СВЦЭМ!$D$10+'СЕТ СН'!$F$6-'СЕТ СН'!$F$26</f>
        <v>926.09362354000007</v>
      </c>
      <c r="C65" s="36">
        <f>SUMIFS(СВЦЭМ!$D$39:$D$782,СВЦЭМ!$A$39:$A$782,$A65,СВЦЭМ!$B$39:$B$782,C$47)+'СЕТ СН'!$F$14+СВЦЭМ!$D$10+'СЕТ СН'!$F$6-'СЕТ СН'!$F$26</f>
        <v>965.04776698000012</v>
      </c>
      <c r="D65" s="36">
        <f>SUMIFS(СВЦЭМ!$D$39:$D$782,СВЦЭМ!$A$39:$A$782,$A65,СВЦЭМ!$B$39:$B$782,D$47)+'СЕТ СН'!$F$14+СВЦЭМ!$D$10+'СЕТ СН'!$F$6-'СЕТ СН'!$F$26</f>
        <v>1033.21142824</v>
      </c>
      <c r="E65" s="36">
        <f>SUMIFS(СВЦЭМ!$D$39:$D$782,СВЦЭМ!$A$39:$A$782,$A65,СВЦЭМ!$B$39:$B$782,E$47)+'СЕТ СН'!$F$14+СВЦЭМ!$D$10+'СЕТ СН'!$F$6-'СЕТ СН'!$F$26</f>
        <v>1056.03251907</v>
      </c>
      <c r="F65" s="36">
        <f>SUMIFS(СВЦЭМ!$D$39:$D$782,СВЦЭМ!$A$39:$A$782,$A65,СВЦЭМ!$B$39:$B$782,F$47)+'СЕТ СН'!$F$14+СВЦЭМ!$D$10+'СЕТ СН'!$F$6-'СЕТ СН'!$F$26</f>
        <v>1051.0843693700001</v>
      </c>
      <c r="G65" s="36">
        <f>SUMIFS(СВЦЭМ!$D$39:$D$782,СВЦЭМ!$A$39:$A$782,$A65,СВЦЭМ!$B$39:$B$782,G$47)+'СЕТ СН'!$F$14+СВЦЭМ!$D$10+'СЕТ СН'!$F$6-'СЕТ СН'!$F$26</f>
        <v>1048.8747823599999</v>
      </c>
      <c r="H65" s="36">
        <f>SUMIFS(СВЦЭМ!$D$39:$D$782,СВЦЭМ!$A$39:$A$782,$A65,СВЦЭМ!$B$39:$B$782,H$47)+'СЕТ СН'!$F$14+СВЦЭМ!$D$10+'СЕТ СН'!$F$6-'СЕТ СН'!$F$26</f>
        <v>1029.65847104</v>
      </c>
      <c r="I65" s="36">
        <f>SUMIFS(СВЦЭМ!$D$39:$D$782,СВЦЭМ!$A$39:$A$782,$A65,СВЦЭМ!$B$39:$B$782,I$47)+'СЕТ СН'!$F$14+СВЦЭМ!$D$10+'СЕТ СН'!$F$6-'СЕТ СН'!$F$26</f>
        <v>938.15365664000012</v>
      </c>
      <c r="J65" s="36">
        <f>SUMIFS(СВЦЭМ!$D$39:$D$782,СВЦЭМ!$A$39:$A$782,$A65,СВЦЭМ!$B$39:$B$782,J$47)+'СЕТ СН'!$F$14+СВЦЭМ!$D$10+'СЕТ СН'!$F$6-'СЕТ СН'!$F$26</f>
        <v>885.30726783000011</v>
      </c>
      <c r="K65" s="36">
        <f>SUMIFS(СВЦЭМ!$D$39:$D$782,СВЦЭМ!$A$39:$A$782,$A65,СВЦЭМ!$B$39:$B$782,K$47)+'СЕТ СН'!$F$14+СВЦЭМ!$D$10+'СЕТ СН'!$F$6-'СЕТ СН'!$F$26</f>
        <v>841.53326561000006</v>
      </c>
      <c r="L65" s="36">
        <f>SUMIFS(СВЦЭМ!$D$39:$D$782,СВЦЭМ!$A$39:$A$782,$A65,СВЦЭМ!$B$39:$B$782,L$47)+'СЕТ СН'!$F$14+СВЦЭМ!$D$10+'СЕТ СН'!$F$6-'СЕТ СН'!$F$26</f>
        <v>841.69744971000011</v>
      </c>
      <c r="M65" s="36">
        <f>SUMIFS(СВЦЭМ!$D$39:$D$782,СВЦЭМ!$A$39:$A$782,$A65,СВЦЭМ!$B$39:$B$782,M$47)+'СЕТ СН'!$F$14+СВЦЭМ!$D$10+'СЕТ СН'!$F$6-'СЕТ СН'!$F$26</f>
        <v>840.02673976000005</v>
      </c>
      <c r="N65" s="36">
        <f>SUMIFS(СВЦЭМ!$D$39:$D$782,СВЦЭМ!$A$39:$A$782,$A65,СВЦЭМ!$B$39:$B$782,N$47)+'СЕТ СН'!$F$14+СВЦЭМ!$D$10+'СЕТ СН'!$F$6-'СЕТ СН'!$F$26</f>
        <v>862.18741680000005</v>
      </c>
      <c r="O65" s="36">
        <f>SUMIFS(СВЦЭМ!$D$39:$D$782,СВЦЭМ!$A$39:$A$782,$A65,СВЦЭМ!$B$39:$B$782,O$47)+'СЕТ СН'!$F$14+СВЦЭМ!$D$10+'СЕТ СН'!$F$6-'СЕТ СН'!$F$26</f>
        <v>898.98557910000011</v>
      </c>
      <c r="P65" s="36">
        <f>SUMIFS(СВЦЭМ!$D$39:$D$782,СВЦЭМ!$A$39:$A$782,$A65,СВЦЭМ!$B$39:$B$782,P$47)+'СЕТ СН'!$F$14+СВЦЭМ!$D$10+'СЕТ СН'!$F$6-'СЕТ СН'!$F$26</f>
        <v>918.68038566000007</v>
      </c>
      <c r="Q65" s="36">
        <f>SUMIFS(СВЦЭМ!$D$39:$D$782,СВЦЭМ!$A$39:$A$782,$A65,СВЦЭМ!$B$39:$B$782,Q$47)+'СЕТ СН'!$F$14+СВЦЭМ!$D$10+'СЕТ СН'!$F$6-'СЕТ СН'!$F$26</f>
        <v>919.39642265000009</v>
      </c>
      <c r="R65" s="36">
        <f>SUMIFS(СВЦЭМ!$D$39:$D$782,СВЦЭМ!$A$39:$A$782,$A65,СВЦЭМ!$B$39:$B$782,R$47)+'СЕТ СН'!$F$14+СВЦЭМ!$D$10+'СЕТ СН'!$F$6-'СЕТ СН'!$F$26</f>
        <v>912.93376988000011</v>
      </c>
      <c r="S65" s="36">
        <f>SUMIFS(СВЦЭМ!$D$39:$D$782,СВЦЭМ!$A$39:$A$782,$A65,СВЦЭМ!$B$39:$B$782,S$47)+'СЕТ СН'!$F$14+СВЦЭМ!$D$10+'СЕТ СН'!$F$6-'СЕТ СН'!$F$26</f>
        <v>899.66046225000002</v>
      </c>
      <c r="T65" s="36">
        <f>SUMIFS(СВЦЭМ!$D$39:$D$782,СВЦЭМ!$A$39:$A$782,$A65,СВЦЭМ!$B$39:$B$782,T$47)+'СЕТ СН'!$F$14+СВЦЭМ!$D$10+'СЕТ СН'!$F$6-'СЕТ СН'!$F$26</f>
        <v>862.37505576000012</v>
      </c>
      <c r="U65" s="36">
        <f>SUMIFS(СВЦЭМ!$D$39:$D$782,СВЦЭМ!$A$39:$A$782,$A65,СВЦЭМ!$B$39:$B$782,U$47)+'СЕТ СН'!$F$14+СВЦЭМ!$D$10+'СЕТ СН'!$F$6-'СЕТ СН'!$F$26</f>
        <v>810.52475903000004</v>
      </c>
      <c r="V65" s="36">
        <f>SUMIFS(СВЦЭМ!$D$39:$D$782,СВЦЭМ!$A$39:$A$782,$A65,СВЦЭМ!$B$39:$B$782,V$47)+'СЕТ СН'!$F$14+СВЦЭМ!$D$10+'СЕТ СН'!$F$6-'СЕТ СН'!$F$26</f>
        <v>790.34180371000002</v>
      </c>
      <c r="W65" s="36">
        <f>SUMIFS(СВЦЭМ!$D$39:$D$782,СВЦЭМ!$A$39:$A$782,$A65,СВЦЭМ!$B$39:$B$782,W$47)+'СЕТ СН'!$F$14+СВЦЭМ!$D$10+'СЕТ СН'!$F$6-'СЕТ СН'!$F$26</f>
        <v>784.04554961000008</v>
      </c>
      <c r="X65" s="36">
        <f>SUMIFS(СВЦЭМ!$D$39:$D$782,СВЦЭМ!$A$39:$A$782,$A65,СВЦЭМ!$B$39:$B$782,X$47)+'СЕТ СН'!$F$14+СВЦЭМ!$D$10+'СЕТ СН'!$F$6-'СЕТ СН'!$F$26</f>
        <v>834.11993908000011</v>
      </c>
      <c r="Y65" s="36">
        <f>SUMIFS(СВЦЭМ!$D$39:$D$782,СВЦЭМ!$A$39:$A$782,$A65,СВЦЭМ!$B$39:$B$782,Y$47)+'СЕТ СН'!$F$14+СВЦЭМ!$D$10+'СЕТ СН'!$F$6-'СЕТ СН'!$F$26</f>
        <v>862.70879314000013</v>
      </c>
    </row>
    <row r="66" spans="1:25" ht="15.75" x14ac:dyDescent="0.2">
      <c r="A66" s="35">
        <f t="shared" si="1"/>
        <v>44458</v>
      </c>
      <c r="B66" s="36">
        <f>SUMIFS(СВЦЭМ!$D$39:$D$782,СВЦЭМ!$A$39:$A$782,$A66,СВЦЭМ!$B$39:$B$782,B$47)+'СЕТ СН'!$F$14+СВЦЭМ!$D$10+'СЕТ СН'!$F$6-'СЕТ СН'!$F$26</f>
        <v>888.24513175000004</v>
      </c>
      <c r="C66" s="36">
        <f>SUMIFS(СВЦЭМ!$D$39:$D$782,СВЦЭМ!$A$39:$A$782,$A66,СВЦЭМ!$B$39:$B$782,C$47)+'СЕТ СН'!$F$14+СВЦЭМ!$D$10+'СЕТ СН'!$F$6-'СЕТ СН'!$F$26</f>
        <v>933.72450896000009</v>
      </c>
      <c r="D66" s="36">
        <f>SUMIFS(СВЦЭМ!$D$39:$D$782,СВЦЭМ!$A$39:$A$782,$A66,СВЦЭМ!$B$39:$B$782,D$47)+'СЕТ СН'!$F$14+СВЦЭМ!$D$10+'СЕТ СН'!$F$6-'СЕТ СН'!$F$26</f>
        <v>991.67152175000012</v>
      </c>
      <c r="E66" s="36">
        <f>SUMIFS(СВЦЭМ!$D$39:$D$782,СВЦЭМ!$A$39:$A$782,$A66,СВЦЭМ!$B$39:$B$782,E$47)+'СЕТ СН'!$F$14+СВЦЭМ!$D$10+'СЕТ СН'!$F$6-'СЕТ СН'!$F$26</f>
        <v>1016.5823952700001</v>
      </c>
      <c r="F66" s="36">
        <f>SUMIFS(СВЦЭМ!$D$39:$D$782,СВЦЭМ!$A$39:$A$782,$A66,СВЦЭМ!$B$39:$B$782,F$47)+'СЕТ СН'!$F$14+СВЦЭМ!$D$10+'СЕТ СН'!$F$6-'СЕТ СН'!$F$26</f>
        <v>1018.72070338</v>
      </c>
      <c r="G66" s="36">
        <f>SUMIFS(СВЦЭМ!$D$39:$D$782,СВЦЭМ!$A$39:$A$782,$A66,СВЦЭМ!$B$39:$B$782,G$47)+'СЕТ СН'!$F$14+СВЦЭМ!$D$10+'СЕТ СН'!$F$6-'СЕТ СН'!$F$26</f>
        <v>1010.5100411200001</v>
      </c>
      <c r="H66" s="36">
        <f>SUMIFS(СВЦЭМ!$D$39:$D$782,СВЦЭМ!$A$39:$A$782,$A66,СВЦЭМ!$B$39:$B$782,H$47)+'СЕТ СН'!$F$14+СВЦЭМ!$D$10+'СЕТ СН'!$F$6-'СЕТ СН'!$F$26</f>
        <v>976.17371180000009</v>
      </c>
      <c r="I66" s="36">
        <f>SUMIFS(СВЦЭМ!$D$39:$D$782,СВЦЭМ!$A$39:$A$782,$A66,СВЦЭМ!$B$39:$B$782,I$47)+'СЕТ СН'!$F$14+СВЦЭМ!$D$10+'СЕТ СН'!$F$6-'СЕТ СН'!$F$26</f>
        <v>916.65354128000013</v>
      </c>
      <c r="J66" s="36">
        <f>SUMIFS(СВЦЭМ!$D$39:$D$782,СВЦЭМ!$A$39:$A$782,$A66,СВЦЭМ!$B$39:$B$782,J$47)+'СЕТ СН'!$F$14+СВЦЭМ!$D$10+'СЕТ СН'!$F$6-'СЕТ СН'!$F$26</f>
        <v>887.73381974000006</v>
      </c>
      <c r="K66" s="36">
        <f>SUMIFS(СВЦЭМ!$D$39:$D$782,СВЦЭМ!$A$39:$A$782,$A66,СВЦЭМ!$B$39:$B$782,K$47)+'СЕТ СН'!$F$14+СВЦЭМ!$D$10+'СЕТ СН'!$F$6-'СЕТ СН'!$F$26</f>
        <v>801.79056590000005</v>
      </c>
      <c r="L66" s="36">
        <f>SUMIFS(СВЦЭМ!$D$39:$D$782,СВЦЭМ!$A$39:$A$782,$A66,СВЦЭМ!$B$39:$B$782,L$47)+'СЕТ СН'!$F$14+СВЦЭМ!$D$10+'СЕТ СН'!$F$6-'СЕТ СН'!$F$26</f>
        <v>799.17522803000008</v>
      </c>
      <c r="M66" s="36">
        <f>SUMIFS(СВЦЭМ!$D$39:$D$782,СВЦЭМ!$A$39:$A$782,$A66,СВЦЭМ!$B$39:$B$782,M$47)+'СЕТ СН'!$F$14+СВЦЭМ!$D$10+'СЕТ СН'!$F$6-'СЕТ СН'!$F$26</f>
        <v>802.46600500000011</v>
      </c>
      <c r="N66" s="36">
        <f>SUMIFS(СВЦЭМ!$D$39:$D$782,СВЦЭМ!$A$39:$A$782,$A66,СВЦЭМ!$B$39:$B$782,N$47)+'СЕТ СН'!$F$14+СВЦЭМ!$D$10+'СЕТ СН'!$F$6-'СЕТ СН'!$F$26</f>
        <v>808.40511260000005</v>
      </c>
      <c r="O66" s="36">
        <f>SUMIFS(СВЦЭМ!$D$39:$D$782,СВЦЭМ!$A$39:$A$782,$A66,СВЦЭМ!$B$39:$B$782,O$47)+'СЕТ СН'!$F$14+СВЦЭМ!$D$10+'СЕТ СН'!$F$6-'СЕТ СН'!$F$26</f>
        <v>837.81839372000013</v>
      </c>
      <c r="P66" s="36">
        <f>SUMIFS(СВЦЭМ!$D$39:$D$782,СВЦЭМ!$A$39:$A$782,$A66,СВЦЭМ!$B$39:$B$782,P$47)+'СЕТ СН'!$F$14+СВЦЭМ!$D$10+'СЕТ СН'!$F$6-'СЕТ СН'!$F$26</f>
        <v>882.58796029000007</v>
      </c>
      <c r="Q66" s="36">
        <f>SUMIFS(СВЦЭМ!$D$39:$D$782,СВЦЭМ!$A$39:$A$782,$A66,СВЦЭМ!$B$39:$B$782,Q$47)+'СЕТ СН'!$F$14+СВЦЭМ!$D$10+'СЕТ СН'!$F$6-'СЕТ СН'!$F$26</f>
        <v>888.01961016000007</v>
      </c>
      <c r="R66" s="36">
        <f>SUMIFS(СВЦЭМ!$D$39:$D$782,СВЦЭМ!$A$39:$A$782,$A66,СВЦЭМ!$B$39:$B$782,R$47)+'СЕТ СН'!$F$14+СВЦЭМ!$D$10+'СЕТ СН'!$F$6-'СЕТ СН'!$F$26</f>
        <v>877.56286108000006</v>
      </c>
      <c r="S66" s="36">
        <f>SUMIFS(СВЦЭМ!$D$39:$D$782,СВЦЭМ!$A$39:$A$782,$A66,СВЦЭМ!$B$39:$B$782,S$47)+'СЕТ СН'!$F$14+СВЦЭМ!$D$10+'СЕТ СН'!$F$6-'СЕТ СН'!$F$26</f>
        <v>872.47610822000013</v>
      </c>
      <c r="T66" s="36">
        <f>SUMIFS(СВЦЭМ!$D$39:$D$782,СВЦЭМ!$A$39:$A$782,$A66,СВЦЭМ!$B$39:$B$782,T$47)+'СЕТ СН'!$F$14+СВЦЭМ!$D$10+'СЕТ СН'!$F$6-'СЕТ СН'!$F$26</f>
        <v>909.26095587000009</v>
      </c>
      <c r="U66" s="36">
        <f>SUMIFS(СВЦЭМ!$D$39:$D$782,СВЦЭМ!$A$39:$A$782,$A66,СВЦЭМ!$B$39:$B$782,U$47)+'СЕТ СН'!$F$14+СВЦЭМ!$D$10+'СЕТ СН'!$F$6-'СЕТ СН'!$F$26</f>
        <v>852.65841062000004</v>
      </c>
      <c r="V66" s="36">
        <f>SUMIFS(СВЦЭМ!$D$39:$D$782,СВЦЭМ!$A$39:$A$782,$A66,СВЦЭМ!$B$39:$B$782,V$47)+'СЕТ СН'!$F$14+СВЦЭМ!$D$10+'СЕТ СН'!$F$6-'СЕТ СН'!$F$26</f>
        <v>842.03853580000009</v>
      </c>
      <c r="W66" s="36">
        <f>SUMIFS(СВЦЭМ!$D$39:$D$782,СВЦЭМ!$A$39:$A$782,$A66,СВЦЭМ!$B$39:$B$782,W$47)+'СЕТ СН'!$F$14+СВЦЭМ!$D$10+'СЕТ СН'!$F$6-'СЕТ СН'!$F$26</f>
        <v>843.54049882000004</v>
      </c>
      <c r="X66" s="36">
        <f>SUMIFS(СВЦЭМ!$D$39:$D$782,СВЦЭМ!$A$39:$A$782,$A66,СВЦЭМ!$B$39:$B$782,X$47)+'СЕТ СН'!$F$14+СВЦЭМ!$D$10+'СЕТ СН'!$F$6-'СЕТ СН'!$F$26</f>
        <v>864.21049690000007</v>
      </c>
      <c r="Y66" s="36">
        <f>SUMIFS(СВЦЭМ!$D$39:$D$782,СВЦЭМ!$A$39:$A$782,$A66,СВЦЭМ!$B$39:$B$782,Y$47)+'СЕТ СН'!$F$14+СВЦЭМ!$D$10+'СЕТ СН'!$F$6-'СЕТ СН'!$F$26</f>
        <v>899.96463613000003</v>
      </c>
    </row>
    <row r="67" spans="1:25" ht="15.75" x14ac:dyDescent="0.2">
      <c r="A67" s="35">
        <f t="shared" si="1"/>
        <v>44459</v>
      </c>
      <c r="B67" s="36">
        <f>SUMIFS(СВЦЭМ!$D$39:$D$782,СВЦЭМ!$A$39:$A$782,$A67,СВЦЭМ!$B$39:$B$782,B$47)+'СЕТ СН'!$F$14+СВЦЭМ!$D$10+'СЕТ СН'!$F$6-'СЕТ СН'!$F$26</f>
        <v>861.01261776000013</v>
      </c>
      <c r="C67" s="36">
        <f>SUMIFS(СВЦЭМ!$D$39:$D$782,СВЦЭМ!$A$39:$A$782,$A67,СВЦЭМ!$B$39:$B$782,C$47)+'СЕТ СН'!$F$14+СВЦЭМ!$D$10+'СЕТ СН'!$F$6-'СЕТ СН'!$F$26</f>
        <v>943.56079182000008</v>
      </c>
      <c r="D67" s="36">
        <f>SUMIFS(СВЦЭМ!$D$39:$D$782,СВЦЭМ!$A$39:$A$782,$A67,СВЦЭМ!$B$39:$B$782,D$47)+'СЕТ СН'!$F$14+СВЦЭМ!$D$10+'СЕТ СН'!$F$6-'СЕТ СН'!$F$26</f>
        <v>992.03082799000003</v>
      </c>
      <c r="E67" s="36">
        <f>SUMIFS(СВЦЭМ!$D$39:$D$782,СВЦЭМ!$A$39:$A$782,$A67,СВЦЭМ!$B$39:$B$782,E$47)+'СЕТ СН'!$F$14+СВЦЭМ!$D$10+'СЕТ СН'!$F$6-'СЕТ СН'!$F$26</f>
        <v>1010.39394903</v>
      </c>
      <c r="F67" s="36">
        <f>SUMIFS(СВЦЭМ!$D$39:$D$782,СВЦЭМ!$A$39:$A$782,$A67,СВЦЭМ!$B$39:$B$782,F$47)+'СЕТ СН'!$F$14+СВЦЭМ!$D$10+'СЕТ СН'!$F$6-'СЕТ СН'!$F$26</f>
        <v>1020.0650047900001</v>
      </c>
      <c r="G67" s="36">
        <f>SUMIFS(СВЦЭМ!$D$39:$D$782,СВЦЭМ!$A$39:$A$782,$A67,СВЦЭМ!$B$39:$B$782,G$47)+'СЕТ СН'!$F$14+СВЦЭМ!$D$10+'СЕТ СН'!$F$6-'СЕТ СН'!$F$26</f>
        <v>1004.5746138800001</v>
      </c>
      <c r="H67" s="36">
        <f>SUMIFS(СВЦЭМ!$D$39:$D$782,СВЦЭМ!$A$39:$A$782,$A67,СВЦЭМ!$B$39:$B$782,H$47)+'СЕТ СН'!$F$14+СВЦЭМ!$D$10+'СЕТ СН'!$F$6-'СЕТ СН'!$F$26</f>
        <v>956.05547779000005</v>
      </c>
      <c r="I67" s="36">
        <f>SUMIFS(СВЦЭМ!$D$39:$D$782,СВЦЭМ!$A$39:$A$782,$A67,СВЦЭМ!$B$39:$B$782,I$47)+'СЕТ СН'!$F$14+СВЦЭМ!$D$10+'СЕТ СН'!$F$6-'СЕТ СН'!$F$26</f>
        <v>912.23332579000009</v>
      </c>
      <c r="J67" s="36">
        <f>SUMIFS(СВЦЭМ!$D$39:$D$782,СВЦЭМ!$A$39:$A$782,$A67,СВЦЭМ!$B$39:$B$782,J$47)+'СЕТ СН'!$F$14+СВЦЭМ!$D$10+'СЕТ СН'!$F$6-'СЕТ СН'!$F$26</f>
        <v>908.34000789000004</v>
      </c>
      <c r="K67" s="36">
        <f>SUMIFS(СВЦЭМ!$D$39:$D$782,СВЦЭМ!$A$39:$A$782,$A67,СВЦЭМ!$B$39:$B$782,K$47)+'СЕТ СН'!$F$14+СВЦЭМ!$D$10+'СЕТ СН'!$F$6-'СЕТ СН'!$F$26</f>
        <v>904.65107251000006</v>
      </c>
      <c r="L67" s="36">
        <f>SUMIFS(СВЦЭМ!$D$39:$D$782,СВЦЭМ!$A$39:$A$782,$A67,СВЦЭМ!$B$39:$B$782,L$47)+'СЕТ СН'!$F$14+СВЦЭМ!$D$10+'СЕТ СН'!$F$6-'СЕТ СН'!$F$26</f>
        <v>885.4132332800001</v>
      </c>
      <c r="M67" s="36">
        <f>SUMIFS(СВЦЭМ!$D$39:$D$782,СВЦЭМ!$A$39:$A$782,$A67,СВЦЭМ!$B$39:$B$782,M$47)+'СЕТ СН'!$F$14+СВЦЭМ!$D$10+'СЕТ СН'!$F$6-'СЕТ СН'!$F$26</f>
        <v>883.3692961700001</v>
      </c>
      <c r="N67" s="36">
        <f>SUMIFS(СВЦЭМ!$D$39:$D$782,СВЦЭМ!$A$39:$A$782,$A67,СВЦЭМ!$B$39:$B$782,N$47)+'СЕТ СН'!$F$14+СВЦЭМ!$D$10+'СЕТ СН'!$F$6-'СЕТ СН'!$F$26</f>
        <v>899.60184877000006</v>
      </c>
      <c r="O67" s="36">
        <f>SUMIFS(СВЦЭМ!$D$39:$D$782,СВЦЭМ!$A$39:$A$782,$A67,СВЦЭМ!$B$39:$B$782,O$47)+'СЕТ СН'!$F$14+СВЦЭМ!$D$10+'СЕТ СН'!$F$6-'СЕТ СН'!$F$26</f>
        <v>926.55633510000007</v>
      </c>
      <c r="P67" s="36">
        <f>SUMIFS(СВЦЭМ!$D$39:$D$782,СВЦЭМ!$A$39:$A$782,$A67,СВЦЭМ!$B$39:$B$782,P$47)+'СЕТ СН'!$F$14+СВЦЭМ!$D$10+'СЕТ СН'!$F$6-'СЕТ СН'!$F$26</f>
        <v>956.97312670000008</v>
      </c>
      <c r="Q67" s="36">
        <f>SUMIFS(СВЦЭМ!$D$39:$D$782,СВЦЭМ!$A$39:$A$782,$A67,СВЦЭМ!$B$39:$B$782,Q$47)+'СЕТ СН'!$F$14+СВЦЭМ!$D$10+'СЕТ СН'!$F$6-'СЕТ СН'!$F$26</f>
        <v>959.9862940700001</v>
      </c>
      <c r="R67" s="36">
        <f>SUMIFS(СВЦЭМ!$D$39:$D$782,СВЦЭМ!$A$39:$A$782,$A67,СВЦЭМ!$B$39:$B$782,R$47)+'СЕТ СН'!$F$14+СВЦЭМ!$D$10+'СЕТ СН'!$F$6-'СЕТ СН'!$F$26</f>
        <v>942.40345167000009</v>
      </c>
      <c r="S67" s="36">
        <f>SUMIFS(СВЦЭМ!$D$39:$D$782,СВЦЭМ!$A$39:$A$782,$A67,СВЦЭМ!$B$39:$B$782,S$47)+'СЕТ СН'!$F$14+СВЦЭМ!$D$10+'СЕТ СН'!$F$6-'СЕТ СН'!$F$26</f>
        <v>930.2095455000001</v>
      </c>
      <c r="T67" s="36">
        <f>SUMIFS(СВЦЭМ!$D$39:$D$782,СВЦЭМ!$A$39:$A$782,$A67,СВЦЭМ!$B$39:$B$782,T$47)+'СЕТ СН'!$F$14+СВЦЭМ!$D$10+'СЕТ СН'!$F$6-'СЕТ СН'!$F$26</f>
        <v>917.09866792000003</v>
      </c>
      <c r="U67" s="36">
        <f>SUMIFS(СВЦЭМ!$D$39:$D$782,СВЦЭМ!$A$39:$A$782,$A67,СВЦЭМ!$B$39:$B$782,U$47)+'СЕТ СН'!$F$14+СВЦЭМ!$D$10+'СЕТ СН'!$F$6-'СЕТ СН'!$F$26</f>
        <v>936.6586848500001</v>
      </c>
      <c r="V67" s="36">
        <f>SUMIFS(СВЦЭМ!$D$39:$D$782,СВЦЭМ!$A$39:$A$782,$A67,СВЦЭМ!$B$39:$B$782,V$47)+'СЕТ СН'!$F$14+СВЦЭМ!$D$10+'СЕТ СН'!$F$6-'СЕТ СН'!$F$26</f>
        <v>895.72997052000005</v>
      </c>
      <c r="W67" s="36">
        <f>SUMIFS(СВЦЭМ!$D$39:$D$782,СВЦЭМ!$A$39:$A$782,$A67,СВЦЭМ!$B$39:$B$782,W$47)+'СЕТ СН'!$F$14+СВЦЭМ!$D$10+'СЕТ СН'!$F$6-'СЕТ СН'!$F$26</f>
        <v>884.97356517000003</v>
      </c>
      <c r="X67" s="36">
        <f>SUMIFS(СВЦЭМ!$D$39:$D$782,СВЦЭМ!$A$39:$A$782,$A67,СВЦЭМ!$B$39:$B$782,X$47)+'СЕТ СН'!$F$14+СВЦЭМ!$D$10+'СЕТ СН'!$F$6-'СЕТ СН'!$F$26</f>
        <v>913.61077384000009</v>
      </c>
      <c r="Y67" s="36">
        <f>SUMIFS(СВЦЭМ!$D$39:$D$782,СВЦЭМ!$A$39:$A$782,$A67,СВЦЭМ!$B$39:$B$782,Y$47)+'СЕТ СН'!$F$14+СВЦЭМ!$D$10+'СЕТ СН'!$F$6-'СЕТ СН'!$F$26</f>
        <v>889.08861904000003</v>
      </c>
    </row>
    <row r="68" spans="1:25" ht="15.75" x14ac:dyDescent="0.2">
      <c r="A68" s="35">
        <f t="shared" si="1"/>
        <v>44460</v>
      </c>
      <c r="B68" s="36">
        <f>SUMIFS(СВЦЭМ!$D$39:$D$782,СВЦЭМ!$A$39:$A$782,$A68,СВЦЭМ!$B$39:$B$782,B$47)+'СЕТ СН'!$F$14+СВЦЭМ!$D$10+'СЕТ СН'!$F$6-'СЕТ СН'!$F$26</f>
        <v>956.10804793000011</v>
      </c>
      <c r="C68" s="36">
        <f>SUMIFS(СВЦЭМ!$D$39:$D$782,СВЦЭМ!$A$39:$A$782,$A68,СВЦЭМ!$B$39:$B$782,C$47)+'СЕТ СН'!$F$14+СВЦЭМ!$D$10+'СЕТ СН'!$F$6-'СЕТ СН'!$F$26</f>
        <v>1025.91759484</v>
      </c>
      <c r="D68" s="36">
        <f>SUMIFS(СВЦЭМ!$D$39:$D$782,СВЦЭМ!$A$39:$A$782,$A68,СВЦЭМ!$B$39:$B$782,D$47)+'СЕТ СН'!$F$14+СВЦЭМ!$D$10+'СЕТ СН'!$F$6-'СЕТ СН'!$F$26</f>
        <v>1053.0482156099999</v>
      </c>
      <c r="E68" s="36">
        <f>SUMIFS(СВЦЭМ!$D$39:$D$782,СВЦЭМ!$A$39:$A$782,$A68,СВЦЭМ!$B$39:$B$782,E$47)+'СЕТ СН'!$F$14+СВЦЭМ!$D$10+'СЕТ СН'!$F$6-'СЕТ СН'!$F$26</f>
        <v>1067.5274899000001</v>
      </c>
      <c r="F68" s="36">
        <f>SUMIFS(СВЦЭМ!$D$39:$D$782,СВЦЭМ!$A$39:$A$782,$A68,СВЦЭМ!$B$39:$B$782,F$47)+'СЕТ СН'!$F$14+СВЦЭМ!$D$10+'СЕТ СН'!$F$6-'СЕТ СН'!$F$26</f>
        <v>1066.01021309</v>
      </c>
      <c r="G68" s="36">
        <f>SUMIFS(СВЦЭМ!$D$39:$D$782,СВЦЭМ!$A$39:$A$782,$A68,СВЦЭМ!$B$39:$B$782,G$47)+'СЕТ СН'!$F$14+СВЦЭМ!$D$10+'СЕТ СН'!$F$6-'СЕТ СН'!$F$26</f>
        <v>1039.50754368</v>
      </c>
      <c r="H68" s="36">
        <f>SUMIFS(СВЦЭМ!$D$39:$D$782,СВЦЭМ!$A$39:$A$782,$A68,СВЦЭМ!$B$39:$B$782,H$47)+'СЕТ СН'!$F$14+СВЦЭМ!$D$10+'СЕТ СН'!$F$6-'СЕТ СН'!$F$26</f>
        <v>984.33843970000009</v>
      </c>
      <c r="I68" s="36">
        <f>SUMIFS(СВЦЭМ!$D$39:$D$782,СВЦЭМ!$A$39:$A$782,$A68,СВЦЭМ!$B$39:$B$782,I$47)+'СЕТ СН'!$F$14+СВЦЭМ!$D$10+'СЕТ СН'!$F$6-'СЕТ СН'!$F$26</f>
        <v>941.32722128000012</v>
      </c>
      <c r="J68" s="36">
        <f>SUMIFS(СВЦЭМ!$D$39:$D$782,СВЦЭМ!$A$39:$A$782,$A68,СВЦЭМ!$B$39:$B$782,J$47)+'СЕТ СН'!$F$14+СВЦЭМ!$D$10+'СЕТ СН'!$F$6-'СЕТ СН'!$F$26</f>
        <v>925.4415144300001</v>
      </c>
      <c r="K68" s="36">
        <f>SUMIFS(СВЦЭМ!$D$39:$D$782,СВЦЭМ!$A$39:$A$782,$A68,СВЦЭМ!$B$39:$B$782,K$47)+'СЕТ СН'!$F$14+СВЦЭМ!$D$10+'СЕТ СН'!$F$6-'СЕТ СН'!$F$26</f>
        <v>906.28178809000008</v>
      </c>
      <c r="L68" s="36">
        <f>SUMIFS(СВЦЭМ!$D$39:$D$782,СВЦЭМ!$A$39:$A$782,$A68,СВЦЭМ!$B$39:$B$782,L$47)+'СЕТ СН'!$F$14+СВЦЭМ!$D$10+'СЕТ СН'!$F$6-'СЕТ СН'!$F$26</f>
        <v>886.85082635000003</v>
      </c>
      <c r="M68" s="36">
        <f>SUMIFS(СВЦЭМ!$D$39:$D$782,СВЦЭМ!$A$39:$A$782,$A68,СВЦЭМ!$B$39:$B$782,M$47)+'СЕТ СН'!$F$14+СВЦЭМ!$D$10+'СЕТ СН'!$F$6-'СЕТ СН'!$F$26</f>
        <v>890.15229833000012</v>
      </c>
      <c r="N68" s="36">
        <f>SUMIFS(СВЦЭМ!$D$39:$D$782,СВЦЭМ!$A$39:$A$782,$A68,СВЦЭМ!$B$39:$B$782,N$47)+'СЕТ СН'!$F$14+СВЦЭМ!$D$10+'СЕТ СН'!$F$6-'СЕТ СН'!$F$26</f>
        <v>903.6599763800001</v>
      </c>
      <c r="O68" s="36">
        <f>SUMIFS(СВЦЭМ!$D$39:$D$782,СВЦЭМ!$A$39:$A$782,$A68,СВЦЭМ!$B$39:$B$782,O$47)+'СЕТ СН'!$F$14+СВЦЭМ!$D$10+'СЕТ СН'!$F$6-'СЕТ СН'!$F$26</f>
        <v>913.57993586000009</v>
      </c>
      <c r="P68" s="36">
        <f>SUMIFS(СВЦЭМ!$D$39:$D$782,СВЦЭМ!$A$39:$A$782,$A68,СВЦЭМ!$B$39:$B$782,P$47)+'СЕТ СН'!$F$14+СВЦЭМ!$D$10+'СЕТ СН'!$F$6-'СЕТ СН'!$F$26</f>
        <v>945.70775119000007</v>
      </c>
      <c r="Q68" s="36">
        <f>SUMIFS(СВЦЭМ!$D$39:$D$782,СВЦЭМ!$A$39:$A$782,$A68,СВЦЭМ!$B$39:$B$782,Q$47)+'СЕТ СН'!$F$14+СВЦЭМ!$D$10+'СЕТ СН'!$F$6-'СЕТ СН'!$F$26</f>
        <v>961.19301974000007</v>
      </c>
      <c r="R68" s="36">
        <f>SUMIFS(СВЦЭМ!$D$39:$D$782,СВЦЭМ!$A$39:$A$782,$A68,СВЦЭМ!$B$39:$B$782,R$47)+'СЕТ СН'!$F$14+СВЦЭМ!$D$10+'СЕТ СН'!$F$6-'СЕТ СН'!$F$26</f>
        <v>950.71789491000004</v>
      </c>
      <c r="S68" s="36">
        <f>SUMIFS(СВЦЭМ!$D$39:$D$782,СВЦЭМ!$A$39:$A$782,$A68,СВЦЭМ!$B$39:$B$782,S$47)+'СЕТ СН'!$F$14+СВЦЭМ!$D$10+'СЕТ СН'!$F$6-'СЕТ СН'!$F$26</f>
        <v>930.3301128600001</v>
      </c>
      <c r="T68" s="36">
        <f>SUMIFS(СВЦЭМ!$D$39:$D$782,СВЦЭМ!$A$39:$A$782,$A68,СВЦЭМ!$B$39:$B$782,T$47)+'СЕТ СН'!$F$14+СВЦЭМ!$D$10+'СЕТ СН'!$F$6-'СЕТ СН'!$F$26</f>
        <v>910.28754380000009</v>
      </c>
      <c r="U68" s="36">
        <f>SUMIFS(СВЦЭМ!$D$39:$D$782,СВЦЭМ!$A$39:$A$782,$A68,СВЦЭМ!$B$39:$B$782,U$47)+'СЕТ СН'!$F$14+СВЦЭМ!$D$10+'СЕТ СН'!$F$6-'СЕТ СН'!$F$26</f>
        <v>907.52702937000004</v>
      </c>
      <c r="V68" s="36">
        <f>SUMIFS(СВЦЭМ!$D$39:$D$782,СВЦЭМ!$A$39:$A$782,$A68,СВЦЭМ!$B$39:$B$782,V$47)+'СЕТ СН'!$F$14+СВЦЭМ!$D$10+'СЕТ СН'!$F$6-'СЕТ СН'!$F$26</f>
        <v>905.24848863000011</v>
      </c>
      <c r="W68" s="36">
        <f>SUMIFS(СВЦЭМ!$D$39:$D$782,СВЦЭМ!$A$39:$A$782,$A68,СВЦЭМ!$B$39:$B$782,W$47)+'СЕТ СН'!$F$14+СВЦЭМ!$D$10+'СЕТ СН'!$F$6-'СЕТ СН'!$F$26</f>
        <v>899.04026450000003</v>
      </c>
      <c r="X68" s="36">
        <f>SUMIFS(СВЦЭМ!$D$39:$D$782,СВЦЭМ!$A$39:$A$782,$A68,СВЦЭМ!$B$39:$B$782,X$47)+'СЕТ СН'!$F$14+СВЦЭМ!$D$10+'СЕТ СН'!$F$6-'СЕТ СН'!$F$26</f>
        <v>874.44414103000008</v>
      </c>
      <c r="Y68" s="36">
        <f>SUMIFS(СВЦЭМ!$D$39:$D$782,СВЦЭМ!$A$39:$A$782,$A68,СВЦЭМ!$B$39:$B$782,Y$47)+'СЕТ СН'!$F$14+СВЦЭМ!$D$10+'СЕТ СН'!$F$6-'СЕТ СН'!$F$26</f>
        <v>871.97383064000007</v>
      </c>
    </row>
    <row r="69" spans="1:25" ht="15.75" x14ac:dyDescent="0.2">
      <c r="A69" s="35">
        <f t="shared" si="1"/>
        <v>44461</v>
      </c>
      <c r="B69" s="36">
        <f>SUMIFS(СВЦЭМ!$D$39:$D$782,СВЦЭМ!$A$39:$A$782,$A69,СВЦЭМ!$B$39:$B$782,B$47)+'СЕТ СН'!$F$14+СВЦЭМ!$D$10+'СЕТ СН'!$F$6-'СЕТ СН'!$F$26</f>
        <v>948.89947962000008</v>
      </c>
      <c r="C69" s="36">
        <f>SUMIFS(СВЦЭМ!$D$39:$D$782,СВЦЭМ!$A$39:$A$782,$A69,СВЦЭМ!$B$39:$B$782,C$47)+'СЕТ СН'!$F$14+СВЦЭМ!$D$10+'СЕТ СН'!$F$6-'СЕТ СН'!$F$26</f>
        <v>1006.6693093900001</v>
      </c>
      <c r="D69" s="36">
        <f>SUMIFS(СВЦЭМ!$D$39:$D$782,СВЦЭМ!$A$39:$A$782,$A69,СВЦЭМ!$B$39:$B$782,D$47)+'СЕТ СН'!$F$14+СВЦЭМ!$D$10+'СЕТ СН'!$F$6-'СЕТ СН'!$F$26</f>
        <v>1042.7432030699999</v>
      </c>
      <c r="E69" s="36">
        <f>SUMIFS(СВЦЭМ!$D$39:$D$782,СВЦЭМ!$A$39:$A$782,$A69,СВЦЭМ!$B$39:$B$782,E$47)+'СЕТ СН'!$F$14+СВЦЭМ!$D$10+'СЕТ СН'!$F$6-'СЕТ СН'!$F$26</f>
        <v>1049.80334292</v>
      </c>
      <c r="F69" s="36">
        <f>SUMIFS(СВЦЭМ!$D$39:$D$782,СВЦЭМ!$A$39:$A$782,$A69,СВЦЭМ!$B$39:$B$782,F$47)+'СЕТ СН'!$F$14+СВЦЭМ!$D$10+'СЕТ СН'!$F$6-'СЕТ СН'!$F$26</f>
        <v>1052.6959916200001</v>
      </c>
      <c r="G69" s="36">
        <f>SUMIFS(СВЦЭМ!$D$39:$D$782,СВЦЭМ!$A$39:$A$782,$A69,СВЦЭМ!$B$39:$B$782,G$47)+'СЕТ СН'!$F$14+СВЦЭМ!$D$10+'СЕТ СН'!$F$6-'СЕТ СН'!$F$26</f>
        <v>1035.8681671700001</v>
      </c>
      <c r="H69" s="36">
        <f>SUMIFS(СВЦЭМ!$D$39:$D$782,СВЦЭМ!$A$39:$A$782,$A69,СВЦЭМ!$B$39:$B$782,H$47)+'СЕТ СН'!$F$14+СВЦЭМ!$D$10+'СЕТ СН'!$F$6-'СЕТ СН'!$F$26</f>
        <v>984.84832025000003</v>
      </c>
      <c r="I69" s="36">
        <f>SUMIFS(СВЦЭМ!$D$39:$D$782,СВЦЭМ!$A$39:$A$782,$A69,СВЦЭМ!$B$39:$B$782,I$47)+'СЕТ СН'!$F$14+СВЦЭМ!$D$10+'СЕТ СН'!$F$6-'СЕТ СН'!$F$26</f>
        <v>922.85182433000011</v>
      </c>
      <c r="J69" s="36">
        <f>SUMIFS(СВЦЭМ!$D$39:$D$782,СВЦЭМ!$A$39:$A$782,$A69,СВЦЭМ!$B$39:$B$782,J$47)+'СЕТ СН'!$F$14+СВЦЭМ!$D$10+'СЕТ СН'!$F$6-'СЕТ СН'!$F$26</f>
        <v>909.83087297000009</v>
      </c>
      <c r="K69" s="36">
        <f>SUMIFS(СВЦЭМ!$D$39:$D$782,СВЦЭМ!$A$39:$A$782,$A69,СВЦЭМ!$B$39:$B$782,K$47)+'СЕТ СН'!$F$14+СВЦЭМ!$D$10+'СЕТ СН'!$F$6-'СЕТ СН'!$F$26</f>
        <v>904.76243211000008</v>
      </c>
      <c r="L69" s="36">
        <f>SUMIFS(СВЦЭМ!$D$39:$D$782,СВЦЭМ!$A$39:$A$782,$A69,СВЦЭМ!$B$39:$B$782,L$47)+'СЕТ СН'!$F$14+СВЦЭМ!$D$10+'СЕТ СН'!$F$6-'СЕТ СН'!$F$26</f>
        <v>891.57469898000011</v>
      </c>
      <c r="M69" s="36">
        <f>SUMIFS(СВЦЭМ!$D$39:$D$782,СВЦЭМ!$A$39:$A$782,$A69,СВЦЭМ!$B$39:$B$782,M$47)+'СЕТ СН'!$F$14+СВЦЭМ!$D$10+'СЕТ СН'!$F$6-'СЕТ СН'!$F$26</f>
        <v>881.25714415000004</v>
      </c>
      <c r="N69" s="36">
        <f>SUMIFS(СВЦЭМ!$D$39:$D$782,СВЦЭМ!$A$39:$A$782,$A69,СВЦЭМ!$B$39:$B$782,N$47)+'СЕТ СН'!$F$14+СВЦЭМ!$D$10+'СЕТ СН'!$F$6-'СЕТ СН'!$F$26</f>
        <v>894.80600311000012</v>
      </c>
      <c r="O69" s="36">
        <f>SUMIFS(СВЦЭМ!$D$39:$D$782,СВЦЭМ!$A$39:$A$782,$A69,СВЦЭМ!$B$39:$B$782,O$47)+'СЕТ СН'!$F$14+СВЦЭМ!$D$10+'СЕТ СН'!$F$6-'СЕТ СН'!$F$26</f>
        <v>916.75172149000002</v>
      </c>
      <c r="P69" s="36">
        <f>SUMIFS(СВЦЭМ!$D$39:$D$782,СВЦЭМ!$A$39:$A$782,$A69,СВЦЭМ!$B$39:$B$782,P$47)+'СЕТ СН'!$F$14+СВЦЭМ!$D$10+'СЕТ СН'!$F$6-'СЕТ СН'!$F$26</f>
        <v>948.72701211000003</v>
      </c>
      <c r="Q69" s="36">
        <f>SUMIFS(СВЦЭМ!$D$39:$D$782,СВЦЭМ!$A$39:$A$782,$A69,СВЦЭМ!$B$39:$B$782,Q$47)+'СЕТ СН'!$F$14+СВЦЭМ!$D$10+'СЕТ СН'!$F$6-'СЕТ СН'!$F$26</f>
        <v>954.80356498000003</v>
      </c>
      <c r="R69" s="36">
        <f>SUMIFS(СВЦЭМ!$D$39:$D$782,СВЦЭМ!$A$39:$A$782,$A69,СВЦЭМ!$B$39:$B$782,R$47)+'СЕТ СН'!$F$14+СВЦЭМ!$D$10+'СЕТ СН'!$F$6-'СЕТ СН'!$F$26</f>
        <v>947.17101971000011</v>
      </c>
      <c r="S69" s="36">
        <f>SUMIFS(СВЦЭМ!$D$39:$D$782,СВЦЭМ!$A$39:$A$782,$A69,СВЦЭМ!$B$39:$B$782,S$47)+'СЕТ СН'!$F$14+СВЦЭМ!$D$10+'СЕТ СН'!$F$6-'СЕТ СН'!$F$26</f>
        <v>917.1023132900001</v>
      </c>
      <c r="T69" s="36">
        <f>SUMIFS(СВЦЭМ!$D$39:$D$782,СВЦЭМ!$A$39:$A$782,$A69,СВЦЭМ!$B$39:$B$782,T$47)+'СЕТ СН'!$F$14+СВЦЭМ!$D$10+'СЕТ СН'!$F$6-'СЕТ СН'!$F$26</f>
        <v>895.33690423000007</v>
      </c>
      <c r="U69" s="36">
        <f>SUMIFS(СВЦЭМ!$D$39:$D$782,СВЦЭМ!$A$39:$A$782,$A69,СВЦЭМ!$B$39:$B$782,U$47)+'СЕТ СН'!$F$14+СВЦЭМ!$D$10+'СЕТ СН'!$F$6-'СЕТ СН'!$F$26</f>
        <v>898.13296685000012</v>
      </c>
      <c r="V69" s="36">
        <f>SUMIFS(СВЦЭМ!$D$39:$D$782,СВЦЭМ!$A$39:$A$782,$A69,СВЦЭМ!$B$39:$B$782,V$47)+'СЕТ СН'!$F$14+СВЦЭМ!$D$10+'СЕТ СН'!$F$6-'СЕТ СН'!$F$26</f>
        <v>894.06501947000004</v>
      </c>
      <c r="W69" s="36">
        <f>SUMIFS(СВЦЭМ!$D$39:$D$782,СВЦЭМ!$A$39:$A$782,$A69,СВЦЭМ!$B$39:$B$782,W$47)+'СЕТ СН'!$F$14+СВЦЭМ!$D$10+'СЕТ СН'!$F$6-'СЕТ СН'!$F$26</f>
        <v>888.61738889000003</v>
      </c>
      <c r="X69" s="36">
        <f>SUMIFS(СВЦЭМ!$D$39:$D$782,СВЦЭМ!$A$39:$A$782,$A69,СВЦЭМ!$B$39:$B$782,X$47)+'СЕТ СН'!$F$14+СВЦЭМ!$D$10+'СЕТ СН'!$F$6-'СЕТ СН'!$F$26</f>
        <v>868.34134695000012</v>
      </c>
      <c r="Y69" s="36">
        <f>SUMIFS(СВЦЭМ!$D$39:$D$782,СВЦЭМ!$A$39:$A$782,$A69,СВЦЭМ!$B$39:$B$782,Y$47)+'СЕТ СН'!$F$14+СВЦЭМ!$D$10+'СЕТ СН'!$F$6-'СЕТ СН'!$F$26</f>
        <v>863.00094986000011</v>
      </c>
    </row>
    <row r="70" spans="1:25" ht="15.75" x14ac:dyDescent="0.2">
      <c r="A70" s="35">
        <f t="shared" si="1"/>
        <v>44462</v>
      </c>
      <c r="B70" s="36">
        <f>SUMIFS(СВЦЭМ!$D$39:$D$782,СВЦЭМ!$A$39:$A$782,$A70,СВЦЭМ!$B$39:$B$782,B$47)+'СЕТ СН'!$F$14+СВЦЭМ!$D$10+'СЕТ СН'!$F$6-'СЕТ СН'!$F$26</f>
        <v>983.16561988000012</v>
      </c>
      <c r="C70" s="36">
        <f>SUMIFS(СВЦЭМ!$D$39:$D$782,СВЦЭМ!$A$39:$A$782,$A70,СВЦЭМ!$B$39:$B$782,C$47)+'СЕТ СН'!$F$14+СВЦЭМ!$D$10+'СЕТ СН'!$F$6-'СЕТ СН'!$F$26</f>
        <v>1076.41663371</v>
      </c>
      <c r="D70" s="36">
        <f>SUMIFS(СВЦЭМ!$D$39:$D$782,СВЦЭМ!$A$39:$A$782,$A70,СВЦЭМ!$B$39:$B$782,D$47)+'СЕТ СН'!$F$14+СВЦЭМ!$D$10+'СЕТ СН'!$F$6-'СЕТ СН'!$F$26</f>
        <v>1129.9016920299998</v>
      </c>
      <c r="E70" s="36">
        <f>SUMIFS(СВЦЭМ!$D$39:$D$782,СВЦЭМ!$A$39:$A$782,$A70,СВЦЭМ!$B$39:$B$782,E$47)+'СЕТ СН'!$F$14+СВЦЭМ!$D$10+'СЕТ СН'!$F$6-'СЕТ СН'!$F$26</f>
        <v>1143.0108449299998</v>
      </c>
      <c r="F70" s="36">
        <f>SUMIFS(СВЦЭМ!$D$39:$D$782,СВЦЭМ!$A$39:$A$782,$A70,СВЦЭМ!$B$39:$B$782,F$47)+'СЕТ СН'!$F$14+СВЦЭМ!$D$10+'СЕТ СН'!$F$6-'СЕТ СН'!$F$26</f>
        <v>1147.0687821299998</v>
      </c>
      <c r="G70" s="36">
        <f>SUMIFS(СВЦЭМ!$D$39:$D$782,СВЦЭМ!$A$39:$A$782,$A70,СВЦЭМ!$B$39:$B$782,G$47)+'СЕТ СН'!$F$14+СВЦЭМ!$D$10+'СЕТ СН'!$F$6-'СЕТ СН'!$F$26</f>
        <v>1121.7204794799998</v>
      </c>
      <c r="H70" s="36">
        <f>SUMIFS(СВЦЭМ!$D$39:$D$782,СВЦЭМ!$A$39:$A$782,$A70,СВЦЭМ!$B$39:$B$782,H$47)+'СЕТ СН'!$F$14+СВЦЭМ!$D$10+'СЕТ СН'!$F$6-'СЕТ СН'!$F$26</f>
        <v>1049.5566179800001</v>
      </c>
      <c r="I70" s="36">
        <f>SUMIFS(СВЦЭМ!$D$39:$D$782,СВЦЭМ!$A$39:$A$782,$A70,СВЦЭМ!$B$39:$B$782,I$47)+'СЕТ СН'!$F$14+СВЦЭМ!$D$10+'СЕТ СН'!$F$6-'СЕТ СН'!$F$26</f>
        <v>953.9075746200001</v>
      </c>
      <c r="J70" s="36">
        <f>SUMIFS(СВЦЭМ!$D$39:$D$782,СВЦЭМ!$A$39:$A$782,$A70,СВЦЭМ!$B$39:$B$782,J$47)+'СЕТ СН'!$F$14+СВЦЭМ!$D$10+'СЕТ СН'!$F$6-'СЕТ СН'!$F$26</f>
        <v>951.74556464000011</v>
      </c>
      <c r="K70" s="36">
        <f>SUMIFS(СВЦЭМ!$D$39:$D$782,СВЦЭМ!$A$39:$A$782,$A70,СВЦЭМ!$B$39:$B$782,K$47)+'СЕТ СН'!$F$14+СВЦЭМ!$D$10+'СЕТ СН'!$F$6-'СЕТ СН'!$F$26</f>
        <v>970.50505572000009</v>
      </c>
      <c r="L70" s="36">
        <f>SUMIFS(СВЦЭМ!$D$39:$D$782,СВЦЭМ!$A$39:$A$782,$A70,СВЦЭМ!$B$39:$B$782,L$47)+'СЕТ СН'!$F$14+СВЦЭМ!$D$10+'СЕТ СН'!$F$6-'СЕТ СН'!$F$26</f>
        <v>968.08429913000009</v>
      </c>
      <c r="M70" s="36">
        <f>SUMIFS(СВЦЭМ!$D$39:$D$782,СВЦЭМ!$A$39:$A$782,$A70,СВЦЭМ!$B$39:$B$782,M$47)+'СЕТ СН'!$F$14+СВЦЭМ!$D$10+'СЕТ СН'!$F$6-'СЕТ СН'!$F$26</f>
        <v>957.73033983000005</v>
      </c>
      <c r="N70" s="36">
        <f>SUMIFS(СВЦЭМ!$D$39:$D$782,СВЦЭМ!$A$39:$A$782,$A70,СВЦЭМ!$B$39:$B$782,N$47)+'СЕТ СН'!$F$14+СВЦЭМ!$D$10+'СЕТ СН'!$F$6-'СЕТ СН'!$F$26</f>
        <v>936.94272231000002</v>
      </c>
      <c r="O70" s="36">
        <f>SUMIFS(СВЦЭМ!$D$39:$D$782,СВЦЭМ!$A$39:$A$782,$A70,СВЦЭМ!$B$39:$B$782,O$47)+'СЕТ СН'!$F$14+СВЦЭМ!$D$10+'СЕТ СН'!$F$6-'СЕТ СН'!$F$26</f>
        <v>930.89084608000007</v>
      </c>
      <c r="P70" s="36">
        <f>SUMIFS(СВЦЭМ!$D$39:$D$782,СВЦЭМ!$A$39:$A$782,$A70,СВЦЭМ!$B$39:$B$782,P$47)+'СЕТ СН'!$F$14+СВЦЭМ!$D$10+'СЕТ СН'!$F$6-'СЕТ СН'!$F$26</f>
        <v>957.65815777000012</v>
      </c>
      <c r="Q70" s="36">
        <f>SUMIFS(СВЦЭМ!$D$39:$D$782,СВЦЭМ!$A$39:$A$782,$A70,СВЦЭМ!$B$39:$B$782,Q$47)+'СЕТ СН'!$F$14+СВЦЭМ!$D$10+'СЕТ СН'!$F$6-'СЕТ СН'!$F$26</f>
        <v>964.35276885000007</v>
      </c>
      <c r="R70" s="36">
        <f>SUMIFS(СВЦЭМ!$D$39:$D$782,СВЦЭМ!$A$39:$A$782,$A70,СВЦЭМ!$B$39:$B$782,R$47)+'СЕТ СН'!$F$14+СВЦЭМ!$D$10+'СЕТ СН'!$F$6-'СЕТ СН'!$F$26</f>
        <v>954.06631786000003</v>
      </c>
      <c r="S70" s="36">
        <f>SUMIFS(СВЦЭМ!$D$39:$D$782,СВЦЭМ!$A$39:$A$782,$A70,СВЦЭМ!$B$39:$B$782,S$47)+'СЕТ СН'!$F$14+СВЦЭМ!$D$10+'СЕТ СН'!$F$6-'СЕТ СН'!$F$26</f>
        <v>936.11212212000009</v>
      </c>
      <c r="T70" s="36">
        <f>SUMIFS(СВЦЭМ!$D$39:$D$782,СВЦЭМ!$A$39:$A$782,$A70,СВЦЭМ!$B$39:$B$782,T$47)+'СЕТ СН'!$F$14+СВЦЭМ!$D$10+'СЕТ СН'!$F$6-'СЕТ СН'!$F$26</f>
        <v>917.93109456000002</v>
      </c>
      <c r="U70" s="36">
        <f>SUMIFS(СВЦЭМ!$D$39:$D$782,СВЦЭМ!$A$39:$A$782,$A70,СВЦЭМ!$B$39:$B$782,U$47)+'СЕТ СН'!$F$14+СВЦЭМ!$D$10+'СЕТ СН'!$F$6-'СЕТ СН'!$F$26</f>
        <v>911.58356948000005</v>
      </c>
      <c r="V70" s="36">
        <f>SUMIFS(СВЦЭМ!$D$39:$D$782,СВЦЭМ!$A$39:$A$782,$A70,СВЦЭМ!$B$39:$B$782,V$47)+'СЕТ СН'!$F$14+СВЦЭМ!$D$10+'СЕТ СН'!$F$6-'СЕТ СН'!$F$26</f>
        <v>909.71127678000005</v>
      </c>
      <c r="W70" s="36">
        <f>SUMIFS(СВЦЭМ!$D$39:$D$782,СВЦЭМ!$A$39:$A$782,$A70,СВЦЭМ!$B$39:$B$782,W$47)+'СЕТ СН'!$F$14+СВЦЭМ!$D$10+'СЕТ СН'!$F$6-'СЕТ СН'!$F$26</f>
        <v>894.67176401000006</v>
      </c>
      <c r="X70" s="36">
        <f>SUMIFS(СВЦЭМ!$D$39:$D$782,СВЦЭМ!$A$39:$A$782,$A70,СВЦЭМ!$B$39:$B$782,X$47)+'СЕТ СН'!$F$14+СВЦЭМ!$D$10+'СЕТ СН'!$F$6-'СЕТ СН'!$F$26</f>
        <v>879.92055658000004</v>
      </c>
      <c r="Y70" s="36">
        <f>SUMIFS(СВЦЭМ!$D$39:$D$782,СВЦЭМ!$A$39:$A$782,$A70,СВЦЭМ!$B$39:$B$782,Y$47)+'СЕТ СН'!$F$14+СВЦЭМ!$D$10+'СЕТ СН'!$F$6-'СЕТ СН'!$F$26</f>
        <v>927.25881680000009</v>
      </c>
    </row>
    <row r="71" spans="1:25" ht="15.75" x14ac:dyDescent="0.2">
      <c r="A71" s="35">
        <f t="shared" si="1"/>
        <v>44463</v>
      </c>
      <c r="B71" s="36">
        <f>SUMIFS(СВЦЭМ!$D$39:$D$782,СВЦЭМ!$A$39:$A$782,$A71,СВЦЭМ!$B$39:$B$782,B$47)+'СЕТ СН'!$F$14+СВЦЭМ!$D$10+'СЕТ СН'!$F$6-'СЕТ СН'!$F$26</f>
        <v>955.21638788000007</v>
      </c>
      <c r="C71" s="36">
        <f>SUMIFS(СВЦЭМ!$D$39:$D$782,СВЦЭМ!$A$39:$A$782,$A71,СВЦЭМ!$B$39:$B$782,C$47)+'СЕТ СН'!$F$14+СВЦЭМ!$D$10+'СЕТ СН'!$F$6-'СЕТ СН'!$F$26</f>
        <v>1012.6657539700001</v>
      </c>
      <c r="D71" s="36">
        <f>SUMIFS(СВЦЭМ!$D$39:$D$782,СВЦЭМ!$A$39:$A$782,$A71,СВЦЭМ!$B$39:$B$782,D$47)+'СЕТ СН'!$F$14+СВЦЭМ!$D$10+'СЕТ СН'!$F$6-'СЕТ СН'!$F$26</f>
        <v>1078.9250130199998</v>
      </c>
      <c r="E71" s="36">
        <f>SUMIFS(СВЦЭМ!$D$39:$D$782,СВЦЭМ!$A$39:$A$782,$A71,СВЦЭМ!$B$39:$B$782,E$47)+'СЕТ СН'!$F$14+СВЦЭМ!$D$10+'СЕТ СН'!$F$6-'СЕТ СН'!$F$26</f>
        <v>1099.1307885099998</v>
      </c>
      <c r="F71" s="36">
        <f>SUMIFS(СВЦЭМ!$D$39:$D$782,СВЦЭМ!$A$39:$A$782,$A71,СВЦЭМ!$B$39:$B$782,F$47)+'СЕТ СН'!$F$14+СВЦЭМ!$D$10+'СЕТ СН'!$F$6-'СЕТ СН'!$F$26</f>
        <v>1101.5348314099999</v>
      </c>
      <c r="G71" s="36">
        <f>SUMIFS(СВЦЭМ!$D$39:$D$782,СВЦЭМ!$A$39:$A$782,$A71,СВЦЭМ!$B$39:$B$782,G$47)+'СЕТ СН'!$F$14+СВЦЭМ!$D$10+'СЕТ СН'!$F$6-'СЕТ СН'!$F$26</f>
        <v>1064.61439324</v>
      </c>
      <c r="H71" s="36">
        <f>SUMIFS(СВЦЭМ!$D$39:$D$782,СВЦЭМ!$A$39:$A$782,$A71,СВЦЭМ!$B$39:$B$782,H$47)+'СЕТ СН'!$F$14+СВЦЭМ!$D$10+'СЕТ СН'!$F$6-'СЕТ СН'!$F$26</f>
        <v>988.10066774000006</v>
      </c>
      <c r="I71" s="36">
        <f>SUMIFS(СВЦЭМ!$D$39:$D$782,СВЦЭМ!$A$39:$A$782,$A71,СВЦЭМ!$B$39:$B$782,I$47)+'СЕТ СН'!$F$14+СВЦЭМ!$D$10+'СЕТ СН'!$F$6-'СЕТ СН'!$F$26</f>
        <v>934.2484486300001</v>
      </c>
      <c r="J71" s="36">
        <f>SUMIFS(СВЦЭМ!$D$39:$D$782,СВЦЭМ!$A$39:$A$782,$A71,СВЦЭМ!$B$39:$B$782,J$47)+'СЕТ СН'!$F$14+СВЦЭМ!$D$10+'СЕТ СН'!$F$6-'СЕТ СН'!$F$26</f>
        <v>948.88282962000005</v>
      </c>
      <c r="K71" s="36">
        <f>SUMIFS(СВЦЭМ!$D$39:$D$782,СВЦЭМ!$A$39:$A$782,$A71,СВЦЭМ!$B$39:$B$782,K$47)+'СЕТ СН'!$F$14+СВЦЭМ!$D$10+'СЕТ СН'!$F$6-'СЕТ СН'!$F$26</f>
        <v>960.32179139000004</v>
      </c>
      <c r="L71" s="36">
        <f>SUMIFS(СВЦЭМ!$D$39:$D$782,СВЦЭМ!$A$39:$A$782,$A71,СВЦЭМ!$B$39:$B$782,L$47)+'СЕТ СН'!$F$14+СВЦЭМ!$D$10+'СЕТ СН'!$F$6-'СЕТ СН'!$F$26</f>
        <v>971.53930544000002</v>
      </c>
      <c r="M71" s="36">
        <f>SUMIFS(СВЦЭМ!$D$39:$D$782,СВЦЭМ!$A$39:$A$782,$A71,СВЦЭМ!$B$39:$B$782,M$47)+'СЕТ СН'!$F$14+СВЦЭМ!$D$10+'СЕТ СН'!$F$6-'СЕТ СН'!$F$26</f>
        <v>959.92163864000008</v>
      </c>
      <c r="N71" s="36">
        <f>SUMIFS(СВЦЭМ!$D$39:$D$782,СВЦЭМ!$A$39:$A$782,$A71,СВЦЭМ!$B$39:$B$782,N$47)+'СЕТ СН'!$F$14+СВЦЭМ!$D$10+'СЕТ СН'!$F$6-'СЕТ СН'!$F$26</f>
        <v>930.43227204000004</v>
      </c>
      <c r="O71" s="36">
        <f>SUMIFS(СВЦЭМ!$D$39:$D$782,СВЦЭМ!$A$39:$A$782,$A71,СВЦЭМ!$B$39:$B$782,O$47)+'СЕТ СН'!$F$14+СВЦЭМ!$D$10+'СЕТ СН'!$F$6-'СЕТ СН'!$F$26</f>
        <v>924.04633555000009</v>
      </c>
      <c r="P71" s="36">
        <f>SUMIFS(СВЦЭМ!$D$39:$D$782,СВЦЭМ!$A$39:$A$782,$A71,СВЦЭМ!$B$39:$B$782,P$47)+'СЕТ СН'!$F$14+СВЦЭМ!$D$10+'СЕТ СН'!$F$6-'СЕТ СН'!$F$26</f>
        <v>962.56593766000003</v>
      </c>
      <c r="Q71" s="36">
        <f>SUMIFS(СВЦЭМ!$D$39:$D$782,СВЦЭМ!$A$39:$A$782,$A71,СВЦЭМ!$B$39:$B$782,Q$47)+'СЕТ СН'!$F$14+СВЦЭМ!$D$10+'СЕТ СН'!$F$6-'СЕТ СН'!$F$26</f>
        <v>966.26489230000004</v>
      </c>
      <c r="R71" s="36">
        <f>SUMIFS(СВЦЭМ!$D$39:$D$782,СВЦЭМ!$A$39:$A$782,$A71,СВЦЭМ!$B$39:$B$782,R$47)+'СЕТ СН'!$F$14+СВЦЭМ!$D$10+'СЕТ СН'!$F$6-'СЕТ СН'!$F$26</f>
        <v>952.61588751000011</v>
      </c>
      <c r="S71" s="36">
        <f>SUMIFS(СВЦЭМ!$D$39:$D$782,СВЦЭМ!$A$39:$A$782,$A71,СВЦЭМ!$B$39:$B$782,S$47)+'СЕТ СН'!$F$14+СВЦЭМ!$D$10+'СЕТ СН'!$F$6-'СЕТ СН'!$F$26</f>
        <v>939.87787359000004</v>
      </c>
      <c r="T71" s="36">
        <f>SUMIFS(СВЦЭМ!$D$39:$D$782,СВЦЭМ!$A$39:$A$782,$A71,СВЦЭМ!$B$39:$B$782,T$47)+'СЕТ СН'!$F$14+СВЦЭМ!$D$10+'СЕТ СН'!$F$6-'СЕТ СН'!$F$26</f>
        <v>917.48153204000005</v>
      </c>
      <c r="U71" s="36">
        <f>SUMIFS(СВЦЭМ!$D$39:$D$782,СВЦЭМ!$A$39:$A$782,$A71,СВЦЭМ!$B$39:$B$782,U$47)+'СЕТ СН'!$F$14+СВЦЭМ!$D$10+'СЕТ СН'!$F$6-'СЕТ СН'!$F$26</f>
        <v>910.64575228000012</v>
      </c>
      <c r="V71" s="36">
        <f>SUMIFS(СВЦЭМ!$D$39:$D$782,СВЦЭМ!$A$39:$A$782,$A71,СВЦЭМ!$B$39:$B$782,V$47)+'СЕТ СН'!$F$14+СВЦЭМ!$D$10+'СЕТ СН'!$F$6-'СЕТ СН'!$F$26</f>
        <v>906.82937269000013</v>
      </c>
      <c r="W71" s="36">
        <f>SUMIFS(СВЦЭМ!$D$39:$D$782,СВЦЭМ!$A$39:$A$782,$A71,СВЦЭМ!$B$39:$B$782,W$47)+'СЕТ СН'!$F$14+СВЦЭМ!$D$10+'СЕТ СН'!$F$6-'СЕТ СН'!$F$26</f>
        <v>893.32003496000004</v>
      </c>
      <c r="X71" s="36">
        <f>SUMIFS(СВЦЭМ!$D$39:$D$782,СВЦЭМ!$A$39:$A$782,$A71,СВЦЭМ!$B$39:$B$782,X$47)+'СЕТ СН'!$F$14+СВЦЭМ!$D$10+'СЕТ СН'!$F$6-'СЕТ СН'!$F$26</f>
        <v>870.35927747000005</v>
      </c>
      <c r="Y71" s="36">
        <f>SUMIFS(СВЦЭМ!$D$39:$D$782,СВЦЭМ!$A$39:$A$782,$A71,СВЦЭМ!$B$39:$B$782,Y$47)+'СЕТ СН'!$F$14+СВЦЭМ!$D$10+'СЕТ СН'!$F$6-'СЕТ СН'!$F$26</f>
        <v>880.65629099000012</v>
      </c>
    </row>
    <row r="72" spans="1:25" ht="15.75" x14ac:dyDescent="0.2">
      <c r="A72" s="35">
        <f t="shared" si="1"/>
        <v>44464</v>
      </c>
      <c r="B72" s="36">
        <f>SUMIFS(СВЦЭМ!$D$39:$D$782,СВЦЭМ!$A$39:$A$782,$A72,СВЦЭМ!$B$39:$B$782,B$47)+'СЕТ СН'!$F$14+СВЦЭМ!$D$10+'СЕТ СН'!$F$6-'СЕТ СН'!$F$26</f>
        <v>888.12286366000012</v>
      </c>
      <c r="C72" s="36">
        <f>SUMIFS(СВЦЭМ!$D$39:$D$782,СВЦЭМ!$A$39:$A$782,$A72,СВЦЭМ!$B$39:$B$782,C$47)+'СЕТ СН'!$F$14+СВЦЭМ!$D$10+'СЕТ СН'!$F$6-'СЕТ СН'!$F$26</f>
        <v>976.58756284000003</v>
      </c>
      <c r="D72" s="36">
        <f>SUMIFS(СВЦЭМ!$D$39:$D$782,СВЦЭМ!$A$39:$A$782,$A72,СВЦЭМ!$B$39:$B$782,D$47)+'СЕТ СН'!$F$14+СВЦЭМ!$D$10+'СЕТ СН'!$F$6-'СЕТ СН'!$F$26</f>
        <v>1059.80408111</v>
      </c>
      <c r="E72" s="36">
        <f>SUMIFS(СВЦЭМ!$D$39:$D$782,СВЦЭМ!$A$39:$A$782,$A72,СВЦЭМ!$B$39:$B$782,E$47)+'СЕТ СН'!$F$14+СВЦЭМ!$D$10+'СЕТ СН'!$F$6-'СЕТ СН'!$F$26</f>
        <v>1088.27295467</v>
      </c>
      <c r="F72" s="36">
        <f>SUMIFS(СВЦЭМ!$D$39:$D$782,СВЦЭМ!$A$39:$A$782,$A72,СВЦЭМ!$B$39:$B$782,F$47)+'СЕТ СН'!$F$14+СВЦЭМ!$D$10+'СЕТ СН'!$F$6-'СЕТ СН'!$F$26</f>
        <v>1084.5393057299998</v>
      </c>
      <c r="G72" s="36">
        <f>SUMIFS(СВЦЭМ!$D$39:$D$782,СВЦЭМ!$A$39:$A$782,$A72,СВЦЭМ!$B$39:$B$782,G$47)+'СЕТ СН'!$F$14+СВЦЭМ!$D$10+'СЕТ СН'!$F$6-'СЕТ СН'!$F$26</f>
        <v>1080.5990667999999</v>
      </c>
      <c r="H72" s="36">
        <f>SUMIFS(СВЦЭМ!$D$39:$D$782,СВЦЭМ!$A$39:$A$782,$A72,СВЦЭМ!$B$39:$B$782,H$47)+'СЕТ СН'!$F$14+СВЦЭМ!$D$10+'СЕТ СН'!$F$6-'СЕТ СН'!$F$26</f>
        <v>1046.72459192</v>
      </c>
      <c r="I72" s="36">
        <f>SUMIFS(СВЦЭМ!$D$39:$D$782,СВЦЭМ!$A$39:$A$782,$A72,СВЦЭМ!$B$39:$B$782,I$47)+'СЕТ СН'!$F$14+СВЦЭМ!$D$10+'СЕТ СН'!$F$6-'СЕТ СН'!$F$26</f>
        <v>959.98026992000007</v>
      </c>
      <c r="J72" s="36">
        <f>SUMIFS(СВЦЭМ!$D$39:$D$782,СВЦЭМ!$A$39:$A$782,$A72,СВЦЭМ!$B$39:$B$782,J$47)+'СЕТ СН'!$F$14+СВЦЭМ!$D$10+'СЕТ СН'!$F$6-'СЕТ СН'!$F$26</f>
        <v>911.43016956000008</v>
      </c>
      <c r="K72" s="36">
        <f>SUMIFS(СВЦЭМ!$D$39:$D$782,СВЦЭМ!$A$39:$A$782,$A72,СВЦЭМ!$B$39:$B$782,K$47)+'СЕТ СН'!$F$14+СВЦЭМ!$D$10+'СЕТ СН'!$F$6-'СЕТ СН'!$F$26</f>
        <v>910.12411477000012</v>
      </c>
      <c r="L72" s="36">
        <f>SUMIFS(СВЦЭМ!$D$39:$D$782,СВЦЭМ!$A$39:$A$782,$A72,СВЦЭМ!$B$39:$B$782,L$47)+'СЕТ СН'!$F$14+СВЦЭМ!$D$10+'СЕТ СН'!$F$6-'СЕТ СН'!$F$26</f>
        <v>909.27925115000005</v>
      </c>
      <c r="M72" s="36">
        <f>SUMIFS(СВЦЭМ!$D$39:$D$782,СВЦЭМ!$A$39:$A$782,$A72,СВЦЭМ!$B$39:$B$782,M$47)+'СЕТ СН'!$F$14+СВЦЭМ!$D$10+'СЕТ СН'!$F$6-'СЕТ СН'!$F$26</f>
        <v>906.14275184000007</v>
      </c>
      <c r="N72" s="36">
        <f>SUMIFS(СВЦЭМ!$D$39:$D$782,СВЦЭМ!$A$39:$A$782,$A72,СВЦЭМ!$B$39:$B$782,N$47)+'СЕТ СН'!$F$14+СВЦЭМ!$D$10+'СЕТ СН'!$F$6-'СЕТ СН'!$F$26</f>
        <v>911.56462312000008</v>
      </c>
      <c r="O72" s="36">
        <f>SUMIFS(СВЦЭМ!$D$39:$D$782,СВЦЭМ!$A$39:$A$782,$A72,СВЦЭМ!$B$39:$B$782,O$47)+'СЕТ СН'!$F$14+СВЦЭМ!$D$10+'СЕТ СН'!$F$6-'СЕТ СН'!$F$26</f>
        <v>935.34808567000005</v>
      </c>
      <c r="P72" s="36">
        <f>SUMIFS(СВЦЭМ!$D$39:$D$782,СВЦЭМ!$A$39:$A$782,$A72,СВЦЭМ!$B$39:$B$782,P$47)+'СЕТ СН'!$F$14+СВЦЭМ!$D$10+'СЕТ СН'!$F$6-'СЕТ СН'!$F$26</f>
        <v>965.71086501000002</v>
      </c>
      <c r="Q72" s="36">
        <f>SUMIFS(СВЦЭМ!$D$39:$D$782,СВЦЭМ!$A$39:$A$782,$A72,СВЦЭМ!$B$39:$B$782,Q$47)+'СЕТ СН'!$F$14+СВЦЭМ!$D$10+'СЕТ СН'!$F$6-'СЕТ СН'!$F$26</f>
        <v>968.7126559300001</v>
      </c>
      <c r="R72" s="36">
        <f>SUMIFS(СВЦЭМ!$D$39:$D$782,СВЦЭМ!$A$39:$A$782,$A72,СВЦЭМ!$B$39:$B$782,R$47)+'СЕТ СН'!$F$14+СВЦЭМ!$D$10+'СЕТ СН'!$F$6-'СЕТ СН'!$F$26</f>
        <v>954.08477415000004</v>
      </c>
      <c r="S72" s="36">
        <f>SUMIFS(СВЦЭМ!$D$39:$D$782,СВЦЭМ!$A$39:$A$782,$A72,СВЦЭМ!$B$39:$B$782,S$47)+'СЕТ СН'!$F$14+СВЦЭМ!$D$10+'СЕТ СН'!$F$6-'СЕТ СН'!$F$26</f>
        <v>931.74854942000013</v>
      </c>
      <c r="T72" s="36">
        <f>SUMIFS(СВЦЭМ!$D$39:$D$782,СВЦЭМ!$A$39:$A$782,$A72,СВЦЭМ!$B$39:$B$782,T$47)+'СЕТ СН'!$F$14+СВЦЭМ!$D$10+'СЕТ СН'!$F$6-'СЕТ СН'!$F$26</f>
        <v>897.5661458300001</v>
      </c>
      <c r="U72" s="36">
        <f>SUMIFS(СВЦЭМ!$D$39:$D$782,СВЦЭМ!$A$39:$A$782,$A72,СВЦЭМ!$B$39:$B$782,U$47)+'СЕТ СН'!$F$14+СВЦЭМ!$D$10+'СЕТ СН'!$F$6-'СЕТ СН'!$F$26</f>
        <v>888.70035780000012</v>
      </c>
      <c r="V72" s="36">
        <f>SUMIFS(СВЦЭМ!$D$39:$D$782,СВЦЭМ!$A$39:$A$782,$A72,СВЦЭМ!$B$39:$B$782,V$47)+'СЕТ СН'!$F$14+СВЦЭМ!$D$10+'СЕТ СН'!$F$6-'СЕТ СН'!$F$26</f>
        <v>890.74100441000007</v>
      </c>
      <c r="W72" s="36">
        <f>SUMIFS(СВЦЭМ!$D$39:$D$782,СВЦЭМ!$A$39:$A$782,$A72,СВЦЭМ!$B$39:$B$782,W$47)+'СЕТ СН'!$F$14+СВЦЭМ!$D$10+'СЕТ СН'!$F$6-'СЕТ СН'!$F$26</f>
        <v>875.97649860000013</v>
      </c>
      <c r="X72" s="36">
        <f>SUMIFS(СВЦЭМ!$D$39:$D$782,СВЦЭМ!$A$39:$A$782,$A72,СВЦЭМ!$B$39:$B$782,X$47)+'СЕТ СН'!$F$14+СВЦЭМ!$D$10+'СЕТ СН'!$F$6-'СЕТ СН'!$F$26</f>
        <v>914.36275074000002</v>
      </c>
      <c r="Y72" s="36">
        <f>SUMIFS(СВЦЭМ!$D$39:$D$782,СВЦЭМ!$A$39:$A$782,$A72,СВЦЭМ!$B$39:$B$782,Y$47)+'СЕТ СН'!$F$14+СВЦЭМ!$D$10+'СЕТ СН'!$F$6-'СЕТ СН'!$F$26</f>
        <v>921.08167925000009</v>
      </c>
    </row>
    <row r="73" spans="1:25" ht="15.75" x14ac:dyDescent="0.2">
      <c r="A73" s="35">
        <f t="shared" si="1"/>
        <v>44465</v>
      </c>
      <c r="B73" s="36">
        <f>SUMIFS(СВЦЭМ!$D$39:$D$782,СВЦЭМ!$A$39:$A$782,$A73,СВЦЭМ!$B$39:$B$782,B$47)+'СЕТ СН'!$F$14+СВЦЭМ!$D$10+'СЕТ СН'!$F$6-'СЕТ СН'!$F$26</f>
        <v>950.46723208000003</v>
      </c>
      <c r="C73" s="36">
        <f>SUMIFS(СВЦЭМ!$D$39:$D$782,СВЦЭМ!$A$39:$A$782,$A73,СВЦЭМ!$B$39:$B$782,C$47)+'СЕТ СН'!$F$14+СВЦЭМ!$D$10+'СЕТ СН'!$F$6-'СЕТ СН'!$F$26</f>
        <v>1023.8487670800001</v>
      </c>
      <c r="D73" s="36">
        <f>SUMIFS(СВЦЭМ!$D$39:$D$782,СВЦЭМ!$A$39:$A$782,$A73,СВЦЭМ!$B$39:$B$782,D$47)+'СЕТ СН'!$F$14+СВЦЭМ!$D$10+'СЕТ СН'!$F$6-'СЕТ СН'!$F$26</f>
        <v>1085.2513046699999</v>
      </c>
      <c r="E73" s="36">
        <f>SUMIFS(СВЦЭМ!$D$39:$D$782,СВЦЭМ!$A$39:$A$782,$A73,СВЦЭМ!$B$39:$B$782,E$47)+'СЕТ СН'!$F$14+СВЦЭМ!$D$10+'СЕТ СН'!$F$6-'СЕТ СН'!$F$26</f>
        <v>1116.1226503299997</v>
      </c>
      <c r="F73" s="36">
        <f>SUMIFS(СВЦЭМ!$D$39:$D$782,СВЦЭМ!$A$39:$A$782,$A73,СВЦЭМ!$B$39:$B$782,F$47)+'СЕТ СН'!$F$14+СВЦЭМ!$D$10+'СЕТ СН'!$F$6-'СЕТ СН'!$F$26</f>
        <v>1119.18781156</v>
      </c>
      <c r="G73" s="36">
        <f>SUMIFS(СВЦЭМ!$D$39:$D$782,СВЦЭМ!$A$39:$A$782,$A73,СВЦЭМ!$B$39:$B$782,G$47)+'СЕТ СН'!$F$14+СВЦЭМ!$D$10+'СЕТ СН'!$F$6-'СЕТ СН'!$F$26</f>
        <v>1109.8865775799998</v>
      </c>
      <c r="H73" s="36">
        <f>SUMIFS(СВЦЭМ!$D$39:$D$782,СВЦЭМ!$A$39:$A$782,$A73,СВЦЭМ!$B$39:$B$782,H$47)+'СЕТ СН'!$F$14+СВЦЭМ!$D$10+'СЕТ СН'!$F$6-'СЕТ СН'!$F$26</f>
        <v>1068.4802226199999</v>
      </c>
      <c r="I73" s="36">
        <f>SUMIFS(СВЦЭМ!$D$39:$D$782,СВЦЭМ!$A$39:$A$782,$A73,СВЦЭМ!$B$39:$B$782,I$47)+'СЕТ СН'!$F$14+СВЦЭМ!$D$10+'СЕТ СН'!$F$6-'СЕТ СН'!$F$26</f>
        <v>987.06976046000011</v>
      </c>
      <c r="J73" s="36">
        <f>SUMIFS(СВЦЭМ!$D$39:$D$782,СВЦЭМ!$A$39:$A$782,$A73,СВЦЭМ!$B$39:$B$782,J$47)+'СЕТ СН'!$F$14+СВЦЭМ!$D$10+'СЕТ СН'!$F$6-'СЕТ СН'!$F$26</f>
        <v>918.52743671000007</v>
      </c>
      <c r="K73" s="36">
        <f>SUMIFS(СВЦЭМ!$D$39:$D$782,СВЦЭМ!$A$39:$A$782,$A73,СВЦЭМ!$B$39:$B$782,K$47)+'СЕТ СН'!$F$14+СВЦЭМ!$D$10+'СЕТ СН'!$F$6-'СЕТ СН'!$F$26</f>
        <v>901.12978200000009</v>
      </c>
      <c r="L73" s="36">
        <f>SUMIFS(СВЦЭМ!$D$39:$D$782,СВЦЭМ!$A$39:$A$782,$A73,СВЦЭМ!$B$39:$B$782,L$47)+'СЕТ СН'!$F$14+СВЦЭМ!$D$10+'СЕТ СН'!$F$6-'СЕТ СН'!$F$26</f>
        <v>909.32625808000012</v>
      </c>
      <c r="M73" s="36">
        <f>SUMIFS(СВЦЭМ!$D$39:$D$782,СВЦЭМ!$A$39:$A$782,$A73,СВЦЭМ!$B$39:$B$782,M$47)+'СЕТ СН'!$F$14+СВЦЭМ!$D$10+'СЕТ СН'!$F$6-'СЕТ СН'!$F$26</f>
        <v>904.19484754000007</v>
      </c>
      <c r="N73" s="36">
        <f>SUMIFS(СВЦЭМ!$D$39:$D$782,СВЦЭМ!$A$39:$A$782,$A73,СВЦЭМ!$B$39:$B$782,N$47)+'СЕТ СН'!$F$14+СВЦЭМ!$D$10+'СЕТ СН'!$F$6-'СЕТ СН'!$F$26</f>
        <v>913.86776146000011</v>
      </c>
      <c r="O73" s="36">
        <f>SUMIFS(СВЦЭМ!$D$39:$D$782,СВЦЭМ!$A$39:$A$782,$A73,СВЦЭМ!$B$39:$B$782,O$47)+'СЕТ СН'!$F$14+СВЦЭМ!$D$10+'СЕТ СН'!$F$6-'СЕТ СН'!$F$26</f>
        <v>936.17414243000007</v>
      </c>
      <c r="P73" s="36">
        <f>SUMIFS(СВЦЭМ!$D$39:$D$782,СВЦЭМ!$A$39:$A$782,$A73,СВЦЭМ!$B$39:$B$782,P$47)+'СЕТ СН'!$F$14+СВЦЭМ!$D$10+'СЕТ СН'!$F$6-'СЕТ СН'!$F$26</f>
        <v>967.57884981000007</v>
      </c>
      <c r="Q73" s="36">
        <f>SUMIFS(СВЦЭМ!$D$39:$D$782,СВЦЭМ!$A$39:$A$782,$A73,СВЦЭМ!$B$39:$B$782,Q$47)+'СЕТ СН'!$F$14+СВЦЭМ!$D$10+'СЕТ СН'!$F$6-'СЕТ СН'!$F$26</f>
        <v>969.92257791000009</v>
      </c>
      <c r="R73" s="36">
        <f>SUMIFS(СВЦЭМ!$D$39:$D$782,СВЦЭМ!$A$39:$A$782,$A73,СВЦЭМ!$B$39:$B$782,R$47)+'СЕТ СН'!$F$14+СВЦЭМ!$D$10+'СЕТ СН'!$F$6-'СЕТ СН'!$F$26</f>
        <v>958.51551206000011</v>
      </c>
      <c r="S73" s="36">
        <f>SUMIFS(СВЦЭМ!$D$39:$D$782,СВЦЭМ!$A$39:$A$782,$A73,СВЦЭМ!$B$39:$B$782,S$47)+'СЕТ СН'!$F$14+СВЦЭМ!$D$10+'СЕТ СН'!$F$6-'СЕТ СН'!$F$26</f>
        <v>937.86645724000005</v>
      </c>
      <c r="T73" s="36">
        <f>SUMIFS(СВЦЭМ!$D$39:$D$782,СВЦЭМ!$A$39:$A$782,$A73,СВЦЭМ!$B$39:$B$782,T$47)+'СЕТ СН'!$F$14+СВЦЭМ!$D$10+'СЕТ СН'!$F$6-'СЕТ СН'!$F$26</f>
        <v>905.11204598000006</v>
      </c>
      <c r="U73" s="36">
        <f>SUMIFS(СВЦЭМ!$D$39:$D$782,СВЦЭМ!$A$39:$A$782,$A73,СВЦЭМ!$B$39:$B$782,U$47)+'СЕТ СН'!$F$14+СВЦЭМ!$D$10+'СЕТ СН'!$F$6-'СЕТ СН'!$F$26</f>
        <v>929.18890390000013</v>
      </c>
      <c r="V73" s="36">
        <f>SUMIFS(СВЦЭМ!$D$39:$D$782,СВЦЭМ!$A$39:$A$782,$A73,СВЦЭМ!$B$39:$B$782,V$47)+'СЕТ СН'!$F$14+СВЦЭМ!$D$10+'СЕТ СН'!$F$6-'СЕТ СН'!$F$26</f>
        <v>936.93892304000008</v>
      </c>
      <c r="W73" s="36">
        <f>SUMIFS(СВЦЭМ!$D$39:$D$782,СВЦЭМ!$A$39:$A$782,$A73,СВЦЭМ!$B$39:$B$782,W$47)+'СЕТ СН'!$F$14+СВЦЭМ!$D$10+'СЕТ СН'!$F$6-'СЕТ СН'!$F$26</f>
        <v>930.35121207000009</v>
      </c>
      <c r="X73" s="36">
        <f>SUMIFS(СВЦЭМ!$D$39:$D$782,СВЦЭМ!$A$39:$A$782,$A73,СВЦЭМ!$B$39:$B$782,X$47)+'СЕТ СН'!$F$14+СВЦЭМ!$D$10+'СЕТ СН'!$F$6-'СЕТ СН'!$F$26</f>
        <v>920.30805084000008</v>
      </c>
      <c r="Y73" s="36">
        <f>SUMIFS(СВЦЭМ!$D$39:$D$782,СВЦЭМ!$A$39:$A$782,$A73,СВЦЭМ!$B$39:$B$782,Y$47)+'СЕТ СН'!$F$14+СВЦЭМ!$D$10+'СЕТ СН'!$F$6-'СЕТ СН'!$F$26</f>
        <v>985.45158089000006</v>
      </c>
    </row>
    <row r="74" spans="1:25" ht="15.75" x14ac:dyDescent="0.2">
      <c r="A74" s="35">
        <f t="shared" si="1"/>
        <v>44466</v>
      </c>
      <c r="B74" s="36">
        <f>SUMIFS(СВЦЭМ!$D$39:$D$782,СВЦЭМ!$A$39:$A$782,$A74,СВЦЭМ!$B$39:$B$782,B$47)+'СЕТ СН'!$F$14+СВЦЭМ!$D$10+'СЕТ СН'!$F$6-'СЕТ СН'!$F$26</f>
        <v>987.31414375000008</v>
      </c>
      <c r="C74" s="36">
        <f>SUMIFS(СВЦЭМ!$D$39:$D$782,СВЦЭМ!$A$39:$A$782,$A74,СВЦЭМ!$B$39:$B$782,C$47)+'СЕТ СН'!$F$14+СВЦЭМ!$D$10+'СЕТ СН'!$F$6-'СЕТ СН'!$F$26</f>
        <v>1121.0715249799998</v>
      </c>
      <c r="D74" s="36">
        <f>SUMIFS(СВЦЭМ!$D$39:$D$782,СВЦЭМ!$A$39:$A$782,$A74,СВЦЭМ!$B$39:$B$782,D$47)+'СЕТ СН'!$F$14+СВЦЭМ!$D$10+'СЕТ СН'!$F$6-'СЕТ СН'!$F$26</f>
        <v>1115.86407988</v>
      </c>
      <c r="E74" s="36">
        <f>SUMIFS(СВЦЭМ!$D$39:$D$782,СВЦЭМ!$A$39:$A$782,$A74,СВЦЭМ!$B$39:$B$782,E$47)+'СЕТ СН'!$F$14+СВЦЭМ!$D$10+'СЕТ СН'!$F$6-'СЕТ СН'!$F$26</f>
        <v>1128.2836443799999</v>
      </c>
      <c r="F74" s="36">
        <f>SUMIFS(СВЦЭМ!$D$39:$D$782,СВЦЭМ!$A$39:$A$782,$A74,СВЦЭМ!$B$39:$B$782,F$47)+'СЕТ СН'!$F$14+СВЦЭМ!$D$10+'СЕТ СН'!$F$6-'СЕТ СН'!$F$26</f>
        <v>1125.4009686899999</v>
      </c>
      <c r="G74" s="36">
        <f>SUMIFS(СВЦЭМ!$D$39:$D$782,СВЦЭМ!$A$39:$A$782,$A74,СВЦЭМ!$B$39:$B$782,G$47)+'СЕТ СН'!$F$14+СВЦЭМ!$D$10+'СЕТ СН'!$F$6-'СЕТ СН'!$F$26</f>
        <v>1096.55757247</v>
      </c>
      <c r="H74" s="36">
        <f>SUMIFS(СВЦЭМ!$D$39:$D$782,СВЦЭМ!$A$39:$A$782,$A74,СВЦЭМ!$B$39:$B$782,H$47)+'СЕТ СН'!$F$14+СВЦЭМ!$D$10+'СЕТ СН'!$F$6-'СЕТ СН'!$F$26</f>
        <v>1051.6041546199999</v>
      </c>
      <c r="I74" s="36">
        <f>SUMIFS(СВЦЭМ!$D$39:$D$782,СВЦЭМ!$A$39:$A$782,$A74,СВЦЭМ!$B$39:$B$782,I$47)+'СЕТ СН'!$F$14+СВЦЭМ!$D$10+'СЕТ СН'!$F$6-'СЕТ СН'!$F$26</f>
        <v>959.20282875000009</v>
      </c>
      <c r="J74" s="36">
        <f>SUMIFS(СВЦЭМ!$D$39:$D$782,СВЦЭМ!$A$39:$A$782,$A74,СВЦЭМ!$B$39:$B$782,J$47)+'СЕТ СН'!$F$14+СВЦЭМ!$D$10+'СЕТ СН'!$F$6-'СЕТ СН'!$F$26</f>
        <v>938.01272876000007</v>
      </c>
      <c r="K74" s="36">
        <f>SUMIFS(СВЦЭМ!$D$39:$D$782,СВЦЭМ!$A$39:$A$782,$A74,СВЦЭМ!$B$39:$B$782,K$47)+'СЕТ СН'!$F$14+СВЦЭМ!$D$10+'СЕТ СН'!$F$6-'СЕТ СН'!$F$26</f>
        <v>952.87881305000008</v>
      </c>
      <c r="L74" s="36">
        <f>SUMIFS(СВЦЭМ!$D$39:$D$782,СВЦЭМ!$A$39:$A$782,$A74,СВЦЭМ!$B$39:$B$782,L$47)+'СЕТ СН'!$F$14+СВЦЭМ!$D$10+'СЕТ СН'!$F$6-'СЕТ СН'!$F$26</f>
        <v>961.0947064500001</v>
      </c>
      <c r="M74" s="36">
        <f>SUMIFS(СВЦЭМ!$D$39:$D$782,СВЦЭМ!$A$39:$A$782,$A74,СВЦЭМ!$B$39:$B$782,M$47)+'СЕТ СН'!$F$14+СВЦЭМ!$D$10+'СЕТ СН'!$F$6-'СЕТ СН'!$F$26</f>
        <v>963.27057602000002</v>
      </c>
      <c r="N74" s="36">
        <f>SUMIFS(СВЦЭМ!$D$39:$D$782,СВЦЭМ!$A$39:$A$782,$A74,СВЦЭМ!$B$39:$B$782,N$47)+'СЕТ СН'!$F$14+СВЦЭМ!$D$10+'СЕТ СН'!$F$6-'СЕТ СН'!$F$26</f>
        <v>972.80607513000007</v>
      </c>
      <c r="O74" s="36">
        <f>SUMIFS(СВЦЭМ!$D$39:$D$782,СВЦЭМ!$A$39:$A$782,$A74,СВЦЭМ!$B$39:$B$782,O$47)+'СЕТ СН'!$F$14+СВЦЭМ!$D$10+'СЕТ СН'!$F$6-'СЕТ СН'!$F$26</f>
        <v>951.20460270000012</v>
      </c>
      <c r="P74" s="36">
        <f>SUMIFS(СВЦЭМ!$D$39:$D$782,СВЦЭМ!$A$39:$A$782,$A74,СВЦЭМ!$B$39:$B$782,P$47)+'СЕТ СН'!$F$14+СВЦЭМ!$D$10+'СЕТ СН'!$F$6-'СЕТ СН'!$F$26</f>
        <v>1001.2435618600001</v>
      </c>
      <c r="Q74" s="36">
        <f>SUMIFS(СВЦЭМ!$D$39:$D$782,СВЦЭМ!$A$39:$A$782,$A74,СВЦЭМ!$B$39:$B$782,Q$47)+'СЕТ СН'!$F$14+СВЦЭМ!$D$10+'СЕТ СН'!$F$6-'СЕТ СН'!$F$26</f>
        <v>997.40011547000006</v>
      </c>
      <c r="R74" s="36">
        <f>SUMIFS(СВЦЭМ!$D$39:$D$782,СВЦЭМ!$A$39:$A$782,$A74,СВЦЭМ!$B$39:$B$782,R$47)+'СЕТ СН'!$F$14+СВЦЭМ!$D$10+'СЕТ СН'!$F$6-'СЕТ СН'!$F$26</f>
        <v>983.29373709000004</v>
      </c>
      <c r="S74" s="36">
        <f>SUMIFS(СВЦЭМ!$D$39:$D$782,СВЦЭМ!$A$39:$A$782,$A74,СВЦЭМ!$B$39:$B$782,S$47)+'СЕТ СН'!$F$14+СВЦЭМ!$D$10+'СЕТ СН'!$F$6-'СЕТ СН'!$F$26</f>
        <v>966.39031797000007</v>
      </c>
      <c r="T74" s="36">
        <f>SUMIFS(СВЦЭМ!$D$39:$D$782,СВЦЭМ!$A$39:$A$782,$A74,СВЦЭМ!$B$39:$B$782,T$47)+'СЕТ СН'!$F$14+СВЦЭМ!$D$10+'СЕТ СН'!$F$6-'СЕТ СН'!$F$26</f>
        <v>915.02799756000013</v>
      </c>
      <c r="U74" s="36">
        <f>SUMIFS(СВЦЭМ!$D$39:$D$782,СВЦЭМ!$A$39:$A$782,$A74,СВЦЭМ!$B$39:$B$782,U$47)+'СЕТ СН'!$F$14+СВЦЭМ!$D$10+'СЕТ СН'!$F$6-'СЕТ СН'!$F$26</f>
        <v>914.52159669000002</v>
      </c>
      <c r="V74" s="36">
        <f>SUMIFS(СВЦЭМ!$D$39:$D$782,СВЦЭМ!$A$39:$A$782,$A74,СВЦЭМ!$B$39:$B$782,V$47)+'СЕТ СН'!$F$14+СВЦЭМ!$D$10+'СЕТ СН'!$F$6-'СЕТ СН'!$F$26</f>
        <v>915.89974414000005</v>
      </c>
      <c r="W74" s="36">
        <f>SUMIFS(СВЦЭМ!$D$39:$D$782,СВЦЭМ!$A$39:$A$782,$A74,СВЦЭМ!$B$39:$B$782,W$47)+'СЕТ СН'!$F$14+СВЦЭМ!$D$10+'СЕТ СН'!$F$6-'СЕТ СН'!$F$26</f>
        <v>906.91559989000007</v>
      </c>
      <c r="X74" s="36">
        <f>SUMIFS(СВЦЭМ!$D$39:$D$782,СВЦЭМ!$A$39:$A$782,$A74,СВЦЭМ!$B$39:$B$782,X$47)+'СЕТ СН'!$F$14+СВЦЭМ!$D$10+'СЕТ СН'!$F$6-'СЕТ СН'!$F$26</f>
        <v>907.85287632000006</v>
      </c>
      <c r="Y74" s="36">
        <f>SUMIFS(СВЦЭМ!$D$39:$D$782,СВЦЭМ!$A$39:$A$782,$A74,СВЦЭМ!$B$39:$B$782,Y$47)+'СЕТ СН'!$F$14+СВЦЭМ!$D$10+'СЕТ СН'!$F$6-'СЕТ СН'!$F$26</f>
        <v>928.95169087000011</v>
      </c>
    </row>
    <row r="75" spans="1:25" ht="15.75" x14ac:dyDescent="0.2">
      <c r="A75" s="35">
        <f t="shared" si="1"/>
        <v>44467</v>
      </c>
      <c r="B75" s="36">
        <f>SUMIFS(СВЦЭМ!$D$39:$D$782,СВЦЭМ!$A$39:$A$782,$A75,СВЦЭМ!$B$39:$B$782,B$47)+'СЕТ СН'!$F$14+СВЦЭМ!$D$10+'СЕТ СН'!$F$6-'СЕТ СН'!$F$26</f>
        <v>990.86105123000004</v>
      </c>
      <c r="C75" s="36">
        <f>SUMIFS(СВЦЭМ!$D$39:$D$782,СВЦЭМ!$A$39:$A$782,$A75,СВЦЭМ!$B$39:$B$782,C$47)+'СЕТ СН'!$F$14+СВЦЭМ!$D$10+'СЕТ СН'!$F$6-'СЕТ СН'!$F$26</f>
        <v>1038.20486897</v>
      </c>
      <c r="D75" s="36">
        <f>SUMIFS(СВЦЭМ!$D$39:$D$782,СВЦЭМ!$A$39:$A$782,$A75,СВЦЭМ!$B$39:$B$782,D$47)+'СЕТ СН'!$F$14+СВЦЭМ!$D$10+'СЕТ СН'!$F$6-'СЕТ СН'!$F$26</f>
        <v>1025.21524626</v>
      </c>
      <c r="E75" s="36">
        <f>SUMIFS(СВЦЭМ!$D$39:$D$782,СВЦЭМ!$A$39:$A$782,$A75,СВЦЭМ!$B$39:$B$782,E$47)+'СЕТ СН'!$F$14+СВЦЭМ!$D$10+'СЕТ СН'!$F$6-'СЕТ СН'!$F$26</f>
        <v>1032.15821005</v>
      </c>
      <c r="F75" s="36">
        <f>SUMIFS(СВЦЭМ!$D$39:$D$782,СВЦЭМ!$A$39:$A$782,$A75,СВЦЭМ!$B$39:$B$782,F$47)+'СЕТ СН'!$F$14+СВЦЭМ!$D$10+'СЕТ СН'!$F$6-'СЕТ СН'!$F$26</f>
        <v>1027.7266230800001</v>
      </c>
      <c r="G75" s="36">
        <f>SUMIFS(СВЦЭМ!$D$39:$D$782,СВЦЭМ!$A$39:$A$782,$A75,СВЦЭМ!$B$39:$B$782,G$47)+'СЕТ СН'!$F$14+СВЦЭМ!$D$10+'СЕТ СН'!$F$6-'СЕТ СН'!$F$26</f>
        <v>1013.35579856</v>
      </c>
      <c r="H75" s="36">
        <f>SUMIFS(СВЦЭМ!$D$39:$D$782,СВЦЭМ!$A$39:$A$782,$A75,СВЦЭМ!$B$39:$B$782,H$47)+'СЕТ СН'!$F$14+СВЦЭМ!$D$10+'СЕТ СН'!$F$6-'СЕТ СН'!$F$26</f>
        <v>1035.4634505399999</v>
      </c>
      <c r="I75" s="36">
        <f>SUMIFS(СВЦЭМ!$D$39:$D$782,СВЦЭМ!$A$39:$A$782,$A75,СВЦЭМ!$B$39:$B$782,I$47)+'СЕТ СН'!$F$14+СВЦЭМ!$D$10+'СЕТ СН'!$F$6-'СЕТ СН'!$F$26</f>
        <v>997.75215302000004</v>
      </c>
      <c r="J75" s="36">
        <f>SUMIFS(СВЦЭМ!$D$39:$D$782,СВЦЭМ!$A$39:$A$782,$A75,СВЦЭМ!$B$39:$B$782,J$47)+'СЕТ СН'!$F$14+СВЦЭМ!$D$10+'СЕТ СН'!$F$6-'СЕТ СН'!$F$26</f>
        <v>967.70093000000008</v>
      </c>
      <c r="K75" s="36">
        <f>SUMIFS(СВЦЭМ!$D$39:$D$782,СВЦЭМ!$A$39:$A$782,$A75,СВЦЭМ!$B$39:$B$782,K$47)+'СЕТ СН'!$F$14+СВЦЭМ!$D$10+'СЕТ СН'!$F$6-'СЕТ СН'!$F$26</f>
        <v>930.04846298000007</v>
      </c>
      <c r="L75" s="36">
        <f>SUMIFS(СВЦЭМ!$D$39:$D$782,СВЦЭМ!$A$39:$A$782,$A75,СВЦЭМ!$B$39:$B$782,L$47)+'СЕТ СН'!$F$14+СВЦЭМ!$D$10+'СЕТ СН'!$F$6-'СЕТ СН'!$F$26</f>
        <v>906.7457388900001</v>
      </c>
      <c r="M75" s="36">
        <f>SUMIFS(СВЦЭМ!$D$39:$D$782,СВЦЭМ!$A$39:$A$782,$A75,СВЦЭМ!$B$39:$B$782,M$47)+'СЕТ СН'!$F$14+СВЦЭМ!$D$10+'СЕТ СН'!$F$6-'СЕТ СН'!$F$26</f>
        <v>940.31524288000003</v>
      </c>
      <c r="N75" s="36">
        <f>SUMIFS(СВЦЭМ!$D$39:$D$782,СВЦЭМ!$A$39:$A$782,$A75,СВЦЭМ!$B$39:$B$782,N$47)+'СЕТ СН'!$F$14+СВЦЭМ!$D$10+'СЕТ СН'!$F$6-'СЕТ СН'!$F$26</f>
        <v>959.66504078000003</v>
      </c>
      <c r="O75" s="36">
        <f>SUMIFS(СВЦЭМ!$D$39:$D$782,СВЦЭМ!$A$39:$A$782,$A75,СВЦЭМ!$B$39:$B$782,O$47)+'СЕТ СН'!$F$14+СВЦЭМ!$D$10+'СЕТ СН'!$F$6-'СЕТ СН'!$F$26</f>
        <v>983.31904183000006</v>
      </c>
      <c r="P75" s="36">
        <f>SUMIFS(СВЦЭМ!$D$39:$D$782,СВЦЭМ!$A$39:$A$782,$A75,СВЦЭМ!$B$39:$B$782,P$47)+'СЕТ СН'!$F$14+СВЦЭМ!$D$10+'СЕТ СН'!$F$6-'СЕТ СН'!$F$26</f>
        <v>1015.1069441200001</v>
      </c>
      <c r="Q75" s="36">
        <f>SUMIFS(СВЦЭМ!$D$39:$D$782,СВЦЭМ!$A$39:$A$782,$A75,СВЦЭМ!$B$39:$B$782,Q$47)+'СЕТ СН'!$F$14+СВЦЭМ!$D$10+'СЕТ СН'!$F$6-'СЕТ СН'!$F$26</f>
        <v>1019.92901611</v>
      </c>
      <c r="R75" s="36">
        <f>SUMIFS(СВЦЭМ!$D$39:$D$782,СВЦЭМ!$A$39:$A$782,$A75,СВЦЭМ!$B$39:$B$782,R$47)+'СЕТ СН'!$F$14+СВЦЭМ!$D$10+'СЕТ СН'!$F$6-'СЕТ СН'!$F$26</f>
        <v>1013.3096846500001</v>
      </c>
      <c r="S75" s="36">
        <f>SUMIFS(СВЦЭМ!$D$39:$D$782,СВЦЭМ!$A$39:$A$782,$A75,СВЦЭМ!$B$39:$B$782,S$47)+'СЕТ СН'!$F$14+СВЦЭМ!$D$10+'СЕТ СН'!$F$6-'СЕТ СН'!$F$26</f>
        <v>1008.3881668600001</v>
      </c>
      <c r="T75" s="36">
        <f>SUMIFS(СВЦЭМ!$D$39:$D$782,СВЦЭМ!$A$39:$A$782,$A75,СВЦЭМ!$B$39:$B$782,T$47)+'СЕТ СН'!$F$14+СВЦЭМ!$D$10+'СЕТ СН'!$F$6-'СЕТ СН'!$F$26</f>
        <v>960.09510281000007</v>
      </c>
      <c r="U75" s="36">
        <f>SUMIFS(СВЦЭМ!$D$39:$D$782,СВЦЭМ!$A$39:$A$782,$A75,СВЦЭМ!$B$39:$B$782,U$47)+'СЕТ СН'!$F$14+СВЦЭМ!$D$10+'СЕТ СН'!$F$6-'СЕТ СН'!$F$26</f>
        <v>907.18731416000003</v>
      </c>
      <c r="V75" s="36">
        <f>SUMIFS(СВЦЭМ!$D$39:$D$782,СВЦЭМ!$A$39:$A$782,$A75,СВЦЭМ!$B$39:$B$782,V$47)+'СЕТ СН'!$F$14+СВЦЭМ!$D$10+'СЕТ СН'!$F$6-'СЕТ СН'!$F$26</f>
        <v>912.12937007000005</v>
      </c>
      <c r="W75" s="36">
        <f>SUMIFS(СВЦЭМ!$D$39:$D$782,СВЦЭМ!$A$39:$A$782,$A75,СВЦЭМ!$B$39:$B$782,W$47)+'СЕТ СН'!$F$14+СВЦЭМ!$D$10+'СЕТ СН'!$F$6-'СЕТ СН'!$F$26</f>
        <v>918.18611656000007</v>
      </c>
      <c r="X75" s="36">
        <f>SUMIFS(СВЦЭМ!$D$39:$D$782,СВЦЭМ!$A$39:$A$782,$A75,СВЦЭМ!$B$39:$B$782,X$47)+'СЕТ СН'!$F$14+СВЦЭМ!$D$10+'СЕТ СН'!$F$6-'СЕТ СН'!$F$26</f>
        <v>961.37111636000009</v>
      </c>
      <c r="Y75" s="36">
        <f>SUMIFS(СВЦЭМ!$D$39:$D$782,СВЦЭМ!$A$39:$A$782,$A75,СВЦЭМ!$B$39:$B$782,Y$47)+'СЕТ СН'!$F$14+СВЦЭМ!$D$10+'СЕТ СН'!$F$6-'СЕТ СН'!$F$26</f>
        <v>955.87470813000004</v>
      </c>
    </row>
    <row r="76" spans="1:25" ht="15.75" x14ac:dyDescent="0.2">
      <c r="A76" s="35">
        <f t="shared" si="1"/>
        <v>44468</v>
      </c>
      <c r="B76" s="36">
        <f>SUMIFS(СВЦЭМ!$D$39:$D$782,СВЦЭМ!$A$39:$A$782,$A76,СВЦЭМ!$B$39:$B$782,B$47)+'СЕТ СН'!$F$14+СВЦЭМ!$D$10+'СЕТ СН'!$F$6-'СЕТ СН'!$F$26</f>
        <v>967.75726955000005</v>
      </c>
      <c r="C76" s="36">
        <f>SUMIFS(СВЦЭМ!$D$39:$D$782,СВЦЭМ!$A$39:$A$782,$A76,СВЦЭМ!$B$39:$B$782,C$47)+'СЕТ СН'!$F$14+СВЦЭМ!$D$10+'СЕТ СН'!$F$6-'СЕТ СН'!$F$26</f>
        <v>1059.6075026999999</v>
      </c>
      <c r="D76" s="36">
        <f>SUMIFS(СВЦЭМ!$D$39:$D$782,СВЦЭМ!$A$39:$A$782,$A76,СВЦЭМ!$B$39:$B$782,D$47)+'СЕТ СН'!$F$14+СВЦЭМ!$D$10+'СЕТ СН'!$F$6-'СЕТ СН'!$F$26</f>
        <v>1114.0672861299997</v>
      </c>
      <c r="E76" s="36">
        <f>SUMIFS(СВЦЭМ!$D$39:$D$782,СВЦЭМ!$A$39:$A$782,$A76,СВЦЭМ!$B$39:$B$782,E$47)+'СЕТ СН'!$F$14+СВЦЭМ!$D$10+'СЕТ СН'!$F$6-'СЕТ СН'!$F$26</f>
        <v>1121.8811838499998</v>
      </c>
      <c r="F76" s="36">
        <f>SUMIFS(СВЦЭМ!$D$39:$D$782,СВЦЭМ!$A$39:$A$782,$A76,СВЦЭМ!$B$39:$B$782,F$47)+'СЕТ СН'!$F$14+СВЦЭМ!$D$10+'СЕТ СН'!$F$6-'СЕТ СН'!$F$26</f>
        <v>1128.8171891999998</v>
      </c>
      <c r="G76" s="36">
        <f>SUMIFS(СВЦЭМ!$D$39:$D$782,СВЦЭМ!$A$39:$A$782,$A76,СВЦЭМ!$B$39:$B$782,G$47)+'СЕТ СН'!$F$14+СВЦЭМ!$D$10+'СЕТ СН'!$F$6-'СЕТ СН'!$F$26</f>
        <v>1108.8718271199998</v>
      </c>
      <c r="H76" s="36">
        <f>SUMIFS(СВЦЭМ!$D$39:$D$782,СВЦЭМ!$A$39:$A$782,$A76,СВЦЭМ!$B$39:$B$782,H$47)+'СЕТ СН'!$F$14+СВЦЭМ!$D$10+'СЕТ СН'!$F$6-'СЕТ СН'!$F$26</f>
        <v>1073.07683081</v>
      </c>
      <c r="I76" s="36">
        <f>SUMIFS(СВЦЭМ!$D$39:$D$782,СВЦЭМ!$A$39:$A$782,$A76,СВЦЭМ!$B$39:$B$782,I$47)+'СЕТ СН'!$F$14+СВЦЭМ!$D$10+'СЕТ СН'!$F$6-'СЕТ СН'!$F$26</f>
        <v>1024.3611492299999</v>
      </c>
      <c r="J76" s="36">
        <f>SUMIFS(СВЦЭМ!$D$39:$D$782,СВЦЭМ!$A$39:$A$782,$A76,СВЦЭМ!$B$39:$B$782,J$47)+'СЕТ СН'!$F$14+СВЦЭМ!$D$10+'СЕТ СН'!$F$6-'СЕТ СН'!$F$26</f>
        <v>996.37411255000006</v>
      </c>
      <c r="K76" s="36">
        <f>SUMIFS(СВЦЭМ!$D$39:$D$782,СВЦЭМ!$A$39:$A$782,$A76,СВЦЭМ!$B$39:$B$782,K$47)+'СЕТ СН'!$F$14+СВЦЭМ!$D$10+'СЕТ СН'!$F$6-'СЕТ СН'!$F$26</f>
        <v>936.25914147000003</v>
      </c>
      <c r="L76" s="36">
        <f>SUMIFS(СВЦЭМ!$D$39:$D$782,СВЦЭМ!$A$39:$A$782,$A76,СВЦЭМ!$B$39:$B$782,L$47)+'СЕТ СН'!$F$14+СВЦЭМ!$D$10+'СЕТ СН'!$F$6-'СЕТ СН'!$F$26</f>
        <v>916.35383964000005</v>
      </c>
      <c r="M76" s="36">
        <f>SUMIFS(СВЦЭМ!$D$39:$D$782,СВЦЭМ!$A$39:$A$782,$A76,СВЦЭМ!$B$39:$B$782,M$47)+'СЕТ СН'!$F$14+СВЦЭМ!$D$10+'СЕТ СН'!$F$6-'СЕТ СН'!$F$26</f>
        <v>905.18508197000006</v>
      </c>
      <c r="N76" s="36">
        <f>SUMIFS(СВЦЭМ!$D$39:$D$782,СВЦЭМ!$A$39:$A$782,$A76,СВЦЭМ!$B$39:$B$782,N$47)+'СЕТ СН'!$F$14+СВЦЭМ!$D$10+'СЕТ СН'!$F$6-'СЕТ СН'!$F$26</f>
        <v>948.30239439000013</v>
      </c>
      <c r="O76" s="36">
        <f>SUMIFS(СВЦЭМ!$D$39:$D$782,СВЦЭМ!$A$39:$A$782,$A76,СВЦЭМ!$B$39:$B$782,O$47)+'СЕТ СН'!$F$14+СВЦЭМ!$D$10+'СЕТ СН'!$F$6-'СЕТ СН'!$F$26</f>
        <v>970.99201171000004</v>
      </c>
      <c r="P76" s="36">
        <f>SUMIFS(СВЦЭМ!$D$39:$D$782,СВЦЭМ!$A$39:$A$782,$A76,СВЦЭМ!$B$39:$B$782,P$47)+'СЕТ СН'!$F$14+СВЦЭМ!$D$10+'СЕТ СН'!$F$6-'СЕТ СН'!$F$26</f>
        <v>1038.8442198</v>
      </c>
      <c r="Q76" s="36">
        <f>SUMIFS(СВЦЭМ!$D$39:$D$782,СВЦЭМ!$A$39:$A$782,$A76,СВЦЭМ!$B$39:$B$782,Q$47)+'СЕТ СН'!$F$14+СВЦЭМ!$D$10+'СЕТ СН'!$F$6-'СЕТ СН'!$F$26</f>
        <v>1042.10498274</v>
      </c>
      <c r="R76" s="36">
        <f>SUMIFS(СВЦЭМ!$D$39:$D$782,СВЦЭМ!$A$39:$A$782,$A76,СВЦЭМ!$B$39:$B$782,R$47)+'СЕТ СН'!$F$14+СВЦЭМ!$D$10+'СЕТ СН'!$F$6-'СЕТ СН'!$F$26</f>
        <v>1035.5434883099999</v>
      </c>
      <c r="S76" s="36">
        <f>SUMIFS(СВЦЭМ!$D$39:$D$782,СВЦЭМ!$A$39:$A$782,$A76,СВЦЭМ!$B$39:$B$782,S$47)+'СЕТ СН'!$F$14+СВЦЭМ!$D$10+'СЕТ СН'!$F$6-'СЕТ СН'!$F$26</f>
        <v>1013.23845828</v>
      </c>
      <c r="T76" s="36">
        <f>SUMIFS(СВЦЭМ!$D$39:$D$782,СВЦЭМ!$A$39:$A$782,$A76,СВЦЭМ!$B$39:$B$782,T$47)+'СЕТ СН'!$F$14+СВЦЭМ!$D$10+'СЕТ СН'!$F$6-'СЕТ СН'!$F$26</f>
        <v>996.47008355000003</v>
      </c>
      <c r="U76" s="36">
        <f>SUMIFS(СВЦЭМ!$D$39:$D$782,СВЦЭМ!$A$39:$A$782,$A76,СВЦЭМ!$B$39:$B$782,U$47)+'СЕТ СН'!$F$14+СВЦЭМ!$D$10+'СЕТ СН'!$F$6-'СЕТ СН'!$F$26</f>
        <v>949.85728974000006</v>
      </c>
      <c r="V76" s="36">
        <f>SUMIFS(СВЦЭМ!$D$39:$D$782,СВЦЭМ!$A$39:$A$782,$A76,СВЦЭМ!$B$39:$B$782,V$47)+'СЕТ СН'!$F$14+СВЦЭМ!$D$10+'СЕТ СН'!$F$6-'СЕТ СН'!$F$26</f>
        <v>928.69567819000008</v>
      </c>
      <c r="W76" s="36">
        <f>SUMIFS(СВЦЭМ!$D$39:$D$782,СВЦЭМ!$A$39:$A$782,$A76,СВЦЭМ!$B$39:$B$782,W$47)+'СЕТ СН'!$F$14+СВЦЭМ!$D$10+'СЕТ СН'!$F$6-'СЕТ СН'!$F$26</f>
        <v>913.29856631000007</v>
      </c>
      <c r="X76" s="36">
        <f>SUMIFS(СВЦЭМ!$D$39:$D$782,СВЦЭМ!$A$39:$A$782,$A76,СВЦЭМ!$B$39:$B$782,X$47)+'СЕТ СН'!$F$14+СВЦЭМ!$D$10+'СЕТ СН'!$F$6-'СЕТ СН'!$F$26</f>
        <v>971.82780280000009</v>
      </c>
      <c r="Y76" s="36">
        <f>SUMIFS(СВЦЭМ!$D$39:$D$782,СВЦЭМ!$A$39:$A$782,$A76,СВЦЭМ!$B$39:$B$782,Y$47)+'СЕТ СН'!$F$14+СВЦЭМ!$D$10+'СЕТ СН'!$F$6-'СЕТ СН'!$F$26</f>
        <v>987.20704824000006</v>
      </c>
    </row>
    <row r="77" spans="1:25" ht="15.75" x14ac:dyDescent="0.2">
      <c r="A77" s="35">
        <f t="shared" si="1"/>
        <v>44469</v>
      </c>
      <c r="B77" s="36">
        <f>SUMIFS(СВЦЭМ!$D$39:$D$782,СВЦЭМ!$A$39:$A$782,$A77,СВЦЭМ!$B$39:$B$782,B$47)+'СЕТ СН'!$F$14+СВЦЭМ!$D$10+'СЕТ СН'!$F$6-'СЕТ СН'!$F$26</f>
        <v>1005.31223276</v>
      </c>
      <c r="C77" s="36">
        <f>SUMIFS(СВЦЭМ!$D$39:$D$782,СВЦЭМ!$A$39:$A$782,$A77,СВЦЭМ!$B$39:$B$782,C$47)+'СЕТ СН'!$F$14+СВЦЭМ!$D$10+'СЕТ СН'!$F$6-'СЕТ СН'!$F$26</f>
        <v>1048.18097427</v>
      </c>
      <c r="D77" s="36">
        <f>SUMIFS(СВЦЭМ!$D$39:$D$782,СВЦЭМ!$A$39:$A$782,$A77,СВЦЭМ!$B$39:$B$782,D$47)+'СЕТ СН'!$F$14+СВЦЭМ!$D$10+'СЕТ СН'!$F$6-'СЕТ СН'!$F$26</f>
        <v>1099.9087665999998</v>
      </c>
      <c r="E77" s="36">
        <f>SUMIFS(СВЦЭМ!$D$39:$D$782,СВЦЭМ!$A$39:$A$782,$A77,СВЦЭМ!$B$39:$B$782,E$47)+'СЕТ СН'!$F$14+СВЦЭМ!$D$10+'СЕТ СН'!$F$6-'СЕТ СН'!$F$26</f>
        <v>1122.3316638899998</v>
      </c>
      <c r="F77" s="36">
        <f>SUMIFS(СВЦЭМ!$D$39:$D$782,СВЦЭМ!$A$39:$A$782,$A77,СВЦЭМ!$B$39:$B$782,F$47)+'СЕТ СН'!$F$14+СВЦЭМ!$D$10+'СЕТ СН'!$F$6-'СЕТ СН'!$F$26</f>
        <v>1117.9686022999997</v>
      </c>
      <c r="G77" s="36">
        <f>SUMIFS(СВЦЭМ!$D$39:$D$782,СВЦЭМ!$A$39:$A$782,$A77,СВЦЭМ!$B$39:$B$782,G$47)+'СЕТ СН'!$F$14+СВЦЭМ!$D$10+'СЕТ СН'!$F$6-'СЕТ СН'!$F$26</f>
        <v>1120.96422091</v>
      </c>
      <c r="H77" s="36">
        <f>SUMIFS(СВЦЭМ!$D$39:$D$782,СВЦЭМ!$A$39:$A$782,$A77,СВЦЭМ!$B$39:$B$782,H$47)+'СЕТ СН'!$F$14+СВЦЭМ!$D$10+'СЕТ СН'!$F$6-'СЕТ СН'!$F$26</f>
        <v>1058.5371831499999</v>
      </c>
      <c r="I77" s="36">
        <f>SUMIFS(СВЦЭМ!$D$39:$D$782,СВЦЭМ!$A$39:$A$782,$A77,СВЦЭМ!$B$39:$B$782,I$47)+'СЕТ СН'!$F$14+СВЦЭМ!$D$10+'СЕТ СН'!$F$6-'СЕТ СН'!$F$26</f>
        <v>1036.38069767</v>
      </c>
      <c r="J77" s="36">
        <f>SUMIFS(СВЦЭМ!$D$39:$D$782,СВЦЭМ!$A$39:$A$782,$A77,СВЦЭМ!$B$39:$B$782,J$47)+'СЕТ СН'!$F$14+СВЦЭМ!$D$10+'СЕТ СН'!$F$6-'СЕТ СН'!$F$26</f>
        <v>1002.83136519</v>
      </c>
      <c r="K77" s="36">
        <f>SUMIFS(СВЦЭМ!$D$39:$D$782,СВЦЭМ!$A$39:$A$782,$A77,СВЦЭМ!$B$39:$B$782,K$47)+'СЕТ СН'!$F$14+СВЦЭМ!$D$10+'СЕТ СН'!$F$6-'СЕТ СН'!$F$26</f>
        <v>1012.68602308</v>
      </c>
      <c r="L77" s="36">
        <f>SUMIFS(СВЦЭМ!$D$39:$D$782,СВЦЭМ!$A$39:$A$782,$A77,СВЦЭМ!$B$39:$B$782,L$47)+'СЕТ СН'!$F$14+СВЦЭМ!$D$10+'СЕТ СН'!$F$6-'СЕТ СН'!$F$26</f>
        <v>1018.0636437100001</v>
      </c>
      <c r="M77" s="36">
        <f>SUMIFS(СВЦЭМ!$D$39:$D$782,СВЦЭМ!$A$39:$A$782,$A77,СВЦЭМ!$B$39:$B$782,M$47)+'СЕТ СН'!$F$14+СВЦЭМ!$D$10+'СЕТ СН'!$F$6-'СЕТ СН'!$F$26</f>
        <v>1000.5014388400001</v>
      </c>
      <c r="N77" s="36">
        <f>SUMIFS(СВЦЭМ!$D$39:$D$782,СВЦЭМ!$A$39:$A$782,$A77,СВЦЭМ!$B$39:$B$782,N$47)+'СЕТ СН'!$F$14+СВЦЭМ!$D$10+'СЕТ СН'!$F$6-'СЕТ СН'!$F$26</f>
        <v>983.9017693400001</v>
      </c>
      <c r="O77" s="36">
        <f>SUMIFS(СВЦЭМ!$D$39:$D$782,СВЦЭМ!$A$39:$A$782,$A77,СВЦЭМ!$B$39:$B$782,O$47)+'СЕТ СН'!$F$14+СВЦЭМ!$D$10+'СЕТ СН'!$F$6-'СЕТ СН'!$F$26</f>
        <v>984.96741470000006</v>
      </c>
      <c r="P77" s="36">
        <f>SUMIFS(СВЦЭМ!$D$39:$D$782,СВЦЭМ!$A$39:$A$782,$A77,СВЦЭМ!$B$39:$B$782,P$47)+'СЕТ СН'!$F$14+СВЦЭМ!$D$10+'СЕТ СН'!$F$6-'СЕТ СН'!$F$26</f>
        <v>1030.6233342400001</v>
      </c>
      <c r="Q77" s="36">
        <f>SUMIFS(СВЦЭМ!$D$39:$D$782,СВЦЭМ!$A$39:$A$782,$A77,СВЦЭМ!$B$39:$B$782,Q$47)+'СЕТ СН'!$F$14+СВЦЭМ!$D$10+'СЕТ СН'!$F$6-'СЕТ СН'!$F$26</f>
        <v>1034.25115815</v>
      </c>
      <c r="R77" s="36">
        <f>SUMIFS(СВЦЭМ!$D$39:$D$782,СВЦЭМ!$A$39:$A$782,$A77,СВЦЭМ!$B$39:$B$782,R$47)+'СЕТ СН'!$F$14+СВЦЭМ!$D$10+'СЕТ СН'!$F$6-'СЕТ СН'!$F$26</f>
        <v>1027.41680621</v>
      </c>
      <c r="S77" s="36">
        <f>SUMIFS(СВЦЭМ!$D$39:$D$782,СВЦЭМ!$A$39:$A$782,$A77,СВЦЭМ!$B$39:$B$782,S$47)+'СЕТ СН'!$F$14+СВЦЭМ!$D$10+'СЕТ СН'!$F$6-'СЕТ СН'!$F$26</f>
        <v>981.09781354000006</v>
      </c>
      <c r="T77" s="36">
        <f>SUMIFS(СВЦЭМ!$D$39:$D$782,СВЦЭМ!$A$39:$A$782,$A77,СВЦЭМ!$B$39:$B$782,T$47)+'СЕТ СН'!$F$14+СВЦЭМ!$D$10+'СЕТ СН'!$F$6-'СЕТ СН'!$F$26</f>
        <v>994.74596492000012</v>
      </c>
      <c r="U77" s="36">
        <f>SUMIFS(СВЦЭМ!$D$39:$D$782,СВЦЭМ!$A$39:$A$782,$A77,СВЦЭМ!$B$39:$B$782,U$47)+'СЕТ СН'!$F$14+СВЦЭМ!$D$10+'СЕТ СН'!$F$6-'СЕТ СН'!$F$26</f>
        <v>969.31587527000011</v>
      </c>
      <c r="V77" s="36">
        <f>SUMIFS(СВЦЭМ!$D$39:$D$782,СВЦЭМ!$A$39:$A$782,$A77,СВЦЭМ!$B$39:$B$782,V$47)+'СЕТ СН'!$F$14+СВЦЭМ!$D$10+'СЕТ СН'!$F$6-'СЕТ СН'!$F$26</f>
        <v>961.90462965000006</v>
      </c>
      <c r="W77" s="36">
        <f>SUMIFS(СВЦЭМ!$D$39:$D$782,СВЦЭМ!$A$39:$A$782,$A77,СВЦЭМ!$B$39:$B$782,W$47)+'СЕТ СН'!$F$14+СВЦЭМ!$D$10+'СЕТ СН'!$F$6-'СЕТ СН'!$F$26</f>
        <v>951.1897474000001</v>
      </c>
      <c r="X77" s="36">
        <f>SUMIFS(СВЦЭМ!$D$39:$D$782,СВЦЭМ!$A$39:$A$782,$A77,СВЦЭМ!$B$39:$B$782,X$47)+'СЕТ СН'!$F$14+СВЦЭМ!$D$10+'СЕТ СН'!$F$6-'СЕТ СН'!$F$26</f>
        <v>974.62477439000008</v>
      </c>
      <c r="Y77" s="36">
        <f>SUMIFS(СВЦЭМ!$D$39:$D$782,СВЦЭМ!$A$39:$A$782,$A77,СВЦЭМ!$B$39:$B$782,Y$47)+'СЕТ СН'!$F$14+СВЦЭМ!$D$10+'СЕТ СН'!$F$6-'СЕТ СН'!$F$26</f>
        <v>1018.9057853300001</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01.09.2021</v>
      </c>
      <c r="B84" s="36">
        <f>SUMIFS(СВЦЭМ!$D$39:$D$782,СВЦЭМ!$A$39:$A$782,$A84,СВЦЭМ!$B$39:$B$782,B$83)+'СЕТ СН'!$G$14+СВЦЭМ!$D$10+'СЕТ СН'!$G$6-'СЕТ СН'!$G$26</f>
        <v>1021.71306273</v>
      </c>
      <c r="C84" s="36">
        <f>SUMIFS(СВЦЭМ!$D$39:$D$782,СВЦЭМ!$A$39:$A$782,$A84,СВЦЭМ!$B$39:$B$782,C$83)+'СЕТ СН'!$G$14+СВЦЭМ!$D$10+'СЕТ СН'!$G$6-'СЕТ СН'!$G$26</f>
        <v>1119.85544867</v>
      </c>
      <c r="D84" s="36">
        <f>SUMIFS(СВЦЭМ!$D$39:$D$782,СВЦЭМ!$A$39:$A$782,$A84,СВЦЭМ!$B$39:$B$782,D$83)+'СЕТ СН'!$G$14+СВЦЭМ!$D$10+'СЕТ СН'!$G$6-'СЕТ СН'!$G$26</f>
        <v>1198.4364068499999</v>
      </c>
      <c r="E84" s="36">
        <f>SUMIFS(СВЦЭМ!$D$39:$D$782,СВЦЭМ!$A$39:$A$782,$A84,СВЦЭМ!$B$39:$B$782,E$83)+'СЕТ СН'!$G$14+СВЦЭМ!$D$10+'СЕТ СН'!$G$6-'СЕТ СН'!$G$26</f>
        <v>1229.3664022299999</v>
      </c>
      <c r="F84" s="36">
        <f>SUMIFS(СВЦЭМ!$D$39:$D$782,СВЦЭМ!$A$39:$A$782,$A84,СВЦЭМ!$B$39:$B$782,F$83)+'СЕТ СН'!$G$14+СВЦЭМ!$D$10+'СЕТ СН'!$G$6-'СЕТ СН'!$G$26</f>
        <v>1227.59574894</v>
      </c>
      <c r="G84" s="36">
        <f>SUMIFS(СВЦЭМ!$D$39:$D$782,СВЦЭМ!$A$39:$A$782,$A84,СВЦЭМ!$B$39:$B$782,G$83)+'СЕТ СН'!$G$14+СВЦЭМ!$D$10+'СЕТ СН'!$G$6-'СЕТ СН'!$G$26</f>
        <v>1197.35795637</v>
      </c>
      <c r="H84" s="36">
        <f>SUMIFS(СВЦЭМ!$D$39:$D$782,СВЦЭМ!$A$39:$A$782,$A84,СВЦЭМ!$B$39:$B$782,H$83)+'СЕТ СН'!$G$14+СВЦЭМ!$D$10+'СЕТ СН'!$G$6-'СЕТ СН'!$G$26</f>
        <v>1143.46833266</v>
      </c>
      <c r="I84" s="36">
        <f>SUMIFS(СВЦЭМ!$D$39:$D$782,СВЦЭМ!$A$39:$A$782,$A84,СВЦЭМ!$B$39:$B$782,I$83)+'СЕТ СН'!$G$14+СВЦЭМ!$D$10+'СЕТ СН'!$G$6-'СЕТ СН'!$G$26</f>
        <v>1068.35894867</v>
      </c>
      <c r="J84" s="36">
        <f>SUMIFS(СВЦЭМ!$D$39:$D$782,СВЦЭМ!$A$39:$A$782,$A84,СВЦЭМ!$B$39:$B$782,J$83)+'СЕТ СН'!$G$14+СВЦЭМ!$D$10+'СЕТ СН'!$G$6-'СЕТ СН'!$G$26</f>
        <v>1014.4005833100001</v>
      </c>
      <c r="K84" s="36">
        <f>SUMIFS(СВЦЭМ!$D$39:$D$782,СВЦЭМ!$A$39:$A$782,$A84,СВЦЭМ!$B$39:$B$782,K$83)+'СЕТ СН'!$G$14+СВЦЭМ!$D$10+'СЕТ СН'!$G$6-'СЕТ СН'!$G$26</f>
        <v>976.27908294000008</v>
      </c>
      <c r="L84" s="36">
        <f>SUMIFS(СВЦЭМ!$D$39:$D$782,СВЦЭМ!$A$39:$A$782,$A84,СВЦЭМ!$B$39:$B$782,L$83)+'СЕТ СН'!$G$14+СВЦЭМ!$D$10+'СЕТ СН'!$G$6-'СЕТ СН'!$G$26</f>
        <v>961.51544002000003</v>
      </c>
      <c r="M84" s="36">
        <f>SUMIFS(СВЦЭМ!$D$39:$D$782,СВЦЭМ!$A$39:$A$782,$A84,СВЦЭМ!$B$39:$B$782,M$83)+'СЕТ СН'!$G$14+СВЦЭМ!$D$10+'СЕТ СН'!$G$6-'СЕТ СН'!$G$26</f>
        <v>962.19860705000008</v>
      </c>
      <c r="N84" s="36">
        <f>SUMIFS(СВЦЭМ!$D$39:$D$782,СВЦЭМ!$A$39:$A$782,$A84,СВЦЭМ!$B$39:$B$782,N$83)+'СЕТ СН'!$G$14+СВЦЭМ!$D$10+'СЕТ СН'!$G$6-'СЕТ СН'!$G$26</f>
        <v>984.6396546200001</v>
      </c>
      <c r="O84" s="36">
        <f>SUMIFS(СВЦЭМ!$D$39:$D$782,СВЦЭМ!$A$39:$A$782,$A84,СВЦЭМ!$B$39:$B$782,O$83)+'СЕТ СН'!$G$14+СВЦЭМ!$D$10+'СЕТ СН'!$G$6-'СЕТ СН'!$G$26</f>
        <v>1023.3165485600001</v>
      </c>
      <c r="P84" s="36">
        <f>SUMIFS(СВЦЭМ!$D$39:$D$782,СВЦЭМ!$A$39:$A$782,$A84,СВЦЭМ!$B$39:$B$782,P$83)+'СЕТ СН'!$G$14+СВЦЭМ!$D$10+'СЕТ СН'!$G$6-'СЕТ СН'!$G$26</f>
        <v>1057.0266496700001</v>
      </c>
      <c r="Q84" s="36">
        <f>SUMIFS(СВЦЭМ!$D$39:$D$782,СВЦЭМ!$A$39:$A$782,$A84,СВЦЭМ!$B$39:$B$782,Q$83)+'СЕТ СН'!$G$14+СВЦЭМ!$D$10+'СЕТ СН'!$G$6-'СЕТ СН'!$G$26</f>
        <v>1059.0518760699999</v>
      </c>
      <c r="R84" s="36">
        <f>SUMIFS(СВЦЭМ!$D$39:$D$782,СВЦЭМ!$A$39:$A$782,$A84,СВЦЭМ!$B$39:$B$782,R$83)+'СЕТ СН'!$G$14+СВЦЭМ!$D$10+'СЕТ СН'!$G$6-'СЕТ СН'!$G$26</f>
        <v>1053.5862704799999</v>
      </c>
      <c r="S84" s="36">
        <f>SUMIFS(СВЦЭМ!$D$39:$D$782,СВЦЭМ!$A$39:$A$782,$A84,СВЦЭМ!$B$39:$B$782,S$83)+'СЕТ СН'!$G$14+СВЦЭМ!$D$10+'СЕТ СН'!$G$6-'СЕТ СН'!$G$26</f>
        <v>1022.7200973</v>
      </c>
      <c r="T84" s="36">
        <f>SUMIFS(СВЦЭМ!$D$39:$D$782,СВЦЭМ!$A$39:$A$782,$A84,СВЦЭМ!$B$39:$B$782,T$83)+'СЕТ СН'!$G$14+СВЦЭМ!$D$10+'СЕТ СН'!$G$6-'СЕТ СН'!$G$26</f>
        <v>984.45046887000012</v>
      </c>
      <c r="U84" s="36">
        <f>SUMIFS(СВЦЭМ!$D$39:$D$782,СВЦЭМ!$A$39:$A$782,$A84,СВЦЭМ!$B$39:$B$782,U$83)+'СЕТ СН'!$G$14+СВЦЭМ!$D$10+'СЕТ СН'!$G$6-'СЕТ СН'!$G$26</f>
        <v>951.24719785000002</v>
      </c>
      <c r="V84" s="36">
        <f>SUMIFS(СВЦЭМ!$D$39:$D$782,СВЦЭМ!$A$39:$A$782,$A84,СВЦЭМ!$B$39:$B$782,V$83)+'СЕТ СН'!$G$14+СВЦЭМ!$D$10+'СЕТ СН'!$G$6-'СЕТ СН'!$G$26</f>
        <v>956.03664855000011</v>
      </c>
      <c r="W84" s="36">
        <f>SUMIFS(СВЦЭМ!$D$39:$D$782,СВЦЭМ!$A$39:$A$782,$A84,СВЦЭМ!$B$39:$B$782,W$83)+'СЕТ СН'!$G$14+СВЦЭМ!$D$10+'СЕТ СН'!$G$6-'СЕТ СН'!$G$26</f>
        <v>954.20943706000003</v>
      </c>
      <c r="X84" s="36">
        <f>SUMIFS(СВЦЭМ!$D$39:$D$782,СВЦЭМ!$A$39:$A$782,$A84,СВЦЭМ!$B$39:$B$782,X$83)+'СЕТ СН'!$G$14+СВЦЭМ!$D$10+'СЕТ СН'!$G$6-'СЕТ СН'!$G$26</f>
        <v>952.54124214000012</v>
      </c>
      <c r="Y84" s="36">
        <f>SUMIFS(СВЦЭМ!$D$39:$D$782,СВЦЭМ!$A$39:$A$782,$A84,СВЦЭМ!$B$39:$B$782,Y$83)+'СЕТ СН'!$G$14+СВЦЭМ!$D$10+'СЕТ СН'!$G$6-'СЕТ СН'!$G$26</f>
        <v>1020.2685771500001</v>
      </c>
      <c r="AA84" s="45"/>
    </row>
    <row r="85" spans="1:27" ht="15.75" x14ac:dyDescent="0.2">
      <c r="A85" s="35">
        <f>A84+1</f>
        <v>44441</v>
      </c>
      <c r="B85" s="36">
        <f>SUMIFS(СВЦЭМ!$D$39:$D$782,СВЦЭМ!$A$39:$A$782,$A85,СВЦЭМ!$B$39:$B$782,B$83)+'СЕТ СН'!$G$14+СВЦЭМ!$D$10+'СЕТ СН'!$G$6-'СЕТ СН'!$G$26</f>
        <v>1112.6665180800001</v>
      </c>
      <c r="C85" s="36">
        <f>SUMIFS(СВЦЭМ!$D$39:$D$782,СВЦЭМ!$A$39:$A$782,$A85,СВЦЭМ!$B$39:$B$782,C$83)+'СЕТ СН'!$G$14+СВЦЭМ!$D$10+'СЕТ СН'!$G$6-'СЕТ СН'!$G$26</f>
        <v>1186.2638112100001</v>
      </c>
      <c r="D85" s="36">
        <f>SUMIFS(СВЦЭМ!$D$39:$D$782,СВЦЭМ!$A$39:$A$782,$A85,СВЦЭМ!$B$39:$B$782,D$83)+'СЕТ СН'!$G$14+СВЦЭМ!$D$10+'СЕТ СН'!$G$6-'СЕТ СН'!$G$26</f>
        <v>1263.7776943399999</v>
      </c>
      <c r="E85" s="36">
        <f>SUMIFS(СВЦЭМ!$D$39:$D$782,СВЦЭМ!$A$39:$A$782,$A85,СВЦЭМ!$B$39:$B$782,E$83)+'СЕТ СН'!$G$14+СВЦЭМ!$D$10+'СЕТ СН'!$G$6-'СЕТ СН'!$G$26</f>
        <v>1281.8827470199999</v>
      </c>
      <c r="F85" s="36">
        <f>SUMIFS(СВЦЭМ!$D$39:$D$782,СВЦЭМ!$A$39:$A$782,$A85,СВЦЭМ!$B$39:$B$782,F$83)+'СЕТ СН'!$G$14+СВЦЭМ!$D$10+'СЕТ СН'!$G$6-'СЕТ СН'!$G$26</f>
        <v>1265.1887732099999</v>
      </c>
      <c r="G85" s="36">
        <f>SUMIFS(СВЦЭМ!$D$39:$D$782,СВЦЭМ!$A$39:$A$782,$A85,СВЦЭМ!$B$39:$B$782,G$83)+'СЕТ СН'!$G$14+СВЦЭМ!$D$10+'СЕТ СН'!$G$6-'СЕТ СН'!$G$26</f>
        <v>1244.9293040199998</v>
      </c>
      <c r="H85" s="36">
        <f>SUMIFS(СВЦЭМ!$D$39:$D$782,СВЦЭМ!$A$39:$A$782,$A85,СВЦЭМ!$B$39:$B$782,H$83)+'СЕТ СН'!$G$14+СВЦЭМ!$D$10+'СЕТ СН'!$G$6-'СЕТ СН'!$G$26</f>
        <v>1195.1268159399999</v>
      </c>
      <c r="I85" s="36">
        <f>SUMIFS(СВЦЭМ!$D$39:$D$782,СВЦЭМ!$A$39:$A$782,$A85,СВЦЭМ!$B$39:$B$782,I$83)+'СЕТ СН'!$G$14+СВЦЭМ!$D$10+'СЕТ СН'!$G$6-'СЕТ СН'!$G$26</f>
        <v>1116.3596925700001</v>
      </c>
      <c r="J85" s="36">
        <f>SUMIFS(СВЦЭМ!$D$39:$D$782,СВЦЭМ!$A$39:$A$782,$A85,СВЦЭМ!$B$39:$B$782,J$83)+'СЕТ СН'!$G$14+СВЦЭМ!$D$10+'СЕТ СН'!$G$6-'СЕТ СН'!$G$26</f>
        <v>1026.50344524</v>
      </c>
      <c r="K85" s="36">
        <f>SUMIFS(СВЦЭМ!$D$39:$D$782,СВЦЭМ!$A$39:$A$782,$A85,СВЦЭМ!$B$39:$B$782,K$83)+'СЕТ СН'!$G$14+СВЦЭМ!$D$10+'СЕТ СН'!$G$6-'СЕТ СН'!$G$26</f>
        <v>1004.5813366900001</v>
      </c>
      <c r="L85" s="36">
        <f>SUMIFS(СВЦЭМ!$D$39:$D$782,СВЦЭМ!$A$39:$A$782,$A85,СВЦЭМ!$B$39:$B$782,L$83)+'СЕТ СН'!$G$14+СВЦЭМ!$D$10+'СЕТ СН'!$G$6-'СЕТ СН'!$G$26</f>
        <v>998.09990509000011</v>
      </c>
      <c r="M85" s="36">
        <f>SUMIFS(СВЦЭМ!$D$39:$D$782,СВЦЭМ!$A$39:$A$782,$A85,СВЦЭМ!$B$39:$B$782,M$83)+'СЕТ СН'!$G$14+СВЦЭМ!$D$10+'СЕТ СН'!$G$6-'СЕТ СН'!$G$26</f>
        <v>1012.6672239700001</v>
      </c>
      <c r="N85" s="36">
        <f>SUMIFS(СВЦЭМ!$D$39:$D$782,СВЦЭМ!$A$39:$A$782,$A85,СВЦЭМ!$B$39:$B$782,N$83)+'СЕТ СН'!$G$14+СВЦЭМ!$D$10+'СЕТ СН'!$G$6-'СЕТ СН'!$G$26</f>
        <v>1015.0570608300001</v>
      </c>
      <c r="O85" s="36">
        <f>SUMIFS(СВЦЭМ!$D$39:$D$782,СВЦЭМ!$A$39:$A$782,$A85,СВЦЭМ!$B$39:$B$782,O$83)+'СЕТ СН'!$G$14+СВЦЭМ!$D$10+'СЕТ СН'!$G$6-'СЕТ СН'!$G$26</f>
        <v>1053.91982272</v>
      </c>
      <c r="P85" s="36">
        <f>SUMIFS(СВЦЭМ!$D$39:$D$782,СВЦЭМ!$A$39:$A$782,$A85,СВЦЭМ!$B$39:$B$782,P$83)+'СЕТ СН'!$G$14+СВЦЭМ!$D$10+'СЕТ СН'!$G$6-'СЕТ СН'!$G$26</f>
        <v>1083.9916119100001</v>
      </c>
      <c r="Q85" s="36">
        <f>SUMIFS(СВЦЭМ!$D$39:$D$782,СВЦЭМ!$A$39:$A$782,$A85,СВЦЭМ!$B$39:$B$782,Q$83)+'СЕТ СН'!$G$14+СВЦЭМ!$D$10+'СЕТ СН'!$G$6-'СЕТ СН'!$G$26</f>
        <v>1084.0613605999999</v>
      </c>
      <c r="R85" s="36">
        <f>SUMIFS(СВЦЭМ!$D$39:$D$782,СВЦЭМ!$A$39:$A$782,$A85,СВЦЭМ!$B$39:$B$782,R$83)+'СЕТ СН'!$G$14+СВЦЭМ!$D$10+'СЕТ СН'!$G$6-'СЕТ СН'!$G$26</f>
        <v>1082.5984888200001</v>
      </c>
      <c r="S85" s="36">
        <f>SUMIFS(СВЦЭМ!$D$39:$D$782,СВЦЭМ!$A$39:$A$782,$A85,СВЦЭМ!$B$39:$B$782,S$83)+'СЕТ СН'!$G$14+СВЦЭМ!$D$10+'СЕТ СН'!$G$6-'СЕТ СН'!$G$26</f>
        <v>1062.07161182</v>
      </c>
      <c r="T85" s="36">
        <f>SUMIFS(СВЦЭМ!$D$39:$D$782,СВЦЭМ!$A$39:$A$782,$A85,СВЦЭМ!$B$39:$B$782,T$83)+'СЕТ СН'!$G$14+СВЦЭМ!$D$10+'СЕТ СН'!$G$6-'СЕТ СН'!$G$26</f>
        <v>1056.68015165</v>
      </c>
      <c r="U85" s="36">
        <f>SUMIFS(СВЦЭМ!$D$39:$D$782,СВЦЭМ!$A$39:$A$782,$A85,СВЦЭМ!$B$39:$B$782,U$83)+'СЕТ СН'!$G$14+СВЦЭМ!$D$10+'СЕТ СН'!$G$6-'СЕТ СН'!$G$26</f>
        <v>1035.58251999</v>
      </c>
      <c r="V85" s="36">
        <f>SUMIFS(СВЦЭМ!$D$39:$D$782,СВЦЭМ!$A$39:$A$782,$A85,СВЦЭМ!$B$39:$B$782,V$83)+'СЕТ СН'!$G$14+СВЦЭМ!$D$10+'СЕТ СН'!$G$6-'СЕТ СН'!$G$26</f>
        <v>1052.2983852499999</v>
      </c>
      <c r="W85" s="36">
        <f>SUMIFS(СВЦЭМ!$D$39:$D$782,СВЦЭМ!$A$39:$A$782,$A85,СВЦЭМ!$B$39:$B$782,W$83)+'СЕТ СН'!$G$14+СВЦЭМ!$D$10+'СЕТ СН'!$G$6-'СЕТ СН'!$G$26</f>
        <v>1048.0564862000001</v>
      </c>
      <c r="X85" s="36">
        <f>SUMIFS(СВЦЭМ!$D$39:$D$782,СВЦЭМ!$A$39:$A$782,$A85,СВЦЭМ!$B$39:$B$782,X$83)+'СЕТ СН'!$G$14+СВЦЭМ!$D$10+'СЕТ СН'!$G$6-'СЕТ СН'!$G$26</f>
        <v>1025.2000839499999</v>
      </c>
      <c r="Y85" s="36">
        <f>SUMIFS(СВЦЭМ!$D$39:$D$782,СВЦЭМ!$A$39:$A$782,$A85,СВЦЭМ!$B$39:$B$782,Y$83)+'СЕТ СН'!$G$14+СВЦЭМ!$D$10+'СЕТ СН'!$G$6-'СЕТ СН'!$G$26</f>
        <v>1038.93297254</v>
      </c>
    </row>
    <row r="86" spans="1:27" ht="15.75" x14ac:dyDescent="0.2">
      <c r="A86" s="35">
        <f t="shared" ref="A86:A113" si="2">A85+1</f>
        <v>44442</v>
      </c>
      <c r="B86" s="36">
        <f>SUMIFS(СВЦЭМ!$D$39:$D$782,СВЦЭМ!$A$39:$A$782,$A86,СВЦЭМ!$B$39:$B$782,B$83)+'СЕТ СН'!$G$14+СВЦЭМ!$D$10+'СЕТ СН'!$G$6-'СЕТ СН'!$G$26</f>
        <v>1122.50421858</v>
      </c>
      <c r="C86" s="36">
        <f>SUMIFS(СВЦЭМ!$D$39:$D$782,СВЦЭМ!$A$39:$A$782,$A86,СВЦЭМ!$B$39:$B$782,C$83)+'СЕТ СН'!$G$14+СВЦЭМ!$D$10+'СЕТ СН'!$G$6-'СЕТ СН'!$G$26</f>
        <v>1194.9858187899999</v>
      </c>
      <c r="D86" s="36">
        <f>SUMIFS(СВЦЭМ!$D$39:$D$782,СВЦЭМ!$A$39:$A$782,$A86,СВЦЭМ!$B$39:$B$782,D$83)+'СЕТ СН'!$G$14+СВЦЭМ!$D$10+'СЕТ СН'!$G$6-'СЕТ СН'!$G$26</f>
        <v>1257.9089224499999</v>
      </c>
      <c r="E86" s="36">
        <f>SUMIFS(СВЦЭМ!$D$39:$D$782,СВЦЭМ!$A$39:$A$782,$A86,СВЦЭМ!$B$39:$B$782,E$83)+'СЕТ СН'!$G$14+СВЦЭМ!$D$10+'СЕТ СН'!$G$6-'СЕТ СН'!$G$26</f>
        <v>1280.27413983</v>
      </c>
      <c r="F86" s="36">
        <f>SUMIFS(СВЦЭМ!$D$39:$D$782,СВЦЭМ!$A$39:$A$782,$A86,СВЦЭМ!$B$39:$B$782,F$83)+'СЕТ СН'!$G$14+СВЦЭМ!$D$10+'СЕТ СН'!$G$6-'СЕТ СН'!$G$26</f>
        <v>1272.5805702299999</v>
      </c>
      <c r="G86" s="36">
        <f>SUMIFS(СВЦЭМ!$D$39:$D$782,СВЦЭМ!$A$39:$A$782,$A86,СВЦЭМ!$B$39:$B$782,G$83)+'СЕТ СН'!$G$14+СВЦЭМ!$D$10+'СЕТ СН'!$G$6-'СЕТ СН'!$G$26</f>
        <v>1239.8645056299999</v>
      </c>
      <c r="H86" s="36">
        <f>SUMIFS(СВЦЭМ!$D$39:$D$782,СВЦЭМ!$A$39:$A$782,$A86,СВЦЭМ!$B$39:$B$782,H$83)+'СЕТ СН'!$G$14+СВЦЭМ!$D$10+'СЕТ СН'!$G$6-'СЕТ СН'!$G$26</f>
        <v>1176.1701334899999</v>
      </c>
      <c r="I86" s="36">
        <f>SUMIFS(СВЦЭМ!$D$39:$D$782,СВЦЭМ!$A$39:$A$782,$A86,СВЦЭМ!$B$39:$B$782,I$83)+'СЕТ СН'!$G$14+СВЦЭМ!$D$10+'СЕТ СН'!$G$6-'СЕТ СН'!$G$26</f>
        <v>1093.99274962</v>
      </c>
      <c r="J86" s="36">
        <f>SUMIFS(СВЦЭМ!$D$39:$D$782,СВЦЭМ!$A$39:$A$782,$A86,СВЦЭМ!$B$39:$B$782,J$83)+'СЕТ СН'!$G$14+СВЦЭМ!$D$10+'СЕТ СН'!$G$6-'СЕТ СН'!$G$26</f>
        <v>1030.02897682</v>
      </c>
      <c r="K86" s="36">
        <f>SUMIFS(СВЦЭМ!$D$39:$D$782,СВЦЭМ!$A$39:$A$782,$A86,СВЦЭМ!$B$39:$B$782,K$83)+'СЕТ СН'!$G$14+СВЦЭМ!$D$10+'СЕТ СН'!$G$6-'СЕТ СН'!$G$26</f>
        <v>1007.6096423700001</v>
      </c>
      <c r="L86" s="36">
        <f>SUMIFS(СВЦЭМ!$D$39:$D$782,СВЦЭМ!$A$39:$A$782,$A86,СВЦЭМ!$B$39:$B$782,L$83)+'СЕТ СН'!$G$14+СВЦЭМ!$D$10+'СЕТ СН'!$G$6-'СЕТ СН'!$G$26</f>
        <v>1004.01282357</v>
      </c>
      <c r="M86" s="36">
        <f>SUMIFS(СВЦЭМ!$D$39:$D$782,СВЦЭМ!$A$39:$A$782,$A86,СВЦЭМ!$B$39:$B$782,M$83)+'СЕТ СН'!$G$14+СВЦЭМ!$D$10+'СЕТ СН'!$G$6-'СЕТ СН'!$G$26</f>
        <v>998.01824668000006</v>
      </c>
      <c r="N86" s="36">
        <f>SUMIFS(СВЦЭМ!$D$39:$D$782,СВЦЭМ!$A$39:$A$782,$A86,СВЦЭМ!$B$39:$B$782,N$83)+'СЕТ СН'!$G$14+СВЦЭМ!$D$10+'СЕТ СН'!$G$6-'СЕТ СН'!$G$26</f>
        <v>1005.3210193100001</v>
      </c>
      <c r="O86" s="36">
        <f>SUMIFS(СВЦЭМ!$D$39:$D$782,СВЦЭМ!$A$39:$A$782,$A86,СВЦЭМ!$B$39:$B$782,O$83)+'СЕТ СН'!$G$14+СВЦЭМ!$D$10+'СЕТ СН'!$G$6-'СЕТ СН'!$G$26</f>
        <v>1024.8091195500001</v>
      </c>
      <c r="P86" s="36">
        <f>SUMIFS(СВЦЭМ!$D$39:$D$782,СВЦЭМ!$A$39:$A$782,$A86,СВЦЭМ!$B$39:$B$782,P$83)+'СЕТ СН'!$G$14+СВЦЭМ!$D$10+'СЕТ СН'!$G$6-'СЕТ СН'!$G$26</f>
        <v>1059.9069233</v>
      </c>
      <c r="Q86" s="36">
        <f>SUMIFS(СВЦЭМ!$D$39:$D$782,СВЦЭМ!$A$39:$A$782,$A86,СВЦЭМ!$B$39:$B$782,Q$83)+'СЕТ СН'!$G$14+СВЦЭМ!$D$10+'СЕТ СН'!$G$6-'СЕТ СН'!$G$26</f>
        <v>1072.3906252900001</v>
      </c>
      <c r="R86" s="36">
        <f>SUMIFS(СВЦЭМ!$D$39:$D$782,СВЦЭМ!$A$39:$A$782,$A86,СВЦЭМ!$B$39:$B$782,R$83)+'СЕТ СН'!$G$14+СВЦЭМ!$D$10+'СЕТ СН'!$G$6-'СЕТ СН'!$G$26</f>
        <v>1069.6419017200001</v>
      </c>
      <c r="S86" s="36">
        <f>SUMIFS(СВЦЭМ!$D$39:$D$782,СВЦЭМ!$A$39:$A$782,$A86,СВЦЭМ!$B$39:$B$782,S$83)+'СЕТ СН'!$G$14+СВЦЭМ!$D$10+'СЕТ СН'!$G$6-'СЕТ СН'!$G$26</f>
        <v>1051.4980364400001</v>
      </c>
      <c r="T86" s="36">
        <f>SUMIFS(СВЦЭМ!$D$39:$D$782,СВЦЭМ!$A$39:$A$782,$A86,СВЦЭМ!$B$39:$B$782,T$83)+'СЕТ СН'!$G$14+СВЦЭМ!$D$10+'СЕТ СН'!$G$6-'СЕТ СН'!$G$26</f>
        <v>1018.8494929000001</v>
      </c>
      <c r="U86" s="36">
        <f>SUMIFS(СВЦЭМ!$D$39:$D$782,СВЦЭМ!$A$39:$A$782,$A86,СВЦЭМ!$B$39:$B$782,U$83)+'СЕТ СН'!$G$14+СВЦЭМ!$D$10+'СЕТ СН'!$G$6-'СЕТ СН'!$G$26</f>
        <v>1015.3564813200001</v>
      </c>
      <c r="V86" s="36">
        <f>SUMIFS(СВЦЭМ!$D$39:$D$782,СВЦЭМ!$A$39:$A$782,$A86,СВЦЭМ!$B$39:$B$782,V$83)+'СЕТ СН'!$G$14+СВЦЭМ!$D$10+'СЕТ СН'!$G$6-'СЕТ СН'!$G$26</f>
        <v>1033.83188036</v>
      </c>
      <c r="W86" s="36">
        <f>SUMIFS(СВЦЭМ!$D$39:$D$782,СВЦЭМ!$A$39:$A$782,$A86,СВЦЭМ!$B$39:$B$782,W$83)+'СЕТ СН'!$G$14+СВЦЭМ!$D$10+'СЕТ СН'!$G$6-'СЕТ СН'!$G$26</f>
        <v>1032.70230995</v>
      </c>
      <c r="X86" s="36">
        <f>SUMIFS(СВЦЭМ!$D$39:$D$782,СВЦЭМ!$A$39:$A$782,$A86,СВЦЭМ!$B$39:$B$782,X$83)+'СЕТ СН'!$G$14+СВЦЭМ!$D$10+'СЕТ СН'!$G$6-'СЕТ СН'!$G$26</f>
        <v>995.96832565000011</v>
      </c>
      <c r="Y86" s="36">
        <f>SUMIFS(СВЦЭМ!$D$39:$D$782,СВЦЭМ!$A$39:$A$782,$A86,СВЦЭМ!$B$39:$B$782,Y$83)+'СЕТ СН'!$G$14+СВЦЭМ!$D$10+'СЕТ СН'!$G$6-'СЕТ СН'!$G$26</f>
        <v>1023.35056222</v>
      </c>
    </row>
    <row r="87" spans="1:27" ht="15.75" x14ac:dyDescent="0.2">
      <c r="A87" s="35">
        <f t="shared" si="2"/>
        <v>44443</v>
      </c>
      <c r="B87" s="36">
        <f>SUMIFS(СВЦЭМ!$D$39:$D$782,СВЦЭМ!$A$39:$A$782,$A87,СВЦЭМ!$B$39:$B$782,B$83)+'СЕТ СН'!$G$14+СВЦЭМ!$D$10+'СЕТ СН'!$G$6-'СЕТ СН'!$G$26</f>
        <v>1090.3427019799999</v>
      </c>
      <c r="C87" s="36">
        <f>SUMIFS(СВЦЭМ!$D$39:$D$782,СВЦЭМ!$A$39:$A$782,$A87,СВЦЭМ!$B$39:$B$782,C$83)+'СЕТ СН'!$G$14+СВЦЭМ!$D$10+'СЕТ СН'!$G$6-'СЕТ СН'!$G$26</f>
        <v>1172.14126781</v>
      </c>
      <c r="D87" s="36">
        <f>SUMIFS(СВЦЭМ!$D$39:$D$782,СВЦЭМ!$A$39:$A$782,$A87,СВЦЭМ!$B$39:$B$782,D$83)+'СЕТ СН'!$G$14+СВЦЭМ!$D$10+'СЕТ СН'!$G$6-'СЕТ СН'!$G$26</f>
        <v>1230.4963774800001</v>
      </c>
      <c r="E87" s="36">
        <f>SUMIFS(СВЦЭМ!$D$39:$D$782,СВЦЭМ!$A$39:$A$782,$A87,СВЦЭМ!$B$39:$B$782,E$83)+'СЕТ СН'!$G$14+СВЦЭМ!$D$10+'СЕТ СН'!$G$6-'СЕТ СН'!$G$26</f>
        <v>1250.2473000099999</v>
      </c>
      <c r="F87" s="36">
        <f>SUMIFS(СВЦЭМ!$D$39:$D$782,СВЦЭМ!$A$39:$A$782,$A87,СВЦЭМ!$B$39:$B$782,F$83)+'СЕТ СН'!$G$14+СВЦЭМ!$D$10+'СЕТ СН'!$G$6-'СЕТ СН'!$G$26</f>
        <v>1250.0708086099999</v>
      </c>
      <c r="G87" s="36">
        <f>SUMIFS(СВЦЭМ!$D$39:$D$782,СВЦЭМ!$A$39:$A$782,$A87,СВЦЭМ!$B$39:$B$782,G$83)+'СЕТ СН'!$G$14+СВЦЭМ!$D$10+'СЕТ СН'!$G$6-'СЕТ СН'!$G$26</f>
        <v>1231.4907624699999</v>
      </c>
      <c r="H87" s="36">
        <f>SUMIFS(СВЦЭМ!$D$39:$D$782,СВЦЭМ!$A$39:$A$782,$A87,СВЦЭМ!$B$39:$B$782,H$83)+'СЕТ СН'!$G$14+СВЦЭМ!$D$10+'СЕТ СН'!$G$6-'СЕТ СН'!$G$26</f>
        <v>1180.68329638</v>
      </c>
      <c r="I87" s="36">
        <f>SUMIFS(СВЦЭМ!$D$39:$D$782,СВЦЭМ!$A$39:$A$782,$A87,СВЦЭМ!$B$39:$B$782,I$83)+'СЕТ СН'!$G$14+СВЦЭМ!$D$10+'СЕТ СН'!$G$6-'СЕТ СН'!$G$26</f>
        <v>1095.8954057400001</v>
      </c>
      <c r="J87" s="36">
        <f>SUMIFS(СВЦЭМ!$D$39:$D$782,СВЦЭМ!$A$39:$A$782,$A87,СВЦЭМ!$B$39:$B$782,J$83)+'СЕТ СН'!$G$14+СВЦЭМ!$D$10+'СЕТ СН'!$G$6-'СЕТ СН'!$G$26</f>
        <v>1013.3207285200001</v>
      </c>
      <c r="K87" s="36">
        <f>SUMIFS(СВЦЭМ!$D$39:$D$782,СВЦЭМ!$A$39:$A$782,$A87,СВЦЭМ!$B$39:$B$782,K$83)+'СЕТ СН'!$G$14+СВЦЭМ!$D$10+'СЕТ СН'!$G$6-'СЕТ СН'!$G$26</f>
        <v>990.07390837000003</v>
      </c>
      <c r="L87" s="36">
        <f>SUMIFS(СВЦЭМ!$D$39:$D$782,СВЦЭМ!$A$39:$A$782,$A87,СВЦЭМ!$B$39:$B$782,L$83)+'СЕТ СН'!$G$14+СВЦЭМ!$D$10+'СЕТ СН'!$G$6-'СЕТ СН'!$G$26</f>
        <v>1000.2091269800001</v>
      </c>
      <c r="M87" s="36">
        <f>SUMIFS(СВЦЭМ!$D$39:$D$782,СВЦЭМ!$A$39:$A$782,$A87,СВЦЭМ!$B$39:$B$782,M$83)+'СЕТ СН'!$G$14+СВЦЭМ!$D$10+'СЕТ СН'!$G$6-'СЕТ СН'!$G$26</f>
        <v>998.08042776000002</v>
      </c>
      <c r="N87" s="36">
        <f>SUMIFS(СВЦЭМ!$D$39:$D$782,СВЦЭМ!$A$39:$A$782,$A87,СВЦЭМ!$B$39:$B$782,N$83)+'СЕТ СН'!$G$14+СВЦЭМ!$D$10+'СЕТ СН'!$G$6-'СЕТ СН'!$G$26</f>
        <v>999.43290155000011</v>
      </c>
      <c r="O87" s="36">
        <f>SUMIFS(СВЦЭМ!$D$39:$D$782,СВЦЭМ!$A$39:$A$782,$A87,СВЦЭМ!$B$39:$B$782,O$83)+'СЕТ СН'!$G$14+СВЦЭМ!$D$10+'СЕТ СН'!$G$6-'СЕТ СН'!$G$26</f>
        <v>1022.9296119100001</v>
      </c>
      <c r="P87" s="36">
        <f>SUMIFS(СВЦЭМ!$D$39:$D$782,СВЦЭМ!$A$39:$A$782,$A87,СВЦЭМ!$B$39:$B$782,P$83)+'СЕТ СН'!$G$14+СВЦЭМ!$D$10+'СЕТ СН'!$G$6-'СЕТ СН'!$G$26</f>
        <v>1054.0950806999999</v>
      </c>
      <c r="Q87" s="36">
        <f>SUMIFS(СВЦЭМ!$D$39:$D$782,СВЦЭМ!$A$39:$A$782,$A87,СВЦЭМ!$B$39:$B$782,Q$83)+'СЕТ СН'!$G$14+СВЦЭМ!$D$10+'СЕТ СН'!$G$6-'СЕТ СН'!$G$26</f>
        <v>1076.1163642500001</v>
      </c>
      <c r="R87" s="36">
        <f>SUMIFS(СВЦЭМ!$D$39:$D$782,СВЦЭМ!$A$39:$A$782,$A87,СВЦЭМ!$B$39:$B$782,R$83)+'СЕТ СН'!$G$14+СВЦЭМ!$D$10+'СЕТ СН'!$G$6-'СЕТ СН'!$G$26</f>
        <v>1070.2339388299999</v>
      </c>
      <c r="S87" s="36">
        <f>SUMIFS(СВЦЭМ!$D$39:$D$782,СВЦЭМ!$A$39:$A$782,$A87,СВЦЭМ!$B$39:$B$782,S$83)+'СЕТ СН'!$G$14+СВЦЭМ!$D$10+'СЕТ СН'!$G$6-'СЕТ СН'!$G$26</f>
        <v>1034.2292886299999</v>
      </c>
      <c r="T87" s="36">
        <f>SUMIFS(СВЦЭМ!$D$39:$D$782,СВЦЭМ!$A$39:$A$782,$A87,СВЦЭМ!$B$39:$B$782,T$83)+'СЕТ СН'!$G$14+СВЦЭМ!$D$10+'СЕТ СН'!$G$6-'СЕТ СН'!$G$26</f>
        <v>1006.5921647800001</v>
      </c>
      <c r="U87" s="36">
        <f>SUMIFS(СВЦЭМ!$D$39:$D$782,СВЦЭМ!$A$39:$A$782,$A87,СВЦЭМ!$B$39:$B$782,U$83)+'СЕТ СН'!$G$14+СВЦЭМ!$D$10+'СЕТ СН'!$G$6-'СЕТ СН'!$G$26</f>
        <v>980.5561006800001</v>
      </c>
      <c r="V87" s="36">
        <f>SUMIFS(СВЦЭМ!$D$39:$D$782,СВЦЭМ!$A$39:$A$782,$A87,СВЦЭМ!$B$39:$B$782,V$83)+'СЕТ СН'!$G$14+СВЦЭМ!$D$10+'СЕТ СН'!$G$6-'СЕТ СН'!$G$26</f>
        <v>959.09633011000005</v>
      </c>
      <c r="W87" s="36">
        <f>SUMIFS(СВЦЭМ!$D$39:$D$782,СВЦЭМ!$A$39:$A$782,$A87,СВЦЭМ!$B$39:$B$782,W$83)+'СЕТ СН'!$G$14+СВЦЭМ!$D$10+'СЕТ СН'!$G$6-'СЕТ СН'!$G$26</f>
        <v>967.22171513000012</v>
      </c>
      <c r="X87" s="36">
        <f>SUMIFS(СВЦЭМ!$D$39:$D$782,СВЦЭМ!$A$39:$A$782,$A87,СВЦЭМ!$B$39:$B$782,X$83)+'СЕТ СН'!$G$14+СВЦЭМ!$D$10+'СЕТ СН'!$G$6-'СЕТ СН'!$G$26</f>
        <v>984.51867945000004</v>
      </c>
      <c r="Y87" s="36">
        <f>SUMIFS(СВЦЭМ!$D$39:$D$782,СВЦЭМ!$A$39:$A$782,$A87,СВЦЭМ!$B$39:$B$782,Y$83)+'СЕТ СН'!$G$14+СВЦЭМ!$D$10+'СЕТ СН'!$G$6-'СЕТ СН'!$G$26</f>
        <v>1006.8649435900001</v>
      </c>
    </row>
    <row r="88" spans="1:27" ht="15.75" x14ac:dyDescent="0.2">
      <c r="A88" s="35">
        <f t="shared" si="2"/>
        <v>44444</v>
      </c>
      <c r="B88" s="36">
        <f>SUMIFS(СВЦЭМ!$D$39:$D$782,СВЦЭМ!$A$39:$A$782,$A88,СВЦЭМ!$B$39:$B$782,B$83)+'СЕТ СН'!$G$14+СВЦЭМ!$D$10+'СЕТ СН'!$G$6-'СЕТ СН'!$G$26</f>
        <v>1029.38059101</v>
      </c>
      <c r="C88" s="36">
        <f>SUMIFS(СВЦЭМ!$D$39:$D$782,СВЦЭМ!$A$39:$A$782,$A88,СВЦЭМ!$B$39:$B$782,C$83)+'СЕТ СН'!$G$14+СВЦЭМ!$D$10+'СЕТ СН'!$G$6-'СЕТ СН'!$G$26</f>
        <v>1108.81219334</v>
      </c>
      <c r="D88" s="36">
        <f>SUMIFS(СВЦЭМ!$D$39:$D$782,СВЦЭМ!$A$39:$A$782,$A88,СВЦЭМ!$B$39:$B$782,D$83)+'СЕТ СН'!$G$14+СВЦЭМ!$D$10+'СЕТ СН'!$G$6-'СЕТ СН'!$G$26</f>
        <v>1182.1736239300001</v>
      </c>
      <c r="E88" s="36">
        <f>SUMIFS(СВЦЭМ!$D$39:$D$782,СВЦЭМ!$A$39:$A$782,$A88,СВЦЭМ!$B$39:$B$782,E$83)+'СЕТ СН'!$G$14+СВЦЭМ!$D$10+'СЕТ СН'!$G$6-'СЕТ СН'!$G$26</f>
        <v>1211.14746253</v>
      </c>
      <c r="F88" s="36">
        <f>SUMIFS(СВЦЭМ!$D$39:$D$782,СВЦЭМ!$A$39:$A$782,$A88,СВЦЭМ!$B$39:$B$782,F$83)+'СЕТ СН'!$G$14+СВЦЭМ!$D$10+'СЕТ СН'!$G$6-'СЕТ СН'!$G$26</f>
        <v>1234.2925736100001</v>
      </c>
      <c r="G88" s="36">
        <f>SUMIFS(СВЦЭМ!$D$39:$D$782,СВЦЭМ!$A$39:$A$782,$A88,СВЦЭМ!$B$39:$B$782,G$83)+'СЕТ СН'!$G$14+СВЦЭМ!$D$10+'СЕТ СН'!$G$6-'СЕТ СН'!$G$26</f>
        <v>1242.6731529399999</v>
      </c>
      <c r="H88" s="36">
        <f>SUMIFS(СВЦЭМ!$D$39:$D$782,СВЦЭМ!$A$39:$A$782,$A88,СВЦЭМ!$B$39:$B$782,H$83)+'СЕТ СН'!$G$14+СВЦЭМ!$D$10+'СЕТ СН'!$G$6-'СЕТ СН'!$G$26</f>
        <v>1220.90541289</v>
      </c>
      <c r="I88" s="36">
        <f>SUMIFS(СВЦЭМ!$D$39:$D$782,СВЦЭМ!$A$39:$A$782,$A88,СВЦЭМ!$B$39:$B$782,I$83)+'СЕТ СН'!$G$14+СВЦЭМ!$D$10+'СЕТ СН'!$G$6-'СЕТ СН'!$G$26</f>
        <v>1152.0586931</v>
      </c>
      <c r="J88" s="36">
        <f>SUMIFS(СВЦЭМ!$D$39:$D$782,СВЦЭМ!$A$39:$A$782,$A88,СВЦЭМ!$B$39:$B$782,J$83)+'СЕТ СН'!$G$14+СВЦЭМ!$D$10+'СЕТ СН'!$G$6-'СЕТ СН'!$G$26</f>
        <v>1066.6209188400001</v>
      </c>
      <c r="K88" s="36">
        <f>SUMIFS(СВЦЭМ!$D$39:$D$782,СВЦЭМ!$A$39:$A$782,$A88,СВЦЭМ!$B$39:$B$782,K$83)+'СЕТ СН'!$G$14+СВЦЭМ!$D$10+'СЕТ СН'!$G$6-'СЕТ СН'!$G$26</f>
        <v>1001.2731493700001</v>
      </c>
      <c r="L88" s="36">
        <f>SUMIFS(СВЦЭМ!$D$39:$D$782,СВЦЭМ!$A$39:$A$782,$A88,СВЦЭМ!$B$39:$B$782,L$83)+'СЕТ СН'!$G$14+СВЦЭМ!$D$10+'СЕТ СН'!$G$6-'СЕТ СН'!$G$26</f>
        <v>1001.9803338400001</v>
      </c>
      <c r="M88" s="36">
        <f>SUMIFS(СВЦЭМ!$D$39:$D$782,СВЦЭМ!$A$39:$A$782,$A88,СВЦЭМ!$B$39:$B$782,M$83)+'СЕТ СН'!$G$14+СВЦЭМ!$D$10+'СЕТ СН'!$G$6-'СЕТ СН'!$G$26</f>
        <v>1001.2725586900001</v>
      </c>
      <c r="N88" s="36">
        <f>SUMIFS(СВЦЭМ!$D$39:$D$782,СВЦЭМ!$A$39:$A$782,$A88,СВЦЭМ!$B$39:$B$782,N$83)+'СЕТ СН'!$G$14+СВЦЭМ!$D$10+'СЕТ СН'!$G$6-'СЕТ СН'!$G$26</f>
        <v>1002.3673330800001</v>
      </c>
      <c r="O88" s="36">
        <f>SUMIFS(СВЦЭМ!$D$39:$D$782,СВЦЭМ!$A$39:$A$782,$A88,СВЦЭМ!$B$39:$B$782,O$83)+'СЕТ СН'!$G$14+СВЦЭМ!$D$10+'СЕТ СН'!$G$6-'СЕТ СН'!$G$26</f>
        <v>1028.6609171499999</v>
      </c>
      <c r="P88" s="36">
        <f>SUMIFS(СВЦЭМ!$D$39:$D$782,СВЦЭМ!$A$39:$A$782,$A88,СВЦЭМ!$B$39:$B$782,P$83)+'СЕТ СН'!$G$14+СВЦЭМ!$D$10+'СЕТ СН'!$G$6-'СЕТ СН'!$G$26</f>
        <v>1061.5501126500001</v>
      </c>
      <c r="Q88" s="36">
        <f>SUMIFS(СВЦЭМ!$D$39:$D$782,СВЦЭМ!$A$39:$A$782,$A88,СВЦЭМ!$B$39:$B$782,Q$83)+'СЕТ СН'!$G$14+СВЦЭМ!$D$10+'СЕТ СН'!$G$6-'СЕТ СН'!$G$26</f>
        <v>1069.71093301</v>
      </c>
      <c r="R88" s="36">
        <f>SUMIFS(СВЦЭМ!$D$39:$D$782,СВЦЭМ!$A$39:$A$782,$A88,СВЦЭМ!$B$39:$B$782,R$83)+'СЕТ СН'!$G$14+СВЦЭМ!$D$10+'СЕТ СН'!$G$6-'СЕТ СН'!$G$26</f>
        <v>1062.55775206</v>
      </c>
      <c r="S88" s="36">
        <f>SUMIFS(СВЦЭМ!$D$39:$D$782,СВЦЭМ!$A$39:$A$782,$A88,СВЦЭМ!$B$39:$B$782,S$83)+'СЕТ СН'!$G$14+СВЦЭМ!$D$10+'СЕТ СН'!$G$6-'СЕТ СН'!$G$26</f>
        <v>1016.1695839600001</v>
      </c>
      <c r="T88" s="36">
        <f>SUMIFS(СВЦЭМ!$D$39:$D$782,СВЦЭМ!$A$39:$A$782,$A88,СВЦЭМ!$B$39:$B$782,T$83)+'СЕТ СН'!$G$14+СВЦЭМ!$D$10+'СЕТ СН'!$G$6-'СЕТ СН'!$G$26</f>
        <v>988.44835954000007</v>
      </c>
      <c r="U88" s="36">
        <f>SUMIFS(СВЦЭМ!$D$39:$D$782,СВЦЭМ!$A$39:$A$782,$A88,СВЦЭМ!$B$39:$B$782,U$83)+'СЕТ СН'!$G$14+СВЦЭМ!$D$10+'СЕТ СН'!$G$6-'СЕТ СН'!$G$26</f>
        <v>959.5239297600001</v>
      </c>
      <c r="V88" s="36">
        <f>SUMIFS(СВЦЭМ!$D$39:$D$782,СВЦЭМ!$A$39:$A$782,$A88,СВЦЭМ!$B$39:$B$782,V$83)+'СЕТ СН'!$G$14+СВЦЭМ!$D$10+'СЕТ СН'!$G$6-'СЕТ СН'!$G$26</f>
        <v>958.54536563000011</v>
      </c>
      <c r="W88" s="36">
        <f>SUMIFS(СВЦЭМ!$D$39:$D$782,СВЦЭМ!$A$39:$A$782,$A88,СВЦЭМ!$B$39:$B$782,W$83)+'СЕТ СН'!$G$14+СВЦЭМ!$D$10+'СЕТ СН'!$G$6-'СЕТ СН'!$G$26</f>
        <v>981.89721051000004</v>
      </c>
      <c r="X88" s="36">
        <f>SUMIFS(СВЦЭМ!$D$39:$D$782,СВЦЭМ!$A$39:$A$782,$A88,СВЦЭМ!$B$39:$B$782,X$83)+'СЕТ СН'!$G$14+СВЦЭМ!$D$10+'СЕТ СН'!$G$6-'СЕТ СН'!$G$26</f>
        <v>1025.1408162099999</v>
      </c>
      <c r="Y88" s="36">
        <f>SUMIFS(СВЦЭМ!$D$39:$D$782,СВЦЭМ!$A$39:$A$782,$A88,СВЦЭМ!$B$39:$B$782,Y$83)+'СЕТ СН'!$G$14+СВЦЭМ!$D$10+'СЕТ СН'!$G$6-'СЕТ СН'!$G$26</f>
        <v>1084.5226297700001</v>
      </c>
    </row>
    <row r="89" spans="1:27" ht="15.75" x14ac:dyDescent="0.2">
      <c r="A89" s="35">
        <f t="shared" si="2"/>
        <v>44445</v>
      </c>
      <c r="B89" s="36">
        <f>SUMIFS(СВЦЭМ!$D$39:$D$782,СВЦЭМ!$A$39:$A$782,$A89,СВЦЭМ!$B$39:$B$782,B$83)+'СЕТ СН'!$G$14+СВЦЭМ!$D$10+'СЕТ СН'!$G$6-'СЕТ СН'!$G$26</f>
        <v>1099.1619491199999</v>
      </c>
      <c r="C89" s="36">
        <f>SUMIFS(СВЦЭМ!$D$39:$D$782,СВЦЭМ!$A$39:$A$782,$A89,СВЦЭМ!$B$39:$B$782,C$83)+'СЕТ СН'!$G$14+СВЦЭМ!$D$10+'СЕТ СН'!$G$6-'СЕТ СН'!$G$26</f>
        <v>1178.29038285</v>
      </c>
      <c r="D89" s="36">
        <f>SUMIFS(СВЦЭМ!$D$39:$D$782,СВЦЭМ!$A$39:$A$782,$A89,СВЦЭМ!$B$39:$B$782,D$83)+'СЕТ СН'!$G$14+СВЦЭМ!$D$10+'СЕТ СН'!$G$6-'СЕТ СН'!$G$26</f>
        <v>1244.4393848499999</v>
      </c>
      <c r="E89" s="36">
        <f>SUMIFS(СВЦЭМ!$D$39:$D$782,СВЦЭМ!$A$39:$A$782,$A89,СВЦЭМ!$B$39:$B$782,E$83)+'СЕТ СН'!$G$14+СВЦЭМ!$D$10+'СЕТ СН'!$G$6-'СЕТ СН'!$G$26</f>
        <v>1274.2111841799997</v>
      </c>
      <c r="F89" s="36">
        <f>SUMIFS(СВЦЭМ!$D$39:$D$782,СВЦЭМ!$A$39:$A$782,$A89,СВЦЭМ!$B$39:$B$782,F$83)+'СЕТ СН'!$G$14+СВЦЭМ!$D$10+'СЕТ СН'!$G$6-'СЕТ СН'!$G$26</f>
        <v>1281.8797395099998</v>
      </c>
      <c r="G89" s="36">
        <f>SUMIFS(СВЦЭМ!$D$39:$D$782,СВЦЭМ!$A$39:$A$782,$A89,СВЦЭМ!$B$39:$B$782,G$83)+'СЕТ СН'!$G$14+СВЦЭМ!$D$10+'СЕТ СН'!$G$6-'СЕТ СН'!$G$26</f>
        <v>1283.6846537499998</v>
      </c>
      <c r="H89" s="36">
        <f>SUMIFS(СВЦЭМ!$D$39:$D$782,СВЦЭМ!$A$39:$A$782,$A89,СВЦЭМ!$B$39:$B$782,H$83)+'СЕТ СН'!$G$14+СВЦЭМ!$D$10+'СЕТ СН'!$G$6-'СЕТ СН'!$G$26</f>
        <v>1225.54784907</v>
      </c>
      <c r="I89" s="36">
        <f>SUMIFS(СВЦЭМ!$D$39:$D$782,СВЦЭМ!$A$39:$A$782,$A89,СВЦЭМ!$B$39:$B$782,I$83)+'СЕТ СН'!$G$14+СВЦЭМ!$D$10+'СЕТ СН'!$G$6-'СЕТ СН'!$G$26</f>
        <v>1136.0787871299999</v>
      </c>
      <c r="J89" s="36">
        <f>SUMIFS(СВЦЭМ!$D$39:$D$782,СВЦЭМ!$A$39:$A$782,$A89,СВЦЭМ!$B$39:$B$782,J$83)+'СЕТ СН'!$G$14+СВЦЭМ!$D$10+'СЕТ СН'!$G$6-'СЕТ СН'!$G$26</f>
        <v>1053.15982467</v>
      </c>
      <c r="K89" s="36">
        <f>SUMIFS(СВЦЭМ!$D$39:$D$782,СВЦЭМ!$A$39:$A$782,$A89,СВЦЭМ!$B$39:$B$782,K$83)+'СЕТ СН'!$G$14+СВЦЭМ!$D$10+'СЕТ СН'!$G$6-'СЕТ СН'!$G$26</f>
        <v>1033.6322838200001</v>
      </c>
      <c r="L89" s="36">
        <f>SUMIFS(СВЦЭМ!$D$39:$D$782,СВЦЭМ!$A$39:$A$782,$A89,СВЦЭМ!$B$39:$B$782,L$83)+'СЕТ СН'!$G$14+СВЦЭМ!$D$10+'СЕТ СН'!$G$6-'СЕТ СН'!$G$26</f>
        <v>1029.35618279</v>
      </c>
      <c r="M89" s="36">
        <f>SUMIFS(СВЦЭМ!$D$39:$D$782,СВЦЭМ!$A$39:$A$782,$A89,СВЦЭМ!$B$39:$B$782,M$83)+'СЕТ СН'!$G$14+СВЦЭМ!$D$10+'СЕТ СН'!$G$6-'СЕТ СН'!$G$26</f>
        <v>1024.70068995</v>
      </c>
      <c r="N89" s="36">
        <f>SUMIFS(СВЦЭМ!$D$39:$D$782,СВЦЭМ!$A$39:$A$782,$A89,СВЦЭМ!$B$39:$B$782,N$83)+'СЕТ СН'!$G$14+СВЦЭМ!$D$10+'СЕТ СН'!$G$6-'СЕТ СН'!$G$26</f>
        <v>1020.4469562900001</v>
      </c>
      <c r="O89" s="36">
        <f>SUMIFS(СВЦЭМ!$D$39:$D$782,СВЦЭМ!$A$39:$A$782,$A89,СВЦЭМ!$B$39:$B$782,O$83)+'СЕТ СН'!$G$14+СВЦЭМ!$D$10+'СЕТ СН'!$G$6-'СЕТ СН'!$G$26</f>
        <v>1030.4518811800001</v>
      </c>
      <c r="P89" s="36">
        <f>SUMIFS(СВЦЭМ!$D$39:$D$782,СВЦЭМ!$A$39:$A$782,$A89,СВЦЭМ!$B$39:$B$782,P$83)+'СЕТ СН'!$G$14+СВЦЭМ!$D$10+'СЕТ СН'!$G$6-'СЕТ СН'!$G$26</f>
        <v>1052.1197554299999</v>
      </c>
      <c r="Q89" s="36">
        <f>SUMIFS(СВЦЭМ!$D$39:$D$782,СВЦЭМ!$A$39:$A$782,$A89,СВЦЭМ!$B$39:$B$782,Q$83)+'СЕТ СН'!$G$14+СВЦЭМ!$D$10+'СЕТ СН'!$G$6-'СЕТ СН'!$G$26</f>
        <v>1064.1925364199999</v>
      </c>
      <c r="R89" s="36">
        <f>SUMIFS(СВЦЭМ!$D$39:$D$782,СВЦЭМ!$A$39:$A$782,$A89,СВЦЭМ!$B$39:$B$782,R$83)+'СЕТ СН'!$G$14+СВЦЭМ!$D$10+'СЕТ СН'!$G$6-'СЕТ СН'!$G$26</f>
        <v>1055.1450990200001</v>
      </c>
      <c r="S89" s="36">
        <f>SUMIFS(СВЦЭМ!$D$39:$D$782,СВЦЭМ!$A$39:$A$782,$A89,СВЦЭМ!$B$39:$B$782,S$83)+'СЕТ СН'!$G$14+СВЦЭМ!$D$10+'СЕТ СН'!$G$6-'СЕТ СН'!$G$26</f>
        <v>1037.7877851600001</v>
      </c>
      <c r="T89" s="36">
        <f>SUMIFS(СВЦЭМ!$D$39:$D$782,СВЦЭМ!$A$39:$A$782,$A89,СВЦЭМ!$B$39:$B$782,T$83)+'СЕТ СН'!$G$14+СВЦЭМ!$D$10+'СЕТ СН'!$G$6-'СЕТ СН'!$G$26</f>
        <v>1022.44555332</v>
      </c>
      <c r="U89" s="36">
        <f>SUMIFS(СВЦЭМ!$D$39:$D$782,СВЦЭМ!$A$39:$A$782,$A89,СВЦЭМ!$B$39:$B$782,U$83)+'СЕТ СН'!$G$14+СВЦЭМ!$D$10+'СЕТ СН'!$G$6-'СЕТ СН'!$G$26</f>
        <v>1060.99013569</v>
      </c>
      <c r="V89" s="36">
        <f>SUMIFS(СВЦЭМ!$D$39:$D$782,СВЦЭМ!$A$39:$A$782,$A89,СВЦЭМ!$B$39:$B$782,V$83)+'СЕТ СН'!$G$14+СВЦЭМ!$D$10+'СЕТ СН'!$G$6-'СЕТ СН'!$G$26</f>
        <v>1082.2434363899999</v>
      </c>
      <c r="W89" s="36">
        <f>SUMIFS(СВЦЭМ!$D$39:$D$782,СВЦЭМ!$A$39:$A$782,$A89,СВЦЭМ!$B$39:$B$782,W$83)+'СЕТ СН'!$G$14+СВЦЭМ!$D$10+'СЕТ СН'!$G$6-'СЕТ СН'!$G$26</f>
        <v>1076.5722125300001</v>
      </c>
      <c r="X89" s="36">
        <f>SUMIFS(СВЦЭМ!$D$39:$D$782,СВЦЭМ!$A$39:$A$782,$A89,СВЦЭМ!$B$39:$B$782,X$83)+'СЕТ СН'!$G$14+СВЦЭМ!$D$10+'СЕТ СН'!$G$6-'СЕТ СН'!$G$26</f>
        <v>1021.4699657200001</v>
      </c>
      <c r="Y89" s="36">
        <f>SUMIFS(СВЦЭМ!$D$39:$D$782,СВЦЭМ!$A$39:$A$782,$A89,СВЦЭМ!$B$39:$B$782,Y$83)+'СЕТ СН'!$G$14+СВЦЭМ!$D$10+'СЕТ СН'!$G$6-'СЕТ СН'!$G$26</f>
        <v>1039.9321141200001</v>
      </c>
    </row>
    <row r="90" spans="1:27" ht="15.75" x14ac:dyDescent="0.2">
      <c r="A90" s="35">
        <f t="shared" si="2"/>
        <v>44446</v>
      </c>
      <c r="B90" s="36">
        <f>SUMIFS(СВЦЭМ!$D$39:$D$782,СВЦЭМ!$A$39:$A$782,$A90,СВЦЭМ!$B$39:$B$782,B$83)+'СЕТ СН'!$G$14+СВЦЭМ!$D$10+'СЕТ СН'!$G$6-'СЕТ СН'!$G$26</f>
        <v>1181.96221208</v>
      </c>
      <c r="C90" s="36">
        <f>SUMIFS(СВЦЭМ!$D$39:$D$782,СВЦЭМ!$A$39:$A$782,$A90,СВЦЭМ!$B$39:$B$782,C$83)+'СЕТ СН'!$G$14+СВЦЭМ!$D$10+'СЕТ СН'!$G$6-'СЕТ СН'!$G$26</f>
        <v>1273.44573382</v>
      </c>
      <c r="D90" s="36">
        <f>SUMIFS(СВЦЭМ!$D$39:$D$782,СВЦЭМ!$A$39:$A$782,$A90,СВЦЭМ!$B$39:$B$782,D$83)+'СЕТ СН'!$G$14+СВЦЭМ!$D$10+'СЕТ СН'!$G$6-'СЕТ СН'!$G$26</f>
        <v>1333.2538855999999</v>
      </c>
      <c r="E90" s="36">
        <f>SUMIFS(СВЦЭМ!$D$39:$D$782,СВЦЭМ!$A$39:$A$782,$A90,СВЦЭМ!$B$39:$B$782,E$83)+'СЕТ СН'!$G$14+СВЦЭМ!$D$10+'СЕТ СН'!$G$6-'СЕТ СН'!$G$26</f>
        <v>1321.0053603599999</v>
      </c>
      <c r="F90" s="36">
        <f>SUMIFS(СВЦЭМ!$D$39:$D$782,СВЦЭМ!$A$39:$A$782,$A90,СВЦЭМ!$B$39:$B$782,F$83)+'СЕТ СН'!$G$14+СВЦЭМ!$D$10+'СЕТ СН'!$G$6-'СЕТ СН'!$G$26</f>
        <v>1316.6944382699999</v>
      </c>
      <c r="G90" s="36">
        <f>SUMIFS(СВЦЭМ!$D$39:$D$782,СВЦЭМ!$A$39:$A$782,$A90,СВЦЭМ!$B$39:$B$782,G$83)+'СЕТ СН'!$G$14+СВЦЭМ!$D$10+'СЕТ СН'!$G$6-'СЕТ СН'!$G$26</f>
        <v>1322.1472097599999</v>
      </c>
      <c r="H90" s="36">
        <f>SUMIFS(СВЦЭМ!$D$39:$D$782,СВЦЭМ!$A$39:$A$782,$A90,СВЦЭМ!$B$39:$B$782,H$83)+'СЕТ СН'!$G$14+СВЦЭМ!$D$10+'СЕТ СН'!$G$6-'СЕТ СН'!$G$26</f>
        <v>1250.0836161899997</v>
      </c>
      <c r="I90" s="36">
        <f>SUMIFS(СВЦЭМ!$D$39:$D$782,СВЦЭМ!$A$39:$A$782,$A90,СВЦЭМ!$B$39:$B$782,I$83)+'СЕТ СН'!$G$14+СВЦЭМ!$D$10+'СЕТ СН'!$G$6-'СЕТ СН'!$G$26</f>
        <v>1167.91797322</v>
      </c>
      <c r="J90" s="36">
        <f>SUMIFS(СВЦЭМ!$D$39:$D$782,СВЦЭМ!$A$39:$A$782,$A90,СВЦЭМ!$B$39:$B$782,J$83)+'СЕТ СН'!$G$14+СВЦЭМ!$D$10+'СЕТ СН'!$G$6-'СЕТ СН'!$G$26</f>
        <v>1095.3750396</v>
      </c>
      <c r="K90" s="36">
        <f>SUMIFS(СВЦЭМ!$D$39:$D$782,СВЦЭМ!$A$39:$A$782,$A90,СВЦЭМ!$B$39:$B$782,K$83)+'СЕТ СН'!$G$14+СВЦЭМ!$D$10+'СЕТ СН'!$G$6-'СЕТ СН'!$G$26</f>
        <v>1088.98759062</v>
      </c>
      <c r="L90" s="36">
        <f>SUMIFS(СВЦЭМ!$D$39:$D$782,СВЦЭМ!$A$39:$A$782,$A90,СВЦЭМ!$B$39:$B$782,L$83)+'СЕТ СН'!$G$14+СВЦЭМ!$D$10+'СЕТ СН'!$G$6-'СЕТ СН'!$G$26</f>
        <v>1085.7103047600001</v>
      </c>
      <c r="M90" s="36">
        <f>SUMIFS(СВЦЭМ!$D$39:$D$782,СВЦЭМ!$A$39:$A$782,$A90,СВЦЭМ!$B$39:$B$782,M$83)+'СЕТ СН'!$G$14+СВЦЭМ!$D$10+'СЕТ СН'!$G$6-'СЕТ СН'!$G$26</f>
        <v>1080.4654502000001</v>
      </c>
      <c r="N90" s="36">
        <f>SUMIFS(СВЦЭМ!$D$39:$D$782,СВЦЭМ!$A$39:$A$782,$A90,СВЦЭМ!$B$39:$B$782,N$83)+'СЕТ СН'!$G$14+СВЦЭМ!$D$10+'СЕТ СН'!$G$6-'СЕТ СН'!$G$26</f>
        <v>1081.71441626</v>
      </c>
      <c r="O90" s="36">
        <f>SUMIFS(СВЦЭМ!$D$39:$D$782,СВЦЭМ!$A$39:$A$782,$A90,СВЦЭМ!$B$39:$B$782,O$83)+'СЕТ СН'!$G$14+СВЦЭМ!$D$10+'СЕТ СН'!$G$6-'СЕТ СН'!$G$26</f>
        <v>1106.67543075</v>
      </c>
      <c r="P90" s="36">
        <f>SUMIFS(СВЦЭМ!$D$39:$D$782,СВЦЭМ!$A$39:$A$782,$A90,СВЦЭМ!$B$39:$B$782,P$83)+'СЕТ СН'!$G$14+СВЦЭМ!$D$10+'СЕТ СН'!$G$6-'СЕТ СН'!$G$26</f>
        <v>1142.8174320099999</v>
      </c>
      <c r="Q90" s="36">
        <f>SUMIFS(СВЦЭМ!$D$39:$D$782,СВЦЭМ!$A$39:$A$782,$A90,СВЦЭМ!$B$39:$B$782,Q$83)+'СЕТ СН'!$G$14+СВЦЭМ!$D$10+'СЕТ СН'!$G$6-'СЕТ СН'!$G$26</f>
        <v>1149.63668454</v>
      </c>
      <c r="R90" s="36">
        <f>SUMIFS(СВЦЭМ!$D$39:$D$782,СВЦЭМ!$A$39:$A$782,$A90,СВЦЭМ!$B$39:$B$782,R$83)+'СЕТ СН'!$G$14+СВЦЭМ!$D$10+'СЕТ СН'!$G$6-'СЕТ СН'!$G$26</f>
        <v>1139.1082948000001</v>
      </c>
      <c r="S90" s="36">
        <f>SUMIFS(СВЦЭМ!$D$39:$D$782,СВЦЭМ!$A$39:$A$782,$A90,СВЦЭМ!$B$39:$B$782,S$83)+'СЕТ СН'!$G$14+СВЦЭМ!$D$10+'СЕТ СН'!$G$6-'СЕТ СН'!$G$26</f>
        <v>1113.37595154</v>
      </c>
      <c r="T90" s="36">
        <f>SUMIFS(СВЦЭМ!$D$39:$D$782,СВЦЭМ!$A$39:$A$782,$A90,СВЦЭМ!$B$39:$B$782,T$83)+'СЕТ СН'!$G$14+СВЦЭМ!$D$10+'СЕТ СН'!$G$6-'СЕТ СН'!$G$26</f>
        <v>1079.6705387300001</v>
      </c>
      <c r="U90" s="36">
        <f>SUMIFS(СВЦЭМ!$D$39:$D$782,СВЦЭМ!$A$39:$A$782,$A90,СВЦЭМ!$B$39:$B$782,U$83)+'СЕТ СН'!$G$14+СВЦЭМ!$D$10+'СЕТ СН'!$G$6-'СЕТ СН'!$G$26</f>
        <v>1068.4831749100001</v>
      </c>
      <c r="V90" s="36">
        <f>SUMIFS(СВЦЭМ!$D$39:$D$782,СВЦЭМ!$A$39:$A$782,$A90,СВЦЭМ!$B$39:$B$782,V$83)+'СЕТ СН'!$G$14+СВЦЭМ!$D$10+'СЕТ СН'!$G$6-'СЕТ СН'!$G$26</f>
        <v>1094.0511749699999</v>
      </c>
      <c r="W90" s="36">
        <f>SUMIFS(СВЦЭМ!$D$39:$D$782,СВЦЭМ!$A$39:$A$782,$A90,СВЦЭМ!$B$39:$B$782,W$83)+'СЕТ СН'!$G$14+СВЦЭМ!$D$10+'СЕТ СН'!$G$6-'СЕТ СН'!$G$26</f>
        <v>1088.8777657200001</v>
      </c>
      <c r="X90" s="36">
        <f>SUMIFS(СВЦЭМ!$D$39:$D$782,СВЦЭМ!$A$39:$A$782,$A90,СВЦЭМ!$B$39:$B$782,X$83)+'СЕТ СН'!$G$14+СВЦЭМ!$D$10+'СЕТ СН'!$G$6-'СЕТ СН'!$G$26</f>
        <v>1077.2785794399999</v>
      </c>
      <c r="Y90" s="36">
        <f>SUMIFS(СВЦЭМ!$D$39:$D$782,СВЦЭМ!$A$39:$A$782,$A90,СВЦЭМ!$B$39:$B$782,Y$83)+'СЕТ СН'!$G$14+СВЦЭМ!$D$10+'СЕТ СН'!$G$6-'СЕТ СН'!$G$26</f>
        <v>1130.66254112</v>
      </c>
    </row>
    <row r="91" spans="1:27" ht="15.75" x14ac:dyDescent="0.2">
      <c r="A91" s="35">
        <f t="shared" si="2"/>
        <v>44447</v>
      </c>
      <c r="B91" s="36">
        <f>SUMIFS(СВЦЭМ!$D$39:$D$782,СВЦЭМ!$A$39:$A$782,$A91,СВЦЭМ!$B$39:$B$782,B$83)+'СЕТ СН'!$G$14+СВЦЭМ!$D$10+'СЕТ СН'!$G$6-'СЕТ СН'!$G$26</f>
        <v>1239.2855343399999</v>
      </c>
      <c r="C91" s="36">
        <f>SUMIFS(СВЦЭМ!$D$39:$D$782,СВЦЭМ!$A$39:$A$782,$A91,СВЦЭМ!$B$39:$B$782,C$83)+'СЕТ СН'!$G$14+СВЦЭМ!$D$10+'СЕТ СН'!$G$6-'СЕТ СН'!$G$26</f>
        <v>1311.7332669099999</v>
      </c>
      <c r="D91" s="36">
        <f>SUMIFS(СВЦЭМ!$D$39:$D$782,СВЦЭМ!$A$39:$A$782,$A91,СВЦЭМ!$B$39:$B$782,D$83)+'СЕТ СН'!$G$14+СВЦЭМ!$D$10+'СЕТ СН'!$G$6-'СЕТ СН'!$G$26</f>
        <v>1367.0538866299999</v>
      </c>
      <c r="E91" s="36">
        <f>SUMIFS(СВЦЭМ!$D$39:$D$782,СВЦЭМ!$A$39:$A$782,$A91,СВЦЭМ!$B$39:$B$782,E$83)+'СЕТ СН'!$G$14+СВЦЭМ!$D$10+'СЕТ СН'!$G$6-'СЕТ СН'!$G$26</f>
        <v>1326.9062843599997</v>
      </c>
      <c r="F91" s="36">
        <f>SUMIFS(СВЦЭМ!$D$39:$D$782,СВЦЭМ!$A$39:$A$782,$A91,СВЦЭМ!$B$39:$B$782,F$83)+'СЕТ СН'!$G$14+СВЦЭМ!$D$10+'СЕТ СН'!$G$6-'СЕТ СН'!$G$26</f>
        <v>1314.2484847999999</v>
      </c>
      <c r="G91" s="36">
        <f>SUMIFS(СВЦЭМ!$D$39:$D$782,СВЦЭМ!$A$39:$A$782,$A91,СВЦЭМ!$B$39:$B$782,G$83)+'СЕТ СН'!$G$14+СВЦЭМ!$D$10+'СЕТ СН'!$G$6-'СЕТ СН'!$G$26</f>
        <v>1334.2763585299999</v>
      </c>
      <c r="H91" s="36">
        <f>SUMIFS(СВЦЭМ!$D$39:$D$782,СВЦЭМ!$A$39:$A$782,$A91,СВЦЭМ!$B$39:$B$782,H$83)+'СЕТ СН'!$G$14+СВЦЭМ!$D$10+'СЕТ СН'!$G$6-'СЕТ СН'!$G$26</f>
        <v>1294.4841692999998</v>
      </c>
      <c r="I91" s="36">
        <f>SUMIFS(СВЦЭМ!$D$39:$D$782,СВЦЭМ!$A$39:$A$782,$A91,СВЦЭМ!$B$39:$B$782,I$83)+'СЕТ СН'!$G$14+СВЦЭМ!$D$10+'СЕТ СН'!$G$6-'СЕТ СН'!$G$26</f>
        <v>1194.82408575</v>
      </c>
      <c r="J91" s="36">
        <f>SUMIFS(СВЦЭМ!$D$39:$D$782,СВЦЭМ!$A$39:$A$782,$A91,СВЦЭМ!$B$39:$B$782,J$83)+'СЕТ СН'!$G$14+СВЦЭМ!$D$10+'СЕТ СН'!$G$6-'СЕТ СН'!$G$26</f>
        <v>1110.2829312599999</v>
      </c>
      <c r="K91" s="36">
        <f>SUMIFS(СВЦЭМ!$D$39:$D$782,СВЦЭМ!$A$39:$A$782,$A91,СВЦЭМ!$B$39:$B$782,K$83)+'СЕТ СН'!$G$14+СВЦЭМ!$D$10+'СЕТ СН'!$G$6-'СЕТ СН'!$G$26</f>
        <v>1073.53537848</v>
      </c>
      <c r="L91" s="36">
        <f>SUMIFS(СВЦЭМ!$D$39:$D$782,СВЦЭМ!$A$39:$A$782,$A91,СВЦЭМ!$B$39:$B$782,L$83)+'СЕТ СН'!$G$14+СВЦЭМ!$D$10+'СЕТ СН'!$G$6-'СЕТ СН'!$G$26</f>
        <v>1069.8713014800001</v>
      </c>
      <c r="M91" s="36">
        <f>SUMIFS(СВЦЭМ!$D$39:$D$782,СВЦЭМ!$A$39:$A$782,$A91,СВЦЭМ!$B$39:$B$782,M$83)+'СЕТ СН'!$G$14+СВЦЭМ!$D$10+'СЕТ СН'!$G$6-'СЕТ СН'!$G$26</f>
        <v>1058.6997181900001</v>
      </c>
      <c r="N91" s="36">
        <f>SUMIFS(СВЦЭМ!$D$39:$D$782,СВЦЭМ!$A$39:$A$782,$A91,СВЦЭМ!$B$39:$B$782,N$83)+'СЕТ СН'!$G$14+СВЦЭМ!$D$10+'СЕТ СН'!$G$6-'СЕТ СН'!$G$26</f>
        <v>1062.80093994</v>
      </c>
      <c r="O91" s="36">
        <f>SUMIFS(СВЦЭМ!$D$39:$D$782,СВЦЭМ!$A$39:$A$782,$A91,СВЦЭМ!$B$39:$B$782,O$83)+'СЕТ СН'!$G$14+СВЦЭМ!$D$10+'СЕТ СН'!$G$6-'СЕТ СН'!$G$26</f>
        <v>1097.5776119300001</v>
      </c>
      <c r="P91" s="36">
        <f>SUMIFS(СВЦЭМ!$D$39:$D$782,СВЦЭМ!$A$39:$A$782,$A91,СВЦЭМ!$B$39:$B$782,P$83)+'СЕТ СН'!$G$14+СВЦЭМ!$D$10+'СЕТ СН'!$G$6-'СЕТ СН'!$G$26</f>
        <v>1130.2216624299999</v>
      </c>
      <c r="Q91" s="36">
        <f>SUMIFS(СВЦЭМ!$D$39:$D$782,СВЦЭМ!$A$39:$A$782,$A91,СВЦЭМ!$B$39:$B$782,Q$83)+'СЕТ СН'!$G$14+СВЦЭМ!$D$10+'СЕТ СН'!$G$6-'СЕТ СН'!$G$26</f>
        <v>1128.6141597600001</v>
      </c>
      <c r="R91" s="36">
        <f>SUMIFS(СВЦЭМ!$D$39:$D$782,СВЦЭМ!$A$39:$A$782,$A91,СВЦЭМ!$B$39:$B$782,R$83)+'СЕТ СН'!$G$14+СВЦЭМ!$D$10+'СЕТ СН'!$G$6-'СЕТ СН'!$G$26</f>
        <v>1127.50897803</v>
      </c>
      <c r="S91" s="36">
        <f>SUMIFS(СВЦЭМ!$D$39:$D$782,СВЦЭМ!$A$39:$A$782,$A91,СВЦЭМ!$B$39:$B$782,S$83)+'СЕТ СН'!$G$14+СВЦЭМ!$D$10+'СЕТ СН'!$G$6-'СЕТ СН'!$G$26</f>
        <v>1099.1760000199999</v>
      </c>
      <c r="T91" s="36">
        <f>SUMIFS(СВЦЭМ!$D$39:$D$782,СВЦЭМ!$A$39:$A$782,$A91,СВЦЭМ!$B$39:$B$782,T$83)+'СЕТ СН'!$G$14+СВЦЭМ!$D$10+'СЕТ СН'!$G$6-'СЕТ СН'!$G$26</f>
        <v>1065.36957646</v>
      </c>
      <c r="U91" s="36">
        <f>SUMIFS(СВЦЭМ!$D$39:$D$782,СВЦЭМ!$A$39:$A$782,$A91,СВЦЭМ!$B$39:$B$782,U$83)+'СЕТ СН'!$G$14+СВЦЭМ!$D$10+'СЕТ СН'!$G$6-'СЕТ СН'!$G$26</f>
        <v>1063.44725294</v>
      </c>
      <c r="V91" s="36">
        <f>SUMIFS(СВЦЭМ!$D$39:$D$782,СВЦЭМ!$A$39:$A$782,$A91,СВЦЭМ!$B$39:$B$782,V$83)+'СЕТ СН'!$G$14+СВЦЭМ!$D$10+'СЕТ СН'!$G$6-'СЕТ СН'!$G$26</f>
        <v>1056.05348944</v>
      </c>
      <c r="W91" s="36">
        <f>SUMIFS(СВЦЭМ!$D$39:$D$782,СВЦЭМ!$A$39:$A$782,$A91,СВЦЭМ!$B$39:$B$782,W$83)+'СЕТ СН'!$G$14+СВЦЭМ!$D$10+'СЕТ СН'!$G$6-'СЕТ СН'!$G$26</f>
        <v>1050.7566574100001</v>
      </c>
      <c r="X91" s="36">
        <f>SUMIFS(СВЦЭМ!$D$39:$D$782,СВЦЭМ!$A$39:$A$782,$A91,СВЦЭМ!$B$39:$B$782,X$83)+'СЕТ СН'!$G$14+СВЦЭМ!$D$10+'СЕТ СН'!$G$6-'СЕТ СН'!$G$26</f>
        <v>1082.0561642800001</v>
      </c>
      <c r="Y91" s="36">
        <f>SUMIFS(СВЦЭМ!$D$39:$D$782,СВЦЭМ!$A$39:$A$782,$A91,СВЦЭМ!$B$39:$B$782,Y$83)+'СЕТ СН'!$G$14+СВЦЭМ!$D$10+'СЕТ СН'!$G$6-'СЕТ СН'!$G$26</f>
        <v>1141.3158207500001</v>
      </c>
    </row>
    <row r="92" spans="1:27" ht="15.75" x14ac:dyDescent="0.2">
      <c r="A92" s="35">
        <f t="shared" si="2"/>
        <v>44448</v>
      </c>
      <c r="B92" s="36">
        <f>SUMIFS(СВЦЭМ!$D$39:$D$782,СВЦЭМ!$A$39:$A$782,$A92,СВЦЭМ!$B$39:$B$782,B$83)+'СЕТ СН'!$G$14+СВЦЭМ!$D$10+'СЕТ СН'!$G$6-'СЕТ СН'!$G$26</f>
        <v>1254.8829547999999</v>
      </c>
      <c r="C92" s="36">
        <f>SUMIFS(СВЦЭМ!$D$39:$D$782,СВЦЭМ!$A$39:$A$782,$A92,СВЦЭМ!$B$39:$B$782,C$83)+'СЕТ СН'!$G$14+СВЦЭМ!$D$10+'СЕТ СН'!$G$6-'СЕТ СН'!$G$26</f>
        <v>1343.0337111199999</v>
      </c>
      <c r="D92" s="36">
        <f>SUMIFS(СВЦЭМ!$D$39:$D$782,СВЦЭМ!$A$39:$A$782,$A92,СВЦЭМ!$B$39:$B$782,D$83)+'СЕТ СН'!$G$14+СВЦЭМ!$D$10+'СЕТ СН'!$G$6-'СЕТ СН'!$G$26</f>
        <v>1408.1834972999998</v>
      </c>
      <c r="E92" s="36">
        <f>SUMIFS(СВЦЭМ!$D$39:$D$782,СВЦЭМ!$A$39:$A$782,$A92,СВЦЭМ!$B$39:$B$782,E$83)+'СЕТ СН'!$G$14+СВЦЭМ!$D$10+'СЕТ СН'!$G$6-'СЕТ СН'!$G$26</f>
        <v>1425.0455124899997</v>
      </c>
      <c r="F92" s="36">
        <f>SUMIFS(СВЦЭМ!$D$39:$D$782,СВЦЭМ!$A$39:$A$782,$A92,СВЦЭМ!$B$39:$B$782,F$83)+'СЕТ СН'!$G$14+СВЦЭМ!$D$10+'СЕТ СН'!$G$6-'СЕТ СН'!$G$26</f>
        <v>1431.7806228699999</v>
      </c>
      <c r="G92" s="36">
        <f>SUMIFS(СВЦЭМ!$D$39:$D$782,СВЦЭМ!$A$39:$A$782,$A92,СВЦЭМ!$B$39:$B$782,G$83)+'СЕТ СН'!$G$14+СВЦЭМ!$D$10+'СЕТ СН'!$G$6-'СЕТ СН'!$G$26</f>
        <v>1413.4621894499999</v>
      </c>
      <c r="H92" s="36">
        <f>SUMIFS(СВЦЭМ!$D$39:$D$782,СВЦЭМ!$A$39:$A$782,$A92,СВЦЭМ!$B$39:$B$782,H$83)+'СЕТ СН'!$G$14+СВЦЭМ!$D$10+'СЕТ СН'!$G$6-'СЕТ СН'!$G$26</f>
        <v>1348.9976429099997</v>
      </c>
      <c r="I92" s="36">
        <f>SUMIFS(СВЦЭМ!$D$39:$D$782,СВЦЭМ!$A$39:$A$782,$A92,СВЦЭМ!$B$39:$B$782,I$83)+'СЕТ СН'!$G$14+СВЦЭМ!$D$10+'СЕТ СН'!$G$6-'СЕТ СН'!$G$26</f>
        <v>1245.8667757499998</v>
      </c>
      <c r="J92" s="36">
        <f>SUMIFS(СВЦЭМ!$D$39:$D$782,СВЦЭМ!$A$39:$A$782,$A92,СВЦЭМ!$B$39:$B$782,J$83)+'СЕТ СН'!$G$14+СВЦЭМ!$D$10+'СЕТ СН'!$G$6-'СЕТ СН'!$G$26</f>
        <v>1151.1072688199999</v>
      </c>
      <c r="K92" s="36">
        <f>SUMIFS(СВЦЭМ!$D$39:$D$782,СВЦЭМ!$A$39:$A$782,$A92,СВЦЭМ!$B$39:$B$782,K$83)+'СЕТ СН'!$G$14+СВЦЭМ!$D$10+'СЕТ СН'!$G$6-'СЕТ СН'!$G$26</f>
        <v>1112.89116588</v>
      </c>
      <c r="L92" s="36">
        <f>SUMIFS(СВЦЭМ!$D$39:$D$782,СВЦЭМ!$A$39:$A$782,$A92,СВЦЭМ!$B$39:$B$782,L$83)+'СЕТ СН'!$G$14+СВЦЭМ!$D$10+'СЕТ СН'!$G$6-'СЕТ СН'!$G$26</f>
        <v>1104.83652289</v>
      </c>
      <c r="M92" s="36">
        <f>SUMIFS(СВЦЭМ!$D$39:$D$782,СВЦЭМ!$A$39:$A$782,$A92,СВЦЭМ!$B$39:$B$782,M$83)+'СЕТ СН'!$G$14+СВЦЭМ!$D$10+'СЕТ СН'!$G$6-'СЕТ СН'!$G$26</f>
        <v>1092.50415423</v>
      </c>
      <c r="N92" s="36">
        <f>SUMIFS(СВЦЭМ!$D$39:$D$782,СВЦЭМ!$A$39:$A$782,$A92,СВЦЭМ!$B$39:$B$782,N$83)+'СЕТ СН'!$G$14+СВЦЭМ!$D$10+'СЕТ СН'!$G$6-'СЕТ СН'!$G$26</f>
        <v>1096.1117671300001</v>
      </c>
      <c r="O92" s="36">
        <f>SUMIFS(СВЦЭМ!$D$39:$D$782,СВЦЭМ!$A$39:$A$782,$A92,СВЦЭМ!$B$39:$B$782,O$83)+'СЕТ СН'!$G$14+СВЦЭМ!$D$10+'СЕТ СН'!$G$6-'СЕТ СН'!$G$26</f>
        <v>1125.59302009</v>
      </c>
      <c r="P92" s="36">
        <f>SUMIFS(СВЦЭМ!$D$39:$D$782,СВЦЭМ!$A$39:$A$782,$A92,СВЦЭМ!$B$39:$B$782,P$83)+'СЕТ СН'!$G$14+СВЦЭМ!$D$10+'СЕТ СН'!$G$6-'СЕТ СН'!$G$26</f>
        <v>1160.53095072</v>
      </c>
      <c r="Q92" s="36">
        <f>SUMIFS(СВЦЭМ!$D$39:$D$782,СВЦЭМ!$A$39:$A$782,$A92,СВЦЭМ!$B$39:$B$782,Q$83)+'СЕТ СН'!$G$14+СВЦЭМ!$D$10+'СЕТ СН'!$G$6-'СЕТ СН'!$G$26</f>
        <v>1170.47151981</v>
      </c>
      <c r="R92" s="36">
        <f>SUMIFS(СВЦЭМ!$D$39:$D$782,СВЦЭМ!$A$39:$A$782,$A92,СВЦЭМ!$B$39:$B$782,R$83)+'СЕТ СН'!$G$14+СВЦЭМ!$D$10+'СЕТ СН'!$G$6-'СЕТ СН'!$G$26</f>
        <v>1161.0387721500001</v>
      </c>
      <c r="S92" s="36">
        <f>SUMIFS(СВЦЭМ!$D$39:$D$782,СВЦЭМ!$A$39:$A$782,$A92,СВЦЭМ!$B$39:$B$782,S$83)+'СЕТ СН'!$G$14+СВЦЭМ!$D$10+'СЕТ СН'!$G$6-'СЕТ СН'!$G$26</f>
        <v>1133.81098419</v>
      </c>
      <c r="T92" s="36">
        <f>SUMIFS(СВЦЭМ!$D$39:$D$782,СВЦЭМ!$A$39:$A$782,$A92,СВЦЭМ!$B$39:$B$782,T$83)+'СЕТ СН'!$G$14+СВЦЭМ!$D$10+'СЕТ СН'!$G$6-'СЕТ СН'!$G$26</f>
        <v>1098.7524984700001</v>
      </c>
      <c r="U92" s="36">
        <f>SUMIFS(СВЦЭМ!$D$39:$D$782,СВЦЭМ!$A$39:$A$782,$A92,СВЦЭМ!$B$39:$B$782,U$83)+'СЕТ СН'!$G$14+СВЦЭМ!$D$10+'СЕТ СН'!$G$6-'СЕТ СН'!$G$26</f>
        <v>1085.09564133</v>
      </c>
      <c r="V92" s="36">
        <f>SUMIFS(СВЦЭМ!$D$39:$D$782,СВЦЭМ!$A$39:$A$782,$A92,СВЦЭМ!$B$39:$B$782,V$83)+'СЕТ СН'!$G$14+СВЦЭМ!$D$10+'СЕТ СН'!$G$6-'СЕТ СН'!$G$26</f>
        <v>1096.95736898</v>
      </c>
      <c r="W92" s="36">
        <f>SUMIFS(СВЦЭМ!$D$39:$D$782,СВЦЭМ!$A$39:$A$782,$A92,СВЦЭМ!$B$39:$B$782,W$83)+'СЕТ СН'!$G$14+СВЦЭМ!$D$10+'СЕТ СН'!$G$6-'СЕТ СН'!$G$26</f>
        <v>1083.55267878</v>
      </c>
      <c r="X92" s="36">
        <f>SUMIFS(СВЦЭМ!$D$39:$D$782,СВЦЭМ!$A$39:$A$782,$A92,СВЦЭМ!$B$39:$B$782,X$83)+'СЕТ СН'!$G$14+СВЦЭМ!$D$10+'СЕТ СН'!$G$6-'СЕТ СН'!$G$26</f>
        <v>1245.25699175</v>
      </c>
      <c r="Y92" s="36">
        <f>SUMIFS(СВЦЭМ!$D$39:$D$782,СВЦЭМ!$A$39:$A$782,$A92,СВЦЭМ!$B$39:$B$782,Y$83)+'СЕТ СН'!$G$14+СВЦЭМ!$D$10+'СЕТ СН'!$G$6-'СЕТ СН'!$G$26</f>
        <v>1231.2477591899999</v>
      </c>
    </row>
    <row r="93" spans="1:27" ht="15.75" x14ac:dyDescent="0.2">
      <c r="A93" s="35">
        <f t="shared" si="2"/>
        <v>44449</v>
      </c>
      <c r="B93" s="36">
        <f>SUMIFS(СВЦЭМ!$D$39:$D$782,СВЦЭМ!$A$39:$A$782,$A93,СВЦЭМ!$B$39:$B$782,B$83)+'СЕТ СН'!$G$14+СВЦЭМ!$D$10+'СЕТ СН'!$G$6-'СЕТ СН'!$G$26</f>
        <v>1212.1658662100001</v>
      </c>
      <c r="C93" s="36">
        <f>SUMIFS(СВЦЭМ!$D$39:$D$782,СВЦЭМ!$A$39:$A$782,$A93,СВЦЭМ!$B$39:$B$782,C$83)+'СЕТ СН'!$G$14+СВЦЭМ!$D$10+'СЕТ СН'!$G$6-'СЕТ СН'!$G$26</f>
        <v>1299.4499939799998</v>
      </c>
      <c r="D93" s="36">
        <f>SUMIFS(СВЦЭМ!$D$39:$D$782,СВЦЭМ!$A$39:$A$782,$A93,СВЦЭМ!$B$39:$B$782,D$83)+'СЕТ СН'!$G$14+СВЦЭМ!$D$10+'СЕТ СН'!$G$6-'СЕТ СН'!$G$26</f>
        <v>1354.1146815399998</v>
      </c>
      <c r="E93" s="36">
        <f>SUMIFS(СВЦЭМ!$D$39:$D$782,СВЦЭМ!$A$39:$A$782,$A93,СВЦЭМ!$B$39:$B$782,E$83)+'СЕТ СН'!$G$14+СВЦЭМ!$D$10+'СЕТ СН'!$G$6-'СЕТ СН'!$G$26</f>
        <v>1382.0798679599998</v>
      </c>
      <c r="F93" s="36">
        <f>SUMIFS(СВЦЭМ!$D$39:$D$782,СВЦЭМ!$A$39:$A$782,$A93,СВЦЭМ!$B$39:$B$782,F$83)+'СЕТ СН'!$G$14+СВЦЭМ!$D$10+'СЕТ СН'!$G$6-'СЕТ СН'!$G$26</f>
        <v>1349.9267597999999</v>
      </c>
      <c r="G93" s="36">
        <f>SUMIFS(СВЦЭМ!$D$39:$D$782,СВЦЭМ!$A$39:$A$782,$A93,СВЦЭМ!$B$39:$B$782,G$83)+'СЕТ СН'!$G$14+СВЦЭМ!$D$10+'СЕТ СН'!$G$6-'СЕТ СН'!$G$26</f>
        <v>1325.7808779799998</v>
      </c>
      <c r="H93" s="36">
        <f>SUMIFS(СВЦЭМ!$D$39:$D$782,СВЦЭМ!$A$39:$A$782,$A93,СВЦЭМ!$B$39:$B$782,H$83)+'СЕТ СН'!$G$14+СВЦЭМ!$D$10+'СЕТ СН'!$G$6-'СЕТ СН'!$G$26</f>
        <v>1262.4594909999998</v>
      </c>
      <c r="I93" s="36">
        <f>SUMIFS(СВЦЭМ!$D$39:$D$782,СВЦЭМ!$A$39:$A$782,$A93,СВЦЭМ!$B$39:$B$782,I$83)+'СЕТ СН'!$G$14+СВЦЭМ!$D$10+'СЕТ СН'!$G$6-'СЕТ СН'!$G$26</f>
        <v>1166.6916226000001</v>
      </c>
      <c r="J93" s="36">
        <f>SUMIFS(СВЦЭМ!$D$39:$D$782,СВЦЭМ!$A$39:$A$782,$A93,СВЦЭМ!$B$39:$B$782,J$83)+'СЕТ СН'!$G$14+СВЦЭМ!$D$10+'СЕТ СН'!$G$6-'СЕТ СН'!$G$26</f>
        <v>1069.64872504</v>
      </c>
      <c r="K93" s="36">
        <f>SUMIFS(СВЦЭМ!$D$39:$D$782,СВЦЭМ!$A$39:$A$782,$A93,СВЦЭМ!$B$39:$B$782,K$83)+'СЕТ СН'!$G$14+СВЦЭМ!$D$10+'СЕТ СН'!$G$6-'СЕТ СН'!$G$26</f>
        <v>1038.19768714</v>
      </c>
      <c r="L93" s="36">
        <f>SUMIFS(СВЦЭМ!$D$39:$D$782,СВЦЭМ!$A$39:$A$782,$A93,СВЦЭМ!$B$39:$B$782,L$83)+'СЕТ СН'!$G$14+СВЦЭМ!$D$10+'СЕТ СН'!$G$6-'СЕТ СН'!$G$26</f>
        <v>1027.5313670800001</v>
      </c>
      <c r="M93" s="36">
        <f>SUMIFS(СВЦЭМ!$D$39:$D$782,СВЦЭМ!$A$39:$A$782,$A93,СВЦЭМ!$B$39:$B$782,M$83)+'СЕТ СН'!$G$14+СВЦЭМ!$D$10+'СЕТ СН'!$G$6-'СЕТ СН'!$G$26</f>
        <v>1019.4924326300001</v>
      </c>
      <c r="N93" s="36">
        <f>SUMIFS(СВЦЭМ!$D$39:$D$782,СВЦЭМ!$A$39:$A$782,$A93,СВЦЭМ!$B$39:$B$782,N$83)+'СЕТ СН'!$G$14+СВЦЭМ!$D$10+'СЕТ СН'!$G$6-'СЕТ СН'!$G$26</f>
        <v>1025.1347146400001</v>
      </c>
      <c r="O93" s="36">
        <f>SUMIFS(СВЦЭМ!$D$39:$D$782,СВЦЭМ!$A$39:$A$782,$A93,СВЦЭМ!$B$39:$B$782,O$83)+'СЕТ СН'!$G$14+СВЦЭМ!$D$10+'СЕТ СН'!$G$6-'СЕТ СН'!$G$26</f>
        <v>1056.1752984300001</v>
      </c>
      <c r="P93" s="36">
        <f>SUMIFS(СВЦЭМ!$D$39:$D$782,СВЦЭМ!$A$39:$A$782,$A93,СВЦЭМ!$B$39:$B$782,P$83)+'СЕТ СН'!$G$14+СВЦЭМ!$D$10+'СЕТ СН'!$G$6-'СЕТ СН'!$G$26</f>
        <v>1075.9336651599999</v>
      </c>
      <c r="Q93" s="36">
        <f>SUMIFS(СВЦЭМ!$D$39:$D$782,СВЦЭМ!$A$39:$A$782,$A93,СВЦЭМ!$B$39:$B$782,Q$83)+'СЕТ СН'!$G$14+СВЦЭМ!$D$10+'СЕТ СН'!$G$6-'СЕТ СН'!$G$26</f>
        <v>1092.08131869</v>
      </c>
      <c r="R93" s="36">
        <f>SUMIFS(СВЦЭМ!$D$39:$D$782,СВЦЭМ!$A$39:$A$782,$A93,СВЦЭМ!$B$39:$B$782,R$83)+'СЕТ СН'!$G$14+СВЦЭМ!$D$10+'СЕТ СН'!$G$6-'СЕТ СН'!$G$26</f>
        <v>1096.3960178300001</v>
      </c>
      <c r="S93" s="36">
        <f>SUMIFS(СВЦЭМ!$D$39:$D$782,СВЦЭМ!$A$39:$A$782,$A93,СВЦЭМ!$B$39:$B$782,S$83)+'СЕТ СН'!$G$14+СВЦЭМ!$D$10+'СЕТ СН'!$G$6-'СЕТ СН'!$G$26</f>
        <v>1073.1268473800001</v>
      </c>
      <c r="T93" s="36">
        <f>SUMIFS(СВЦЭМ!$D$39:$D$782,СВЦЭМ!$A$39:$A$782,$A93,СВЦЭМ!$B$39:$B$782,T$83)+'СЕТ СН'!$G$14+СВЦЭМ!$D$10+'СЕТ СН'!$G$6-'СЕТ СН'!$G$26</f>
        <v>1034.29545089</v>
      </c>
      <c r="U93" s="36">
        <f>SUMIFS(СВЦЭМ!$D$39:$D$782,СВЦЭМ!$A$39:$A$782,$A93,СВЦЭМ!$B$39:$B$782,U$83)+'СЕТ СН'!$G$14+СВЦЭМ!$D$10+'СЕТ СН'!$G$6-'СЕТ СН'!$G$26</f>
        <v>1004.9134855300001</v>
      </c>
      <c r="V93" s="36">
        <f>SUMIFS(СВЦЭМ!$D$39:$D$782,СВЦЭМ!$A$39:$A$782,$A93,СВЦЭМ!$B$39:$B$782,V$83)+'СЕТ СН'!$G$14+СВЦЭМ!$D$10+'СЕТ СН'!$G$6-'СЕТ СН'!$G$26</f>
        <v>1014.7799703700001</v>
      </c>
      <c r="W93" s="36">
        <f>SUMIFS(СВЦЭМ!$D$39:$D$782,СВЦЭМ!$A$39:$A$782,$A93,СВЦЭМ!$B$39:$B$782,W$83)+'СЕТ СН'!$G$14+СВЦЭМ!$D$10+'СЕТ СН'!$G$6-'СЕТ СН'!$G$26</f>
        <v>1004.99672063</v>
      </c>
      <c r="X93" s="36">
        <f>SUMIFS(СВЦЭМ!$D$39:$D$782,СВЦЭМ!$A$39:$A$782,$A93,СВЦЭМ!$B$39:$B$782,X$83)+'СЕТ СН'!$G$14+СВЦЭМ!$D$10+'СЕТ СН'!$G$6-'СЕТ СН'!$G$26</f>
        <v>1025.53836985</v>
      </c>
      <c r="Y93" s="36">
        <f>SUMIFS(СВЦЭМ!$D$39:$D$782,СВЦЭМ!$A$39:$A$782,$A93,СВЦЭМ!$B$39:$B$782,Y$83)+'СЕТ СН'!$G$14+СВЦЭМ!$D$10+'СЕТ СН'!$G$6-'СЕТ СН'!$G$26</f>
        <v>1062.00626433</v>
      </c>
    </row>
    <row r="94" spans="1:27" ht="15.75" x14ac:dyDescent="0.2">
      <c r="A94" s="35">
        <f t="shared" si="2"/>
        <v>44450</v>
      </c>
      <c r="B94" s="36">
        <f>SUMIFS(СВЦЭМ!$D$39:$D$782,СВЦЭМ!$A$39:$A$782,$A94,СВЦЭМ!$B$39:$B$782,B$83)+'СЕТ СН'!$G$14+СВЦЭМ!$D$10+'СЕТ СН'!$G$6-'СЕТ СН'!$G$26</f>
        <v>1161.4588284599999</v>
      </c>
      <c r="C94" s="36">
        <f>SUMIFS(СВЦЭМ!$D$39:$D$782,СВЦЭМ!$A$39:$A$782,$A94,СВЦЭМ!$B$39:$B$782,C$83)+'СЕТ СН'!$G$14+СВЦЭМ!$D$10+'СЕТ СН'!$G$6-'СЕТ СН'!$G$26</f>
        <v>1239.40916318</v>
      </c>
      <c r="D94" s="36">
        <f>SUMIFS(СВЦЭМ!$D$39:$D$782,СВЦЭМ!$A$39:$A$782,$A94,СВЦЭМ!$B$39:$B$782,D$83)+'СЕТ СН'!$G$14+СВЦЭМ!$D$10+'СЕТ СН'!$G$6-'СЕТ СН'!$G$26</f>
        <v>1296.1518253599997</v>
      </c>
      <c r="E94" s="36">
        <f>SUMIFS(СВЦЭМ!$D$39:$D$782,СВЦЭМ!$A$39:$A$782,$A94,СВЦЭМ!$B$39:$B$782,E$83)+'СЕТ СН'!$G$14+СВЦЭМ!$D$10+'СЕТ СН'!$G$6-'СЕТ СН'!$G$26</f>
        <v>1322.8185752599998</v>
      </c>
      <c r="F94" s="36">
        <f>SUMIFS(СВЦЭМ!$D$39:$D$782,СВЦЭМ!$A$39:$A$782,$A94,СВЦЭМ!$B$39:$B$782,F$83)+'СЕТ СН'!$G$14+СВЦЭМ!$D$10+'СЕТ СН'!$G$6-'СЕТ СН'!$G$26</f>
        <v>1337.4241432599999</v>
      </c>
      <c r="G94" s="36">
        <f>SUMIFS(СВЦЭМ!$D$39:$D$782,СВЦЭМ!$A$39:$A$782,$A94,СВЦЭМ!$B$39:$B$782,G$83)+'СЕТ СН'!$G$14+СВЦЭМ!$D$10+'СЕТ СН'!$G$6-'СЕТ СН'!$G$26</f>
        <v>1325.3050150499998</v>
      </c>
      <c r="H94" s="36">
        <f>SUMIFS(СВЦЭМ!$D$39:$D$782,СВЦЭМ!$A$39:$A$782,$A94,СВЦЭМ!$B$39:$B$782,H$83)+'СЕТ СН'!$G$14+СВЦЭМ!$D$10+'СЕТ СН'!$G$6-'СЕТ СН'!$G$26</f>
        <v>1286.53070583</v>
      </c>
      <c r="I94" s="36">
        <f>SUMIFS(СВЦЭМ!$D$39:$D$782,СВЦЭМ!$A$39:$A$782,$A94,СВЦЭМ!$B$39:$B$782,I$83)+'СЕТ СН'!$G$14+СВЦЭМ!$D$10+'СЕТ СН'!$G$6-'СЕТ СН'!$G$26</f>
        <v>1206.21274892</v>
      </c>
      <c r="J94" s="36">
        <f>SUMIFS(СВЦЭМ!$D$39:$D$782,СВЦЭМ!$A$39:$A$782,$A94,СВЦЭМ!$B$39:$B$782,J$83)+'СЕТ СН'!$G$14+СВЦЭМ!$D$10+'СЕТ СН'!$G$6-'СЕТ СН'!$G$26</f>
        <v>1117.8372316800001</v>
      </c>
      <c r="K94" s="36">
        <f>SUMIFS(СВЦЭМ!$D$39:$D$782,СВЦЭМ!$A$39:$A$782,$A94,СВЦЭМ!$B$39:$B$782,K$83)+'СЕТ СН'!$G$14+СВЦЭМ!$D$10+'СЕТ СН'!$G$6-'СЕТ СН'!$G$26</f>
        <v>1061.1974287400001</v>
      </c>
      <c r="L94" s="36">
        <f>SUMIFS(СВЦЭМ!$D$39:$D$782,СВЦЭМ!$A$39:$A$782,$A94,СВЦЭМ!$B$39:$B$782,L$83)+'СЕТ СН'!$G$14+СВЦЭМ!$D$10+'СЕТ СН'!$G$6-'СЕТ СН'!$G$26</f>
        <v>1056.4062708900001</v>
      </c>
      <c r="M94" s="36">
        <f>SUMIFS(СВЦЭМ!$D$39:$D$782,СВЦЭМ!$A$39:$A$782,$A94,СВЦЭМ!$B$39:$B$782,M$83)+'СЕТ СН'!$G$14+СВЦЭМ!$D$10+'СЕТ СН'!$G$6-'СЕТ СН'!$G$26</f>
        <v>1042.75109539</v>
      </c>
      <c r="N94" s="36">
        <f>SUMIFS(СВЦЭМ!$D$39:$D$782,СВЦЭМ!$A$39:$A$782,$A94,СВЦЭМ!$B$39:$B$782,N$83)+'СЕТ СН'!$G$14+СВЦЭМ!$D$10+'СЕТ СН'!$G$6-'СЕТ СН'!$G$26</f>
        <v>1042.0152187900001</v>
      </c>
      <c r="O94" s="36">
        <f>SUMIFS(СВЦЭМ!$D$39:$D$782,СВЦЭМ!$A$39:$A$782,$A94,СВЦЭМ!$B$39:$B$782,O$83)+'СЕТ СН'!$G$14+СВЦЭМ!$D$10+'СЕТ СН'!$G$6-'СЕТ СН'!$G$26</f>
        <v>1062.7599026600001</v>
      </c>
      <c r="P94" s="36">
        <f>SUMIFS(СВЦЭМ!$D$39:$D$782,СВЦЭМ!$A$39:$A$782,$A94,СВЦЭМ!$B$39:$B$782,P$83)+'СЕТ СН'!$G$14+СВЦЭМ!$D$10+'СЕТ СН'!$G$6-'СЕТ СН'!$G$26</f>
        <v>1096.1485136900001</v>
      </c>
      <c r="Q94" s="36">
        <f>SUMIFS(СВЦЭМ!$D$39:$D$782,СВЦЭМ!$A$39:$A$782,$A94,СВЦЭМ!$B$39:$B$782,Q$83)+'СЕТ СН'!$G$14+СВЦЭМ!$D$10+'СЕТ СН'!$G$6-'СЕТ СН'!$G$26</f>
        <v>1118.5796346100001</v>
      </c>
      <c r="R94" s="36">
        <f>SUMIFS(СВЦЭМ!$D$39:$D$782,СВЦЭМ!$A$39:$A$782,$A94,СВЦЭМ!$B$39:$B$782,R$83)+'СЕТ СН'!$G$14+СВЦЭМ!$D$10+'СЕТ СН'!$G$6-'СЕТ СН'!$G$26</f>
        <v>1115.24918701</v>
      </c>
      <c r="S94" s="36">
        <f>SUMIFS(СВЦЭМ!$D$39:$D$782,СВЦЭМ!$A$39:$A$782,$A94,СВЦЭМ!$B$39:$B$782,S$83)+'СЕТ СН'!$G$14+СВЦЭМ!$D$10+'СЕТ СН'!$G$6-'СЕТ СН'!$G$26</f>
        <v>1103.2003492700001</v>
      </c>
      <c r="T94" s="36">
        <f>SUMIFS(СВЦЭМ!$D$39:$D$782,СВЦЭМ!$A$39:$A$782,$A94,СВЦЭМ!$B$39:$B$782,T$83)+'СЕТ СН'!$G$14+СВЦЭМ!$D$10+'СЕТ СН'!$G$6-'СЕТ СН'!$G$26</f>
        <v>1055.9740991799999</v>
      </c>
      <c r="U94" s="36">
        <f>SUMIFS(СВЦЭМ!$D$39:$D$782,СВЦЭМ!$A$39:$A$782,$A94,СВЦЭМ!$B$39:$B$782,U$83)+'СЕТ СН'!$G$14+СВЦЭМ!$D$10+'СЕТ СН'!$G$6-'СЕТ СН'!$G$26</f>
        <v>1019.8535490700001</v>
      </c>
      <c r="V94" s="36">
        <f>SUMIFS(СВЦЭМ!$D$39:$D$782,СВЦЭМ!$A$39:$A$782,$A94,СВЦЭМ!$B$39:$B$782,V$83)+'СЕТ СН'!$G$14+СВЦЭМ!$D$10+'СЕТ СН'!$G$6-'СЕТ СН'!$G$26</f>
        <v>1014.49597944</v>
      </c>
      <c r="W94" s="36">
        <f>SUMIFS(СВЦЭМ!$D$39:$D$782,СВЦЭМ!$A$39:$A$782,$A94,СВЦЭМ!$B$39:$B$782,W$83)+'СЕТ СН'!$G$14+СВЦЭМ!$D$10+'СЕТ СН'!$G$6-'СЕТ СН'!$G$26</f>
        <v>1029.7124082600001</v>
      </c>
      <c r="X94" s="36">
        <f>SUMIFS(СВЦЭМ!$D$39:$D$782,СВЦЭМ!$A$39:$A$782,$A94,СВЦЭМ!$B$39:$B$782,X$83)+'СЕТ СН'!$G$14+СВЦЭМ!$D$10+'СЕТ СН'!$G$6-'СЕТ СН'!$G$26</f>
        <v>1074.7414781100001</v>
      </c>
      <c r="Y94" s="36">
        <f>SUMIFS(СВЦЭМ!$D$39:$D$782,СВЦЭМ!$A$39:$A$782,$A94,СВЦЭМ!$B$39:$B$782,Y$83)+'СЕТ СН'!$G$14+СВЦЭМ!$D$10+'СЕТ СН'!$G$6-'СЕТ СН'!$G$26</f>
        <v>1137.9475309300001</v>
      </c>
    </row>
    <row r="95" spans="1:27" ht="15.75" x14ac:dyDescent="0.2">
      <c r="A95" s="35">
        <f t="shared" si="2"/>
        <v>44451</v>
      </c>
      <c r="B95" s="36">
        <f>SUMIFS(СВЦЭМ!$D$39:$D$782,СВЦЭМ!$A$39:$A$782,$A95,СВЦЭМ!$B$39:$B$782,B$83)+'СЕТ СН'!$G$14+СВЦЭМ!$D$10+'СЕТ СН'!$G$6-'СЕТ СН'!$G$26</f>
        <v>1176.2076980700001</v>
      </c>
      <c r="C95" s="36">
        <f>SUMIFS(СВЦЭМ!$D$39:$D$782,СВЦЭМ!$A$39:$A$782,$A95,СВЦЭМ!$B$39:$B$782,C$83)+'СЕТ СН'!$G$14+СВЦЭМ!$D$10+'СЕТ СН'!$G$6-'СЕТ СН'!$G$26</f>
        <v>1246.6375059699999</v>
      </c>
      <c r="D95" s="36">
        <f>SUMIFS(СВЦЭМ!$D$39:$D$782,СВЦЭМ!$A$39:$A$782,$A95,СВЦЭМ!$B$39:$B$782,D$83)+'СЕТ СН'!$G$14+СВЦЭМ!$D$10+'СЕТ СН'!$G$6-'СЕТ СН'!$G$26</f>
        <v>1295.1714431999999</v>
      </c>
      <c r="E95" s="36">
        <f>SUMIFS(СВЦЭМ!$D$39:$D$782,СВЦЭМ!$A$39:$A$782,$A95,СВЦЭМ!$B$39:$B$782,E$83)+'СЕТ СН'!$G$14+СВЦЭМ!$D$10+'СЕТ СН'!$G$6-'СЕТ СН'!$G$26</f>
        <v>1323.9837911499999</v>
      </c>
      <c r="F95" s="36">
        <f>SUMIFS(СВЦЭМ!$D$39:$D$782,СВЦЭМ!$A$39:$A$782,$A95,СВЦЭМ!$B$39:$B$782,F$83)+'СЕТ СН'!$G$14+СВЦЭМ!$D$10+'СЕТ СН'!$G$6-'СЕТ СН'!$G$26</f>
        <v>1344.5664974199999</v>
      </c>
      <c r="G95" s="36">
        <f>SUMIFS(СВЦЭМ!$D$39:$D$782,СВЦЭМ!$A$39:$A$782,$A95,СВЦЭМ!$B$39:$B$782,G$83)+'СЕТ СН'!$G$14+СВЦЭМ!$D$10+'СЕТ СН'!$G$6-'СЕТ СН'!$G$26</f>
        <v>1337.7647197299998</v>
      </c>
      <c r="H95" s="36">
        <f>SUMIFS(СВЦЭМ!$D$39:$D$782,СВЦЭМ!$A$39:$A$782,$A95,СВЦЭМ!$B$39:$B$782,H$83)+'СЕТ СН'!$G$14+СВЦЭМ!$D$10+'СЕТ СН'!$G$6-'СЕТ СН'!$G$26</f>
        <v>1303.2774860899999</v>
      </c>
      <c r="I95" s="36">
        <f>SUMIFS(СВЦЭМ!$D$39:$D$782,СВЦЭМ!$A$39:$A$782,$A95,СВЦЭМ!$B$39:$B$782,I$83)+'СЕТ СН'!$G$14+СВЦЭМ!$D$10+'СЕТ СН'!$G$6-'СЕТ СН'!$G$26</f>
        <v>1225.18009259</v>
      </c>
      <c r="J95" s="36">
        <f>SUMIFS(СВЦЭМ!$D$39:$D$782,СВЦЭМ!$A$39:$A$782,$A95,СВЦЭМ!$B$39:$B$782,J$83)+'СЕТ СН'!$G$14+СВЦЭМ!$D$10+'СЕТ СН'!$G$6-'СЕТ СН'!$G$26</f>
        <v>1153.50487312</v>
      </c>
      <c r="K95" s="36">
        <f>SUMIFS(СВЦЭМ!$D$39:$D$782,СВЦЭМ!$A$39:$A$782,$A95,СВЦЭМ!$B$39:$B$782,K$83)+'СЕТ СН'!$G$14+СВЦЭМ!$D$10+'СЕТ СН'!$G$6-'СЕТ СН'!$G$26</f>
        <v>1092.8087454700001</v>
      </c>
      <c r="L95" s="36">
        <f>SUMIFS(СВЦЭМ!$D$39:$D$782,СВЦЭМ!$A$39:$A$782,$A95,СВЦЭМ!$B$39:$B$782,L$83)+'СЕТ СН'!$G$14+СВЦЭМ!$D$10+'СЕТ СН'!$G$6-'СЕТ СН'!$G$26</f>
        <v>1064.78508261</v>
      </c>
      <c r="M95" s="36">
        <f>SUMIFS(СВЦЭМ!$D$39:$D$782,СВЦЭМ!$A$39:$A$782,$A95,СВЦЭМ!$B$39:$B$782,M$83)+'СЕТ СН'!$G$14+СВЦЭМ!$D$10+'СЕТ СН'!$G$6-'СЕТ СН'!$G$26</f>
        <v>1056.9578151000001</v>
      </c>
      <c r="N95" s="36">
        <f>SUMIFS(СВЦЭМ!$D$39:$D$782,СВЦЭМ!$A$39:$A$782,$A95,СВЦЭМ!$B$39:$B$782,N$83)+'СЕТ СН'!$G$14+СВЦЭМ!$D$10+'СЕТ СН'!$G$6-'СЕТ СН'!$G$26</f>
        <v>1055.7684553700001</v>
      </c>
      <c r="O95" s="36">
        <f>SUMIFS(СВЦЭМ!$D$39:$D$782,СВЦЭМ!$A$39:$A$782,$A95,СВЦЭМ!$B$39:$B$782,O$83)+'СЕТ СН'!$G$14+СВЦЭМ!$D$10+'СЕТ СН'!$G$6-'СЕТ СН'!$G$26</f>
        <v>1089.10662899</v>
      </c>
      <c r="P95" s="36">
        <f>SUMIFS(СВЦЭМ!$D$39:$D$782,СВЦЭМ!$A$39:$A$782,$A95,СВЦЭМ!$B$39:$B$782,P$83)+'СЕТ СН'!$G$14+СВЦЭМ!$D$10+'СЕТ СН'!$G$6-'СЕТ СН'!$G$26</f>
        <v>1120.5399870900001</v>
      </c>
      <c r="Q95" s="36">
        <f>SUMIFS(СВЦЭМ!$D$39:$D$782,СВЦЭМ!$A$39:$A$782,$A95,СВЦЭМ!$B$39:$B$782,Q$83)+'СЕТ СН'!$G$14+СВЦЭМ!$D$10+'СЕТ СН'!$G$6-'СЕТ СН'!$G$26</f>
        <v>1137.28730604</v>
      </c>
      <c r="R95" s="36">
        <f>SUMIFS(СВЦЭМ!$D$39:$D$782,СВЦЭМ!$A$39:$A$782,$A95,СВЦЭМ!$B$39:$B$782,R$83)+'СЕТ СН'!$G$14+СВЦЭМ!$D$10+'СЕТ СН'!$G$6-'СЕТ СН'!$G$26</f>
        <v>1125.6477135499999</v>
      </c>
      <c r="S95" s="36">
        <f>SUMIFS(СВЦЭМ!$D$39:$D$782,СВЦЭМ!$A$39:$A$782,$A95,СВЦЭМ!$B$39:$B$782,S$83)+'СЕТ СН'!$G$14+СВЦЭМ!$D$10+'СЕТ СН'!$G$6-'СЕТ СН'!$G$26</f>
        <v>1090.2270947500001</v>
      </c>
      <c r="T95" s="36">
        <f>SUMIFS(СВЦЭМ!$D$39:$D$782,СВЦЭМ!$A$39:$A$782,$A95,СВЦЭМ!$B$39:$B$782,T$83)+'СЕТ СН'!$G$14+СВЦЭМ!$D$10+'СЕТ СН'!$G$6-'СЕТ СН'!$G$26</f>
        <v>1050.4691505600001</v>
      </c>
      <c r="U95" s="36">
        <f>SUMIFS(СВЦЭМ!$D$39:$D$782,СВЦЭМ!$A$39:$A$782,$A95,СВЦЭМ!$B$39:$B$782,U$83)+'СЕТ СН'!$G$14+СВЦЭМ!$D$10+'СЕТ СН'!$G$6-'СЕТ СН'!$G$26</f>
        <v>1006.82120723</v>
      </c>
      <c r="V95" s="36">
        <f>SUMIFS(СВЦЭМ!$D$39:$D$782,СВЦЭМ!$A$39:$A$782,$A95,СВЦЭМ!$B$39:$B$782,V$83)+'СЕТ СН'!$G$14+СВЦЭМ!$D$10+'СЕТ СН'!$G$6-'СЕТ СН'!$G$26</f>
        <v>1020.8779894400001</v>
      </c>
      <c r="W95" s="36">
        <f>SUMIFS(СВЦЭМ!$D$39:$D$782,СВЦЭМ!$A$39:$A$782,$A95,СВЦЭМ!$B$39:$B$782,W$83)+'СЕТ СН'!$G$14+СВЦЭМ!$D$10+'СЕТ СН'!$G$6-'СЕТ СН'!$G$26</f>
        <v>1017.07129725</v>
      </c>
      <c r="X95" s="36">
        <f>SUMIFS(СВЦЭМ!$D$39:$D$782,СВЦЭМ!$A$39:$A$782,$A95,СВЦЭМ!$B$39:$B$782,X$83)+'СЕТ СН'!$G$14+СВЦЭМ!$D$10+'СЕТ СН'!$G$6-'СЕТ СН'!$G$26</f>
        <v>1030.01382122</v>
      </c>
      <c r="Y95" s="36">
        <f>SUMIFS(СВЦЭМ!$D$39:$D$782,СВЦЭМ!$A$39:$A$782,$A95,СВЦЭМ!$B$39:$B$782,Y$83)+'СЕТ СН'!$G$14+СВЦЭМ!$D$10+'СЕТ СН'!$G$6-'СЕТ СН'!$G$26</f>
        <v>1107.1297271599999</v>
      </c>
    </row>
    <row r="96" spans="1:27" ht="15.75" x14ac:dyDescent="0.2">
      <c r="A96" s="35">
        <f t="shared" si="2"/>
        <v>44452</v>
      </c>
      <c r="B96" s="36">
        <f>SUMIFS(СВЦЭМ!$D$39:$D$782,СВЦЭМ!$A$39:$A$782,$A96,СВЦЭМ!$B$39:$B$782,B$83)+'СЕТ СН'!$G$14+СВЦЭМ!$D$10+'СЕТ СН'!$G$6-'СЕТ СН'!$G$26</f>
        <v>1189.1561517600001</v>
      </c>
      <c r="C96" s="36">
        <f>SUMIFS(СВЦЭМ!$D$39:$D$782,СВЦЭМ!$A$39:$A$782,$A96,СВЦЭМ!$B$39:$B$782,C$83)+'СЕТ СН'!$G$14+СВЦЭМ!$D$10+'СЕТ СН'!$G$6-'СЕТ СН'!$G$26</f>
        <v>1272.69782433</v>
      </c>
      <c r="D96" s="36">
        <f>SUMIFS(СВЦЭМ!$D$39:$D$782,СВЦЭМ!$A$39:$A$782,$A96,СВЦЭМ!$B$39:$B$782,D$83)+'СЕТ СН'!$G$14+СВЦЭМ!$D$10+'СЕТ СН'!$G$6-'СЕТ СН'!$G$26</f>
        <v>1336.7520636399997</v>
      </c>
      <c r="E96" s="36">
        <f>SUMIFS(СВЦЭМ!$D$39:$D$782,СВЦЭМ!$A$39:$A$782,$A96,СВЦЭМ!$B$39:$B$782,E$83)+'СЕТ СН'!$G$14+СВЦЭМ!$D$10+'СЕТ СН'!$G$6-'СЕТ СН'!$G$26</f>
        <v>1360.04301756</v>
      </c>
      <c r="F96" s="36">
        <f>SUMIFS(СВЦЭМ!$D$39:$D$782,СВЦЭМ!$A$39:$A$782,$A96,СВЦЭМ!$B$39:$B$782,F$83)+'СЕТ СН'!$G$14+СВЦЭМ!$D$10+'СЕТ СН'!$G$6-'СЕТ СН'!$G$26</f>
        <v>1369.8389542899999</v>
      </c>
      <c r="G96" s="36">
        <f>SUMIFS(СВЦЭМ!$D$39:$D$782,СВЦЭМ!$A$39:$A$782,$A96,СВЦЭМ!$B$39:$B$782,G$83)+'СЕТ СН'!$G$14+СВЦЭМ!$D$10+'СЕТ СН'!$G$6-'СЕТ СН'!$G$26</f>
        <v>1346.5361648199998</v>
      </c>
      <c r="H96" s="36">
        <f>SUMIFS(СВЦЭМ!$D$39:$D$782,СВЦЭМ!$A$39:$A$782,$A96,СВЦЭМ!$B$39:$B$782,H$83)+'СЕТ СН'!$G$14+СВЦЭМ!$D$10+'СЕТ СН'!$G$6-'СЕТ СН'!$G$26</f>
        <v>1267.9181760099998</v>
      </c>
      <c r="I96" s="36">
        <f>SUMIFS(СВЦЭМ!$D$39:$D$782,СВЦЭМ!$A$39:$A$782,$A96,СВЦЭМ!$B$39:$B$782,I$83)+'СЕТ СН'!$G$14+СВЦЭМ!$D$10+'СЕТ СН'!$G$6-'СЕТ СН'!$G$26</f>
        <v>1171.83483069</v>
      </c>
      <c r="J96" s="36">
        <f>SUMIFS(СВЦЭМ!$D$39:$D$782,СВЦЭМ!$A$39:$A$782,$A96,СВЦЭМ!$B$39:$B$782,J$83)+'СЕТ СН'!$G$14+СВЦЭМ!$D$10+'СЕТ СН'!$G$6-'СЕТ СН'!$G$26</f>
        <v>1140.66327658</v>
      </c>
      <c r="K96" s="36">
        <f>SUMIFS(СВЦЭМ!$D$39:$D$782,СВЦЭМ!$A$39:$A$782,$A96,СВЦЭМ!$B$39:$B$782,K$83)+'СЕТ СН'!$G$14+СВЦЭМ!$D$10+'СЕТ СН'!$G$6-'СЕТ СН'!$G$26</f>
        <v>1123.3405752399999</v>
      </c>
      <c r="L96" s="36">
        <f>SUMIFS(СВЦЭМ!$D$39:$D$782,СВЦЭМ!$A$39:$A$782,$A96,СВЦЭМ!$B$39:$B$782,L$83)+'СЕТ СН'!$G$14+СВЦЭМ!$D$10+'СЕТ СН'!$G$6-'СЕТ СН'!$G$26</f>
        <v>1117.6846898199999</v>
      </c>
      <c r="M96" s="36">
        <f>SUMIFS(СВЦЭМ!$D$39:$D$782,СВЦЭМ!$A$39:$A$782,$A96,СВЦЭМ!$B$39:$B$782,M$83)+'СЕТ СН'!$G$14+СВЦЭМ!$D$10+'СЕТ СН'!$G$6-'СЕТ СН'!$G$26</f>
        <v>1114.7764085700001</v>
      </c>
      <c r="N96" s="36">
        <f>SUMIFS(СВЦЭМ!$D$39:$D$782,СВЦЭМ!$A$39:$A$782,$A96,СВЦЭМ!$B$39:$B$782,N$83)+'СЕТ СН'!$G$14+СВЦЭМ!$D$10+'СЕТ СН'!$G$6-'СЕТ СН'!$G$26</f>
        <v>1092.9521269899999</v>
      </c>
      <c r="O96" s="36">
        <f>SUMIFS(СВЦЭМ!$D$39:$D$782,СВЦЭМ!$A$39:$A$782,$A96,СВЦЭМ!$B$39:$B$782,O$83)+'СЕТ СН'!$G$14+СВЦЭМ!$D$10+'СЕТ СН'!$G$6-'СЕТ СН'!$G$26</f>
        <v>1098.6179961</v>
      </c>
      <c r="P96" s="36">
        <f>SUMIFS(СВЦЭМ!$D$39:$D$782,СВЦЭМ!$A$39:$A$782,$A96,СВЦЭМ!$B$39:$B$782,P$83)+'СЕТ СН'!$G$14+СВЦЭМ!$D$10+'СЕТ СН'!$G$6-'СЕТ СН'!$G$26</f>
        <v>1134.9397433199999</v>
      </c>
      <c r="Q96" s="36">
        <f>SUMIFS(СВЦЭМ!$D$39:$D$782,СВЦЭМ!$A$39:$A$782,$A96,СВЦЭМ!$B$39:$B$782,Q$83)+'СЕТ СН'!$G$14+СВЦЭМ!$D$10+'СЕТ СН'!$G$6-'СЕТ СН'!$G$26</f>
        <v>1143.155602</v>
      </c>
      <c r="R96" s="36">
        <f>SUMIFS(СВЦЭМ!$D$39:$D$782,СВЦЭМ!$A$39:$A$782,$A96,СВЦЭМ!$B$39:$B$782,R$83)+'СЕТ СН'!$G$14+СВЦЭМ!$D$10+'СЕТ СН'!$G$6-'СЕТ СН'!$G$26</f>
        <v>1141.1253786100001</v>
      </c>
      <c r="S96" s="36">
        <f>SUMIFS(СВЦЭМ!$D$39:$D$782,СВЦЭМ!$A$39:$A$782,$A96,СВЦЭМ!$B$39:$B$782,S$83)+'СЕТ СН'!$G$14+СВЦЭМ!$D$10+'СЕТ СН'!$G$6-'СЕТ СН'!$G$26</f>
        <v>1107.48584007</v>
      </c>
      <c r="T96" s="36">
        <f>SUMIFS(СВЦЭМ!$D$39:$D$782,СВЦЭМ!$A$39:$A$782,$A96,СВЦЭМ!$B$39:$B$782,T$83)+'СЕТ СН'!$G$14+СВЦЭМ!$D$10+'СЕТ СН'!$G$6-'СЕТ СН'!$G$26</f>
        <v>1057.9113553500001</v>
      </c>
      <c r="U96" s="36">
        <f>SUMIFS(СВЦЭМ!$D$39:$D$782,СВЦЭМ!$A$39:$A$782,$A96,СВЦЭМ!$B$39:$B$782,U$83)+'СЕТ СН'!$G$14+СВЦЭМ!$D$10+'СЕТ СН'!$G$6-'СЕТ СН'!$G$26</f>
        <v>1011.9410526200001</v>
      </c>
      <c r="V96" s="36">
        <f>SUMIFS(СВЦЭМ!$D$39:$D$782,СВЦЭМ!$A$39:$A$782,$A96,СВЦЭМ!$B$39:$B$782,V$83)+'СЕТ СН'!$G$14+СВЦЭМ!$D$10+'СЕТ СН'!$G$6-'СЕТ СН'!$G$26</f>
        <v>1021.67075708</v>
      </c>
      <c r="W96" s="36">
        <f>SUMIFS(СВЦЭМ!$D$39:$D$782,СВЦЭМ!$A$39:$A$782,$A96,СВЦЭМ!$B$39:$B$782,W$83)+'СЕТ СН'!$G$14+СВЦЭМ!$D$10+'СЕТ СН'!$G$6-'СЕТ СН'!$G$26</f>
        <v>1018.9755977300001</v>
      </c>
      <c r="X96" s="36">
        <f>SUMIFS(СВЦЭМ!$D$39:$D$782,СВЦЭМ!$A$39:$A$782,$A96,СВЦЭМ!$B$39:$B$782,X$83)+'СЕТ СН'!$G$14+СВЦЭМ!$D$10+'СЕТ СН'!$G$6-'СЕТ СН'!$G$26</f>
        <v>1038.13180476</v>
      </c>
      <c r="Y96" s="36">
        <f>SUMIFS(СВЦЭМ!$D$39:$D$782,СВЦЭМ!$A$39:$A$782,$A96,СВЦЭМ!$B$39:$B$782,Y$83)+'СЕТ СН'!$G$14+СВЦЭМ!$D$10+'СЕТ СН'!$G$6-'СЕТ СН'!$G$26</f>
        <v>1133.0563491099999</v>
      </c>
    </row>
    <row r="97" spans="1:25" ht="15.75" x14ac:dyDescent="0.2">
      <c r="A97" s="35">
        <f t="shared" si="2"/>
        <v>44453</v>
      </c>
      <c r="B97" s="36">
        <f>SUMIFS(СВЦЭМ!$D$39:$D$782,СВЦЭМ!$A$39:$A$782,$A97,СВЦЭМ!$B$39:$B$782,B$83)+'СЕТ СН'!$G$14+СВЦЭМ!$D$10+'СЕТ СН'!$G$6-'СЕТ СН'!$G$26</f>
        <v>1184.71272383</v>
      </c>
      <c r="C97" s="36">
        <f>SUMIFS(СВЦЭМ!$D$39:$D$782,СВЦЭМ!$A$39:$A$782,$A97,СВЦЭМ!$B$39:$B$782,C$83)+'СЕТ СН'!$G$14+СВЦЭМ!$D$10+'СЕТ СН'!$G$6-'СЕТ СН'!$G$26</f>
        <v>1266.6319727099999</v>
      </c>
      <c r="D97" s="36">
        <f>SUMIFS(СВЦЭМ!$D$39:$D$782,СВЦЭМ!$A$39:$A$782,$A97,СВЦЭМ!$B$39:$B$782,D$83)+'СЕТ СН'!$G$14+СВЦЭМ!$D$10+'СЕТ СН'!$G$6-'СЕТ СН'!$G$26</f>
        <v>1312.9220921199999</v>
      </c>
      <c r="E97" s="36">
        <f>SUMIFS(СВЦЭМ!$D$39:$D$782,СВЦЭМ!$A$39:$A$782,$A97,СВЦЭМ!$B$39:$B$782,E$83)+'СЕТ СН'!$G$14+СВЦЭМ!$D$10+'СЕТ СН'!$G$6-'СЕТ СН'!$G$26</f>
        <v>1328.5817589299998</v>
      </c>
      <c r="F97" s="36">
        <f>SUMIFS(СВЦЭМ!$D$39:$D$782,СВЦЭМ!$A$39:$A$782,$A97,СВЦЭМ!$B$39:$B$782,F$83)+'СЕТ СН'!$G$14+СВЦЭМ!$D$10+'СЕТ СН'!$G$6-'СЕТ СН'!$G$26</f>
        <v>1336.5901252099998</v>
      </c>
      <c r="G97" s="36">
        <f>SUMIFS(СВЦЭМ!$D$39:$D$782,СВЦЭМ!$A$39:$A$782,$A97,СВЦЭМ!$B$39:$B$782,G$83)+'СЕТ СН'!$G$14+СВЦЭМ!$D$10+'СЕТ СН'!$G$6-'СЕТ СН'!$G$26</f>
        <v>1306.2586293199997</v>
      </c>
      <c r="H97" s="36">
        <f>SUMIFS(СВЦЭМ!$D$39:$D$782,СВЦЭМ!$A$39:$A$782,$A97,СВЦЭМ!$B$39:$B$782,H$83)+'СЕТ СН'!$G$14+СВЦЭМ!$D$10+'СЕТ СН'!$G$6-'СЕТ СН'!$G$26</f>
        <v>1243.8883811199998</v>
      </c>
      <c r="I97" s="36">
        <f>SUMIFS(СВЦЭМ!$D$39:$D$782,СВЦЭМ!$A$39:$A$782,$A97,СВЦЭМ!$B$39:$B$782,I$83)+'СЕТ СН'!$G$14+СВЦЭМ!$D$10+'СЕТ СН'!$G$6-'СЕТ СН'!$G$26</f>
        <v>1178.50559223</v>
      </c>
      <c r="J97" s="36">
        <f>SUMIFS(СВЦЭМ!$D$39:$D$782,СВЦЭМ!$A$39:$A$782,$A97,СВЦЭМ!$B$39:$B$782,J$83)+'СЕТ СН'!$G$14+СВЦЭМ!$D$10+'СЕТ СН'!$G$6-'СЕТ СН'!$G$26</f>
        <v>1127.3345546200001</v>
      </c>
      <c r="K97" s="36">
        <f>SUMIFS(СВЦЭМ!$D$39:$D$782,СВЦЭМ!$A$39:$A$782,$A97,СВЦЭМ!$B$39:$B$782,K$83)+'СЕТ СН'!$G$14+СВЦЭМ!$D$10+'СЕТ СН'!$G$6-'СЕТ СН'!$G$26</f>
        <v>1159.5175897900001</v>
      </c>
      <c r="L97" s="36">
        <f>SUMIFS(СВЦЭМ!$D$39:$D$782,СВЦЭМ!$A$39:$A$782,$A97,СВЦЭМ!$B$39:$B$782,L$83)+'СЕТ СН'!$G$14+СВЦЭМ!$D$10+'СЕТ СН'!$G$6-'СЕТ СН'!$G$26</f>
        <v>1146.82227149</v>
      </c>
      <c r="M97" s="36">
        <f>SUMIFS(СВЦЭМ!$D$39:$D$782,СВЦЭМ!$A$39:$A$782,$A97,СВЦЭМ!$B$39:$B$782,M$83)+'СЕТ СН'!$G$14+СВЦЭМ!$D$10+'СЕТ СН'!$G$6-'СЕТ СН'!$G$26</f>
        <v>1156.8090180900001</v>
      </c>
      <c r="N97" s="36">
        <f>SUMIFS(СВЦЭМ!$D$39:$D$782,СВЦЭМ!$A$39:$A$782,$A97,СВЦЭМ!$B$39:$B$782,N$83)+'СЕТ СН'!$G$14+СВЦЭМ!$D$10+'СЕТ СН'!$G$6-'СЕТ СН'!$G$26</f>
        <v>1111.8003357</v>
      </c>
      <c r="O97" s="36">
        <f>SUMIFS(СВЦЭМ!$D$39:$D$782,СВЦЭМ!$A$39:$A$782,$A97,СВЦЭМ!$B$39:$B$782,O$83)+'СЕТ СН'!$G$14+СВЦЭМ!$D$10+'СЕТ СН'!$G$6-'СЕТ СН'!$G$26</f>
        <v>1112.3292030699999</v>
      </c>
      <c r="P97" s="36">
        <f>SUMIFS(СВЦЭМ!$D$39:$D$782,СВЦЭМ!$A$39:$A$782,$A97,СВЦЭМ!$B$39:$B$782,P$83)+'СЕТ СН'!$G$14+СВЦЭМ!$D$10+'СЕТ СН'!$G$6-'СЕТ СН'!$G$26</f>
        <v>1154.4597925200001</v>
      </c>
      <c r="Q97" s="36">
        <f>SUMIFS(СВЦЭМ!$D$39:$D$782,СВЦЭМ!$A$39:$A$782,$A97,СВЦЭМ!$B$39:$B$782,Q$83)+'СЕТ СН'!$G$14+СВЦЭМ!$D$10+'СЕТ СН'!$G$6-'СЕТ СН'!$G$26</f>
        <v>1171.30654215</v>
      </c>
      <c r="R97" s="36">
        <f>SUMIFS(СВЦЭМ!$D$39:$D$782,СВЦЭМ!$A$39:$A$782,$A97,СВЦЭМ!$B$39:$B$782,R$83)+'СЕТ СН'!$G$14+СВЦЭМ!$D$10+'СЕТ СН'!$G$6-'СЕТ СН'!$G$26</f>
        <v>1162.94441908</v>
      </c>
      <c r="S97" s="36">
        <f>SUMIFS(СВЦЭМ!$D$39:$D$782,СВЦЭМ!$A$39:$A$782,$A97,СВЦЭМ!$B$39:$B$782,S$83)+'СЕТ СН'!$G$14+СВЦЭМ!$D$10+'СЕТ СН'!$G$6-'СЕТ СН'!$G$26</f>
        <v>1117.8430443499999</v>
      </c>
      <c r="T97" s="36">
        <f>SUMIFS(СВЦЭМ!$D$39:$D$782,СВЦЭМ!$A$39:$A$782,$A97,СВЦЭМ!$B$39:$B$782,T$83)+'СЕТ СН'!$G$14+СВЦЭМ!$D$10+'СЕТ СН'!$G$6-'СЕТ СН'!$G$26</f>
        <v>1141.2344847100001</v>
      </c>
      <c r="U97" s="36">
        <f>SUMIFS(СВЦЭМ!$D$39:$D$782,СВЦЭМ!$A$39:$A$782,$A97,СВЦЭМ!$B$39:$B$782,U$83)+'СЕТ СН'!$G$14+СВЦЭМ!$D$10+'СЕТ СН'!$G$6-'СЕТ СН'!$G$26</f>
        <v>1211.3955614399999</v>
      </c>
      <c r="V97" s="36">
        <f>SUMIFS(СВЦЭМ!$D$39:$D$782,СВЦЭМ!$A$39:$A$782,$A97,СВЦЭМ!$B$39:$B$782,V$83)+'СЕТ СН'!$G$14+СВЦЭМ!$D$10+'СЕТ СН'!$G$6-'СЕТ СН'!$G$26</f>
        <v>1229.01570496</v>
      </c>
      <c r="W97" s="36">
        <f>SUMIFS(СВЦЭМ!$D$39:$D$782,СВЦЭМ!$A$39:$A$782,$A97,СВЦЭМ!$B$39:$B$782,W$83)+'СЕТ СН'!$G$14+СВЦЭМ!$D$10+'СЕТ СН'!$G$6-'СЕТ СН'!$G$26</f>
        <v>1214.8958038600001</v>
      </c>
      <c r="X97" s="36">
        <f>SUMIFS(СВЦЭМ!$D$39:$D$782,СВЦЭМ!$A$39:$A$782,$A97,СВЦЭМ!$B$39:$B$782,X$83)+'СЕТ СН'!$G$14+СВЦЭМ!$D$10+'СЕТ СН'!$G$6-'СЕТ СН'!$G$26</f>
        <v>1160.26694632</v>
      </c>
      <c r="Y97" s="36">
        <f>SUMIFS(СВЦЭМ!$D$39:$D$782,СВЦЭМ!$A$39:$A$782,$A97,СВЦЭМ!$B$39:$B$782,Y$83)+'СЕТ СН'!$G$14+СВЦЭМ!$D$10+'СЕТ СН'!$G$6-'СЕТ СН'!$G$26</f>
        <v>1148.1933737300001</v>
      </c>
    </row>
    <row r="98" spans="1:25" ht="15.75" x14ac:dyDescent="0.2">
      <c r="A98" s="35">
        <f t="shared" si="2"/>
        <v>44454</v>
      </c>
      <c r="B98" s="36">
        <f>SUMIFS(СВЦЭМ!$D$39:$D$782,СВЦЭМ!$A$39:$A$782,$A98,СВЦЭМ!$B$39:$B$782,B$83)+'СЕТ СН'!$G$14+СВЦЭМ!$D$10+'СЕТ СН'!$G$6-'СЕТ СН'!$G$26</f>
        <v>1270.1216921799999</v>
      </c>
      <c r="C98" s="36">
        <f>SUMIFS(СВЦЭМ!$D$39:$D$782,СВЦЭМ!$A$39:$A$782,$A98,СВЦЭМ!$B$39:$B$782,C$83)+'СЕТ СН'!$G$14+СВЦЭМ!$D$10+'СЕТ СН'!$G$6-'СЕТ СН'!$G$26</f>
        <v>1377.6890667199998</v>
      </c>
      <c r="D98" s="36">
        <f>SUMIFS(СВЦЭМ!$D$39:$D$782,СВЦЭМ!$A$39:$A$782,$A98,СВЦЭМ!$B$39:$B$782,D$83)+'СЕТ СН'!$G$14+СВЦЭМ!$D$10+'СЕТ СН'!$G$6-'СЕТ СН'!$G$26</f>
        <v>1488.1607363199998</v>
      </c>
      <c r="E98" s="36">
        <f>SUMIFS(СВЦЭМ!$D$39:$D$782,СВЦЭМ!$A$39:$A$782,$A98,СВЦЭМ!$B$39:$B$782,E$83)+'СЕТ СН'!$G$14+СВЦЭМ!$D$10+'СЕТ СН'!$G$6-'СЕТ СН'!$G$26</f>
        <v>1539.7747085699998</v>
      </c>
      <c r="F98" s="36">
        <f>SUMIFS(СВЦЭМ!$D$39:$D$782,СВЦЭМ!$A$39:$A$782,$A98,СВЦЭМ!$B$39:$B$782,F$83)+'СЕТ СН'!$G$14+СВЦЭМ!$D$10+'СЕТ СН'!$G$6-'СЕТ СН'!$G$26</f>
        <v>1567.1854413899998</v>
      </c>
      <c r="G98" s="36">
        <f>SUMIFS(СВЦЭМ!$D$39:$D$782,СВЦЭМ!$A$39:$A$782,$A98,СВЦЭМ!$B$39:$B$782,G$83)+'СЕТ СН'!$G$14+СВЦЭМ!$D$10+'СЕТ СН'!$G$6-'СЕТ СН'!$G$26</f>
        <v>1502.7987443599998</v>
      </c>
      <c r="H98" s="36">
        <f>SUMIFS(СВЦЭМ!$D$39:$D$782,СВЦЭМ!$A$39:$A$782,$A98,СВЦЭМ!$B$39:$B$782,H$83)+'СЕТ СН'!$G$14+СВЦЭМ!$D$10+'СЕТ СН'!$G$6-'СЕТ СН'!$G$26</f>
        <v>1381.5477951099999</v>
      </c>
      <c r="I98" s="36">
        <f>SUMIFS(СВЦЭМ!$D$39:$D$782,СВЦЭМ!$A$39:$A$782,$A98,СВЦЭМ!$B$39:$B$782,I$83)+'СЕТ СН'!$G$14+СВЦЭМ!$D$10+'СЕТ СН'!$G$6-'СЕТ СН'!$G$26</f>
        <v>1256.4193267299997</v>
      </c>
      <c r="J98" s="36">
        <f>SUMIFS(СВЦЭМ!$D$39:$D$782,СВЦЭМ!$A$39:$A$782,$A98,СВЦЭМ!$B$39:$B$782,J$83)+'СЕТ СН'!$G$14+СВЦЭМ!$D$10+'СЕТ СН'!$G$6-'СЕТ СН'!$G$26</f>
        <v>1139.67819893</v>
      </c>
      <c r="K98" s="36">
        <f>SUMIFS(СВЦЭМ!$D$39:$D$782,СВЦЭМ!$A$39:$A$782,$A98,СВЦЭМ!$B$39:$B$782,K$83)+'СЕТ СН'!$G$14+СВЦЭМ!$D$10+'СЕТ СН'!$G$6-'СЕТ СН'!$G$26</f>
        <v>1088.1274467999999</v>
      </c>
      <c r="L98" s="36">
        <f>SUMIFS(СВЦЭМ!$D$39:$D$782,СВЦЭМ!$A$39:$A$782,$A98,СВЦЭМ!$B$39:$B$782,L$83)+'СЕТ СН'!$G$14+СВЦЭМ!$D$10+'СЕТ СН'!$G$6-'СЕТ СН'!$G$26</f>
        <v>1085.8250514399999</v>
      </c>
      <c r="M98" s="36">
        <f>SUMIFS(СВЦЭМ!$D$39:$D$782,СВЦЭМ!$A$39:$A$782,$A98,СВЦЭМ!$B$39:$B$782,M$83)+'СЕТ СН'!$G$14+СВЦЭМ!$D$10+'СЕТ СН'!$G$6-'СЕТ СН'!$G$26</f>
        <v>1093.7964148799999</v>
      </c>
      <c r="N98" s="36">
        <f>SUMIFS(СВЦЭМ!$D$39:$D$782,СВЦЭМ!$A$39:$A$782,$A98,СВЦЭМ!$B$39:$B$782,N$83)+'СЕТ СН'!$G$14+СВЦЭМ!$D$10+'СЕТ СН'!$G$6-'СЕТ СН'!$G$26</f>
        <v>1110.01625053</v>
      </c>
      <c r="O98" s="36">
        <f>SUMIFS(СВЦЭМ!$D$39:$D$782,СВЦЭМ!$A$39:$A$782,$A98,СВЦЭМ!$B$39:$B$782,O$83)+'СЕТ СН'!$G$14+СВЦЭМ!$D$10+'СЕТ СН'!$G$6-'СЕТ СН'!$G$26</f>
        <v>1150.6049450600001</v>
      </c>
      <c r="P98" s="36">
        <f>SUMIFS(СВЦЭМ!$D$39:$D$782,СВЦЭМ!$A$39:$A$782,$A98,СВЦЭМ!$B$39:$B$782,P$83)+'СЕТ СН'!$G$14+СВЦЭМ!$D$10+'СЕТ СН'!$G$6-'СЕТ СН'!$G$26</f>
        <v>1193.6190077900001</v>
      </c>
      <c r="Q98" s="36">
        <f>SUMIFS(СВЦЭМ!$D$39:$D$782,СВЦЭМ!$A$39:$A$782,$A98,СВЦЭМ!$B$39:$B$782,Q$83)+'СЕТ СН'!$G$14+СВЦЭМ!$D$10+'СЕТ СН'!$G$6-'СЕТ СН'!$G$26</f>
        <v>1211.2197897200001</v>
      </c>
      <c r="R98" s="36">
        <f>SUMIFS(СВЦЭМ!$D$39:$D$782,СВЦЭМ!$A$39:$A$782,$A98,СВЦЭМ!$B$39:$B$782,R$83)+'СЕТ СН'!$G$14+СВЦЭМ!$D$10+'СЕТ СН'!$G$6-'СЕТ СН'!$G$26</f>
        <v>1208.52258125</v>
      </c>
      <c r="S98" s="36">
        <f>SUMIFS(СВЦЭМ!$D$39:$D$782,СВЦЭМ!$A$39:$A$782,$A98,СВЦЭМ!$B$39:$B$782,S$83)+'СЕТ СН'!$G$14+СВЦЭМ!$D$10+'СЕТ СН'!$G$6-'СЕТ СН'!$G$26</f>
        <v>1168.59506201</v>
      </c>
      <c r="T98" s="36">
        <f>SUMIFS(СВЦЭМ!$D$39:$D$782,СВЦЭМ!$A$39:$A$782,$A98,СВЦЭМ!$B$39:$B$782,T$83)+'СЕТ СН'!$G$14+СВЦЭМ!$D$10+'СЕТ СН'!$G$6-'СЕТ СН'!$G$26</f>
        <v>1136.12985572</v>
      </c>
      <c r="U98" s="36">
        <f>SUMIFS(СВЦЭМ!$D$39:$D$782,СВЦЭМ!$A$39:$A$782,$A98,СВЦЭМ!$B$39:$B$782,U$83)+'СЕТ СН'!$G$14+СВЦЭМ!$D$10+'СЕТ СН'!$G$6-'СЕТ СН'!$G$26</f>
        <v>1087.71968001</v>
      </c>
      <c r="V98" s="36">
        <f>SUMIFS(СВЦЭМ!$D$39:$D$782,СВЦЭМ!$A$39:$A$782,$A98,СВЦЭМ!$B$39:$B$782,V$83)+'СЕТ СН'!$G$14+СВЦЭМ!$D$10+'СЕТ СН'!$G$6-'СЕТ СН'!$G$26</f>
        <v>1071.0261685</v>
      </c>
      <c r="W98" s="36">
        <f>SUMIFS(СВЦЭМ!$D$39:$D$782,СВЦЭМ!$A$39:$A$782,$A98,СВЦЭМ!$B$39:$B$782,W$83)+'СЕТ СН'!$G$14+СВЦЭМ!$D$10+'СЕТ СН'!$G$6-'СЕТ СН'!$G$26</f>
        <v>1085.1169290800001</v>
      </c>
      <c r="X98" s="36">
        <f>SUMIFS(СВЦЭМ!$D$39:$D$782,СВЦЭМ!$A$39:$A$782,$A98,СВЦЭМ!$B$39:$B$782,X$83)+'СЕТ СН'!$G$14+СВЦЭМ!$D$10+'СЕТ СН'!$G$6-'СЕТ СН'!$G$26</f>
        <v>1137.6258266699999</v>
      </c>
      <c r="Y98" s="36">
        <f>SUMIFS(СВЦЭМ!$D$39:$D$782,СВЦЭМ!$A$39:$A$782,$A98,СВЦЭМ!$B$39:$B$782,Y$83)+'СЕТ СН'!$G$14+СВЦЭМ!$D$10+'СЕТ СН'!$G$6-'СЕТ СН'!$G$26</f>
        <v>1157.1086290600001</v>
      </c>
    </row>
    <row r="99" spans="1:25" ht="15.75" x14ac:dyDescent="0.2">
      <c r="A99" s="35">
        <f t="shared" si="2"/>
        <v>44455</v>
      </c>
      <c r="B99" s="36">
        <f>SUMIFS(СВЦЭМ!$D$39:$D$782,СВЦЭМ!$A$39:$A$782,$A99,СВЦЭМ!$B$39:$B$782,B$83)+'СЕТ СН'!$G$14+СВЦЭМ!$D$10+'СЕТ СН'!$G$6-'СЕТ СН'!$G$26</f>
        <v>1254.5385623699999</v>
      </c>
      <c r="C99" s="36">
        <f>SUMIFS(СВЦЭМ!$D$39:$D$782,СВЦЭМ!$A$39:$A$782,$A99,СВЦЭМ!$B$39:$B$782,C$83)+'СЕТ СН'!$G$14+СВЦЭМ!$D$10+'СЕТ СН'!$G$6-'СЕТ СН'!$G$26</f>
        <v>1347.0550817399999</v>
      </c>
      <c r="D99" s="36">
        <f>SUMIFS(СВЦЭМ!$D$39:$D$782,СВЦЭМ!$A$39:$A$782,$A99,СВЦЭМ!$B$39:$B$782,D$83)+'СЕТ СН'!$G$14+СВЦЭМ!$D$10+'СЕТ СН'!$G$6-'СЕТ СН'!$G$26</f>
        <v>1416.4985246699998</v>
      </c>
      <c r="E99" s="36">
        <f>SUMIFS(СВЦЭМ!$D$39:$D$782,СВЦЭМ!$A$39:$A$782,$A99,СВЦЭМ!$B$39:$B$782,E$83)+'СЕТ СН'!$G$14+СВЦЭМ!$D$10+'СЕТ СН'!$G$6-'СЕТ СН'!$G$26</f>
        <v>1440.5681752099999</v>
      </c>
      <c r="F99" s="36">
        <f>SUMIFS(СВЦЭМ!$D$39:$D$782,СВЦЭМ!$A$39:$A$782,$A99,СВЦЭМ!$B$39:$B$782,F$83)+'СЕТ СН'!$G$14+СВЦЭМ!$D$10+'СЕТ СН'!$G$6-'СЕТ СН'!$G$26</f>
        <v>1445.2049152799998</v>
      </c>
      <c r="G99" s="36">
        <f>SUMIFS(СВЦЭМ!$D$39:$D$782,СВЦЭМ!$A$39:$A$782,$A99,СВЦЭМ!$B$39:$B$782,G$83)+'СЕТ СН'!$G$14+СВЦЭМ!$D$10+'СЕТ СН'!$G$6-'СЕТ СН'!$G$26</f>
        <v>1413.9196237099998</v>
      </c>
      <c r="H99" s="36">
        <f>SUMIFS(СВЦЭМ!$D$39:$D$782,СВЦЭМ!$A$39:$A$782,$A99,СВЦЭМ!$B$39:$B$782,H$83)+'СЕТ СН'!$G$14+СВЦЭМ!$D$10+'СЕТ СН'!$G$6-'СЕТ СН'!$G$26</f>
        <v>1337.1496993499998</v>
      </c>
      <c r="I99" s="36">
        <f>SUMIFS(СВЦЭМ!$D$39:$D$782,СВЦЭМ!$A$39:$A$782,$A99,СВЦЭМ!$B$39:$B$782,I$83)+'СЕТ СН'!$G$14+СВЦЭМ!$D$10+'СЕТ СН'!$G$6-'СЕТ СН'!$G$26</f>
        <v>1223.1554512499999</v>
      </c>
      <c r="J99" s="36">
        <f>SUMIFS(СВЦЭМ!$D$39:$D$782,СВЦЭМ!$A$39:$A$782,$A99,СВЦЭМ!$B$39:$B$782,J$83)+'СЕТ СН'!$G$14+СВЦЭМ!$D$10+'СЕТ СН'!$G$6-'СЕТ СН'!$G$26</f>
        <v>1126.4982204099999</v>
      </c>
      <c r="K99" s="36">
        <f>SUMIFS(СВЦЭМ!$D$39:$D$782,СВЦЭМ!$A$39:$A$782,$A99,СВЦЭМ!$B$39:$B$782,K$83)+'СЕТ СН'!$G$14+СВЦЭМ!$D$10+'СЕТ СН'!$G$6-'СЕТ СН'!$G$26</f>
        <v>1081.3179611999999</v>
      </c>
      <c r="L99" s="36">
        <f>SUMIFS(СВЦЭМ!$D$39:$D$782,СВЦЭМ!$A$39:$A$782,$A99,СВЦЭМ!$B$39:$B$782,L$83)+'СЕТ СН'!$G$14+СВЦЭМ!$D$10+'СЕТ СН'!$G$6-'СЕТ СН'!$G$26</f>
        <v>1082.7527381699999</v>
      </c>
      <c r="M99" s="36">
        <f>SUMIFS(СВЦЭМ!$D$39:$D$782,СВЦЭМ!$A$39:$A$782,$A99,СВЦЭМ!$B$39:$B$782,M$83)+'СЕТ СН'!$G$14+СВЦЭМ!$D$10+'СЕТ СН'!$G$6-'СЕТ СН'!$G$26</f>
        <v>1080.00437418</v>
      </c>
      <c r="N99" s="36">
        <f>SUMIFS(СВЦЭМ!$D$39:$D$782,СВЦЭМ!$A$39:$A$782,$A99,СВЦЭМ!$B$39:$B$782,N$83)+'СЕТ СН'!$G$14+СВЦЭМ!$D$10+'СЕТ СН'!$G$6-'СЕТ СН'!$G$26</f>
        <v>1085.7883841600001</v>
      </c>
      <c r="O99" s="36">
        <f>SUMIFS(СВЦЭМ!$D$39:$D$782,СВЦЭМ!$A$39:$A$782,$A99,СВЦЭМ!$B$39:$B$782,O$83)+'СЕТ СН'!$G$14+СВЦЭМ!$D$10+'СЕТ СН'!$G$6-'СЕТ СН'!$G$26</f>
        <v>1120.5887300500001</v>
      </c>
      <c r="P99" s="36">
        <f>SUMIFS(СВЦЭМ!$D$39:$D$782,СВЦЭМ!$A$39:$A$782,$A99,СВЦЭМ!$B$39:$B$782,P$83)+'СЕТ СН'!$G$14+СВЦЭМ!$D$10+'СЕТ СН'!$G$6-'СЕТ СН'!$G$26</f>
        <v>1169.5390140700001</v>
      </c>
      <c r="Q99" s="36">
        <f>SUMIFS(СВЦЭМ!$D$39:$D$782,СВЦЭМ!$A$39:$A$782,$A99,СВЦЭМ!$B$39:$B$782,Q$83)+'СЕТ СН'!$G$14+СВЦЭМ!$D$10+'СЕТ СН'!$G$6-'СЕТ СН'!$G$26</f>
        <v>1185.8293770099999</v>
      </c>
      <c r="R99" s="36">
        <f>SUMIFS(СВЦЭМ!$D$39:$D$782,СВЦЭМ!$A$39:$A$782,$A99,СВЦЭМ!$B$39:$B$782,R$83)+'СЕТ СН'!$G$14+СВЦЭМ!$D$10+'СЕТ СН'!$G$6-'СЕТ СН'!$G$26</f>
        <v>1177.1370191799999</v>
      </c>
      <c r="S99" s="36">
        <f>SUMIFS(СВЦЭМ!$D$39:$D$782,СВЦЭМ!$A$39:$A$782,$A99,СВЦЭМ!$B$39:$B$782,S$83)+'СЕТ СН'!$G$14+СВЦЭМ!$D$10+'СЕТ СН'!$G$6-'СЕТ СН'!$G$26</f>
        <v>1141.39584122</v>
      </c>
      <c r="T99" s="36">
        <f>SUMIFS(СВЦЭМ!$D$39:$D$782,СВЦЭМ!$A$39:$A$782,$A99,СВЦЭМ!$B$39:$B$782,T$83)+'СЕТ СН'!$G$14+СВЦЭМ!$D$10+'СЕТ СН'!$G$6-'СЕТ СН'!$G$26</f>
        <v>1090.67325183</v>
      </c>
      <c r="U99" s="36">
        <f>SUMIFS(СВЦЭМ!$D$39:$D$782,СВЦЭМ!$A$39:$A$782,$A99,СВЦЭМ!$B$39:$B$782,U$83)+'СЕТ СН'!$G$14+СВЦЭМ!$D$10+'СЕТ СН'!$G$6-'СЕТ СН'!$G$26</f>
        <v>1073.97638164</v>
      </c>
      <c r="V99" s="36">
        <f>SUMIFS(СВЦЭМ!$D$39:$D$782,СВЦЭМ!$A$39:$A$782,$A99,СВЦЭМ!$B$39:$B$782,V$83)+'СЕТ СН'!$G$14+СВЦЭМ!$D$10+'СЕТ СН'!$G$6-'СЕТ СН'!$G$26</f>
        <v>1070.4216017399999</v>
      </c>
      <c r="W99" s="36">
        <f>SUMIFS(СВЦЭМ!$D$39:$D$782,СВЦЭМ!$A$39:$A$782,$A99,СВЦЭМ!$B$39:$B$782,W$83)+'СЕТ СН'!$G$14+СВЦЭМ!$D$10+'СЕТ СН'!$G$6-'СЕТ СН'!$G$26</f>
        <v>1051.7849839400001</v>
      </c>
      <c r="X99" s="36">
        <f>SUMIFS(СВЦЭМ!$D$39:$D$782,СВЦЭМ!$A$39:$A$782,$A99,СВЦЭМ!$B$39:$B$782,X$83)+'СЕТ СН'!$G$14+СВЦЭМ!$D$10+'СЕТ СН'!$G$6-'СЕТ СН'!$G$26</f>
        <v>1067.63519296</v>
      </c>
      <c r="Y99" s="36">
        <f>SUMIFS(СВЦЭМ!$D$39:$D$782,СВЦЭМ!$A$39:$A$782,$A99,СВЦЭМ!$B$39:$B$782,Y$83)+'СЕТ СН'!$G$14+СВЦЭМ!$D$10+'СЕТ СН'!$G$6-'СЕТ СН'!$G$26</f>
        <v>1136.11748648</v>
      </c>
    </row>
    <row r="100" spans="1:25" ht="15.75" x14ac:dyDescent="0.2">
      <c r="A100" s="35">
        <f t="shared" si="2"/>
        <v>44456</v>
      </c>
      <c r="B100" s="36">
        <f>SUMIFS(СВЦЭМ!$D$39:$D$782,СВЦЭМ!$A$39:$A$782,$A100,СВЦЭМ!$B$39:$B$782,B$83)+'СЕТ СН'!$G$14+СВЦЭМ!$D$10+'СЕТ СН'!$G$6-'СЕТ СН'!$G$26</f>
        <v>1235.0394095700001</v>
      </c>
      <c r="C100" s="36">
        <f>SUMIFS(СВЦЭМ!$D$39:$D$782,СВЦЭМ!$A$39:$A$782,$A100,СВЦЭМ!$B$39:$B$782,C$83)+'СЕТ СН'!$G$14+СВЦЭМ!$D$10+'СЕТ СН'!$G$6-'СЕТ СН'!$G$26</f>
        <v>1320.2710296299999</v>
      </c>
      <c r="D100" s="36">
        <f>SUMIFS(СВЦЭМ!$D$39:$D$782,СВЦЭМ!$A$39:$A$782,$A100,СВЦЭМ!$B$39:$B$782,D$83)+'СЕТ СН'!$G$14+СВЦЭМ!$D$10+'СЕТ СН'!$G$6-'СЕТ СН'!$G$26</f>
        <v>1390.6321731299997</v>
      </c>
      <c r="E100" s="36">
        <f>SUMIFS(СВЦЭМ!$D$39:$D$782,СВЦЭМ!$A$39:$A$782,$A100,СВЦЭМ!$B$39:$B$782,E$83)+'СЕТ СН'!$G$14+СВЦЭМ!$D$10+'СЕТ СН'!$G$6-'СЕТ СН'!$G$26</f>
        <v>1416.3855570899998</v>
      </c>
      <c r="F100" s="36">
        <f>SUMIFS(СВЦЭМ!$D$39:$D$782,СВЦЭМ!$A$39:$A$782,$A100,СВЦЭМ!$B$39:$B$782,F$83)+'СЕТ СН'!$G$14+СВЦЭМ!$D$10+'СЕТ СН'!$G$6-'СЕТ СН'!$G$26</f>
        <v>1428.9520692299998</v>
      </c>
      <c r="G100" s="36">
        <f>SUMIFS(СВЦЭМ!$D$39:$D$782,СВЦЭМ!$A$39:$A$782,$A100,СВЦЭМ!$B$39:$B$782,G$83)+'СЕТ СН'!$G$14+СВЦЭМ!$D$10+'СЕТ СН'!$G$6-'СЕТ СН'!$G$26</f>
        <v>1396.4537248099998</v>
      </c>
      <c r="H100" s="36">
        <f>SUMIFS(СВЦЭМ!$D$39:$D$782,СВЦЭМ!$A$39:$A$782,$A100,СВЦЭМ!$B$39:$B$782,H$83)+'СЕТ СН'!$G$14+СВЦЭМ!$D$10+'СЕТ СН'!$G$6-'СЕТ СН'!$G$26</f>
        <v>1310.5647909599998</v>
      </c>
      <c r="I100" s="36">
        <f>SUMIFS(СВЦЭМ!$D$39:$D$782,СВЦЭМ!$A$39:$A$782,$A100,СВЦЭМ!$B$39:$B$782,I$83)+'СЕТ СН'!$G$14+СВЦЭМ!$D$10+'СЕТ СН'!$G$6-'СЕТ СН'!$G$26</f>
        <v>1194.8172509599999</v>
      </c>
      <c r="J100" s="36">
        <f>SUMIFS(СВЦЭМ!$D$39:$D$782,СВЦЭМ!$A$39:$A$782,$A100,СВЦЭМ!$B$39:$B$782,J$83)+'СЕТ СН'!$G$14+СВЦЭМ!$D$10+'СЕТ СН'!$G$6-'СЕТ СН'!$G$26</f>
        <v>1109.3358464600001</v>
      </c>
      <c r="K100" s="36">
        <f>SUMIFS(СВЦЭМ!$D$39:$D$782,СВЦЭМ!$A$39:$A$782,$A100,СВЦЭМ!$B$39:$B$782,K$83)+'СЕТ СН'!$G$14+СВЦЭМ!$D$10+'СЕТ СН'!$G$6-'СЕТ СН'!$G$26</f>
        <v>1069.927263</v>
      </c>
      <c r="L100" s="36">
        <f>SUMIFS(СВЦЭМ!$D$39:$D$782,СВЦЭМ!$A$39:$A$782,$A100,СВЦЭМ!$B$39:$B$782,L$83)+'СЕТ СН'!$G$14+СВЦЭМ!$D$10+'СЕТ СН'!$G$6-'СЕТ СН'!$G$26</f>
        <v>1053.2423231600001</v>
      </c>
      <c r="M100" s="36">
        <f>SUMIFS(СВЦЭМ!$D$39:$D$782,СВЦЭМ!$A$39:$A$782,$A100,СВЦЭМ!$B$39:$B$782,M$83)+'СЕТ СН'!$G$14+СВЦЭМ!$D$10+'СЕТ СН'!$G$6-'СЕТ СН'!$G$26</f>
        <v>1049.2774215100001</v>
      </c>
      <c r="N100" s="36">
        <f>SUMIFS(СВЦЭМ!$D$39:$D$782,СВЦЭМ!$A$39:$A$782,$A100,СВЦЭМ!$B$39:$B$782,N$83)+'СЕТ СН'!$G$14+СВЦЭМ!$D$10+'СЕТ СН'!$G$6-'СЕТ СН'!$G$26</f>
        <v>1059.4583320900001</v>
      </c>
      <c r="O100" s="36">
        <f>SUMIFS(СВЦЭМ!$D$39:$D$782,СВЦЭМ!$A$39:$A$782,$A100,СВЦЭМ!$B$39:$B$782,O$83)+'СЕТ СН'!$G$14+СВЦЭМ!$D$10+'СЕТ СН'!$G$6-'СЕТ СН'!$G$26</f>
        <v>1063.25381444</v>
      </c>
      <c r="P100" s="36">
        <f>SUMIFS(СВЦЭМ!$D$39:$D$782,СВЦЭМ!$A$39:$A$782,$A100,СВЦЭМ!$B$39:$B$782,P$83)+'СЕТ СН'!$G$14+СВЦЭМ!$D$10+'СЕТ СН'!$G$6-'СЕТ СН'!$G$26</f>
        <v>1093.6661511899999</v>
      </c>
      <c r="Q100" s="36">
        <f>SUMIFS(СВЦЭМ!$D$39:$D$782,СВЦЭМ!$A$39:$A$782,$A100,СВЦЭМ!$B$39:$B$782,Q$83)+'СЕТ СН'!$G$14+СВЦЭМ!$D$10+'СЕТ СН'!$G$6-'СЕТ СН'!$G$26</f>
        <v>1106.05446446</v>
      </c>
      <c r="R100" s="36">
        <f>SUMIFS(СВЦЭМ!$D$39:$D$782,СВЦЭМ!$A$39:$A$782,$A100,СВЦЭМ!$B$39:$B$782,R$83)+'СЕТ СН'!$G$14+СВЦЭМ!$D$10+'СЕТ СН'!$G$6-'СЕТ СН'!$G$26</f>
        <v>1099.67766151</v>
      </c>
      <c r="S100" s="36">
        <f>SUMIFS(СВЦЭМ!$D$39:$D$782,СВЦЭМ!$A$39:$A$782,$A100,СВЦЭМ!$B$39:$B$782,S$83)+'СЕТ СН'!$G$14+СВЦЭМ!$D$10+'СЕТ СН'!$G$6-'СЕТ СН'!$G$26</f>
        <v>1066.87303372</v>
      </c>
      <c r="T100" s="36">
        <f>SUMIFS(СВЦЭМ!$D$39:$D$782,СВЦЭМ!$A$39:$A$782,$A100,СВЦЭМ!$B$39:$B$782,T$83)+'СЕТ СН'!$G$14+СВЦЭМ!$D$10+'СЕТ СН'!$G$6-'СЕТ СН'!$G$26</f>
        <v>1051.85086897</v>
      </c>
      <c r="U100" s="36">
        <f>SUMIFS(СВЦЭМ!$D$39:$D$782,СВЦЭМ!$A$39:$A$782,$A100,СВЦЭМ!$B$39:$B$782,U$83)+'СЕТ СН'!$G$14+СВЦЭМ!$D$10+'СЕТ СН'!$G$6-'СЕТ СН'!$G$26</f>
        <v>1038.8489556899999</v>
      </c>
      <c r="V100" s="36">
        <f>SUMIFS(СВЦЭМ!$D$39:$D$782,СВЦЭМ!$A$39:$A$782,$A100,СВЦЭМ!$B$39:$B$782,V$83)+'СЕТ СН'!$G$14+СВЦЭМ!$D$10+'СЕТ СН'!$G$6-'СЕТ СН'!$G$26</f>
        <v>1049.05934813</v>
      </c>
      <c r="W100" s="36">
        <f>SUMIFS(СВЦЭМ!$D$39:$D$782,СВЦЭМ!$A$39:$A$782,$A100,СВЦЭМ!$B$39:$B$782,W$83)+'СЕТ СН'!$G$14+СВЦЭМ!$D$10+'СЕТ СН'!$G$6-'СЕТ СН'!$G$26</f>
        <v>1041.4569512600001</v>
      </c>
      <c r="X100" s="36">
        <f>SUMIFS(СВЦЭМ!$D$39:$D$782,СВЦЭМ!$A$39:$A$782,$A100,СВЦЭМ!$B$39:$B$782,X$83)+'СЕТ СН'!$G$14+СВЦЭМ!$D$10+'СЕТ СН'!$G$6-'СЕТ СН'!$G$26</f>
        <v>1031.5201203700001</v>
      </c>
      <c r="Y100" s="36">
        <f>SUMIFS(СВЦЭМ!$D$39:$D$782,СВЦЭМ!$A$39:$A$782,$A100,СВЦЭМ!$B$39:$B$782,Y$83)+'СЕТ СН'!$G$14+СВЦЭМ!$D$10+'СЕТ СН'!$G$6-'СЕТ СН'!$G$26</f>
        <v>1065.93513592</v>
      </c>
    </row>
    <row r="101" spans="1:25" ht="15.75" x14ac:dyDescent="0.2">
      <c r="A101" s="35">
        <f t="shared" si="2"/>
        <v>44457</v>
      </c>
      <c r="B101" s="36">
        <f>SUMIFS(СВЦЭМ!$D$39:$D$782,СВЦЭМ!$A$39:$A$782,$A101,СВЦЭМ!$B$39:$B$782,B$83)+'СЕТ СН'!$G$14+СВЦЭМ!$D$10+'СЕТ СН'!$G$6-'СЕТ СН'!$G$26</f>
        <v>1084.6036235399999</v>
      </c>
      <c r="C101" s="36">
        <f>SUMIFS(СВЦЭМ!$D$39:$D$782,СВЦЭМ!$A$39:$A$782,$A101,СВЦЭМ!$B$39:$B$782,C$83)+'СЕТ СН'!$G$14+СВЦЭМ!$D$10+'СЕТ СН'!$G$6-'СЕТ СН'!$G$26</f>
        <v>1123.55776698</v>
      </c>
      <c r="D101" s="36">
        <f>SUMIFS(СВЦЭМ!$D$39:$D$782,СВЦЭМ!$A$39:$A$782,$A101,СВЦЭМ!$B$39:$B$782,D$83)+'СЕТ СН'!$G$14+СВЦЭМ!$D$10+'СЕТ СН'!$G$6-'СЕТ СН'!$G$26</f>
        <v>1191.72142824</v>
      </c>
      <c r="E101" s="36">
        <f>SUMIFS(СВЦЭМ!$D$39:$D$782,СВЦЭМ!$A$39:$A$782,$A101,СВЦЭМ!$B$39:$B$782,E$83)+'СЕТ СН'!$G$14+СВЦЭМ!$D$10+'СЕТ СН'!$G$6-'СЕТ СН'!$G$26</f>
        <v>1214.54251907</v>
      </c>
      <c r="F101" s="36">
        <f>SUMIFS(СВЦЭМ!$D$39:$D$782,СВЦЭМ!$A$39:$A$782,$A101,СВЦЭМ!$B$39:$B$782,F$83)+'СЕТ СН'!$G$14+СВЦЭМ!$D$10+'СЕТ СН'!$G$6-'СЕТ СН'!$G$26</f>
        <v>1209.5943693700001</v>
      </c>
      <c r="G101" s="36">
        <f>SUMIFS(СВЦЭМ!$D$39:$D$782,СВЦЭМ!$A$39:$A$782,$A101,СВЦЭМ!$B$39:$B$782,G$83)+'СЕТ СН'!$G$14+СВЦЭМ!$D$10+'СЕТ СН'!$G$6-'СЕТ СН'!$G$26</f>
        <v>1207.3847823599999</v>
      </c>
      <c r="H101" s="36">
        <f>SUMIFS(СВЦЭМ!$D$39:$D$782,СВЦЭМ!$A$39:$A$782,$A101,СВЦЭМ!$B$39:$B$782,H$83)+'СЕТ СН'!$G$14+СВЦЭМ!$D$10+'СЕТ СН'!$G$6-'СЕТ СН'!$G$26</f>
        <v>1188.16847104</v>
      </c>
      <c r="I101" s="36">
        <f>SUMIFS(СВЦЭМ!$D$39:$D$782,СВЦЭМ!$A$39:$A$782,$A101,СВЦЭМ!$B$39:$B$782,I$83)+'СЕТ СН'!$G$14+СВЦЭМ!$D$10+'СЕТ СН'!$G$6-'СЕТ СН'!$G$26</f>
        <v>1096.66365664</v>
      </c>
      <c r="J101" s="36">
        <f>SUMIFS(СВЦЭМ!$D$39:$D$782,СВЦЭМ!$A$39:$A$782,$A101,СВЦЭМ!$B$39:$B$782,J$83)+'СЕТ СН'!$G$14+СВЦЭМ!$D$10+'СЕТ СН'!$G$6-'СЕТ СН'!$G$26</f>
        <v>1043.81726783</v>
      </c>
      <c r="K101" s="36">
        <f>SUMIFS(СВЦЭМ!$D$39:$D$782,СВЦЭМ!$A$39:$A$782,$A101,СВЦЭМ!$B$39:$B$782,K$83)+'СЕТ СН'!$G$14+СВЦЭМ!$D$10+'СЕТ СН'!$G$6-'СЕТ СН'!$G$26</f>
        <v>1000.04326561</v>
      </c>
      <c r="L101" s="36">
        <f>SUMIFS(СВЦЭМ!$D$39:$D$782,СВЦЭМ!$A$39:$A$782,$A101,СВЦЭМ!$B$39:$B$782,L$83)+'СЕТ СН'!$G$14+СВЦЭМ!$D$10+'СЕТ СН'!$G$6-'СЕТ СН'!$G$26</f>
        <v>1000.2074497100001</v>
      </c>
      <c r="M101" s="36">
        <f>SUMIFS(СВЦЭМ!$D$39:$D$782,СВЦЭМ!$A$39:$A$782,$A101,СВЦЭМ!$B$39:$B$782,M$83)+'СЕТ СН'!$G$14+СВЦЭМ!$D$10+'СЕТ СН'!$G$6-'СЕТ СН'!$G$26</f>
        <v>998.53673976000005</v>
      </c>
      <c r="N101" s="36">
        <f>SUMIFS(СВЦЭМ!$D$39:$D$782,СВЦЭМ!$A$39:$A$782,$A101,СВЦЭМ!$B$39:$B$782,N$83)+'СЕТ СН'!$G$14+СВЦЭМ!$D$10+'СЕТ СН'!$G$6-'СЕТ СН'!$G$26</f>
        <v>1020.6974168</v>
      </c>
      <c r="O101" s="36">
        <f>SUMIFS(СВЦЭМ!$D$39:$D$782,СВЦЭМ!$A$39:$A$782,$A101,СВЦЭМ!$B$39:$B$782,O$83)+'СЕТ СН'!$G$14+СВЦЭМ!$D$10+'СЕТ СН'!$G$6-'СЕТ СН'!$G$26</f>
        <v>1057.4955791</v>
      </c>
      <c r="P101" s="36">
        <f>SUMIFS(СВЦЭМ!$D$39:$D$782,СВЦЭМ!$A$39:$A$782,$A101,СВЦЭМ!$B$39:$B$782,P$83)+'СЕТ СН'!$G$14+СВЦЭМ!$D$10+'СЕТ СН'!$G$6-'СЕТ СН'!$G$26</f>
        <v>1077.1903856599999</v>
      </c>
      <c r="Q101" s="36">
        <f>SUMIFS(СВЦЭМ!$D$39:$D$782,СВЦЭМ!$A$39:$A$782,$A101,СВЦЭМ!$B$39:$B$782,Q$83)+'СЕТ СН'!$G$14+СВЦЭМ!$D$10+'СЕТ СН'!$G$6-'СЕТ СН'!$G$26</f>
        <v>1077.90642265</v>
      </c>
      <c r="R101" s="36">
        <f>SUMIFS(СВЦЭМ!$D$39:$D$782,СВЦЭМ!$A$39:$A$782,$A101,СВЦЭМ!$B$39:$B$782,R$83)+'СЕТ СН'!$G$14+СВЦЭМ!$D$10+'СЕТ СН'!$G$6-'СЕТ СН'!$G$26</f>
        <v>1071.44376988</v>
      </c>
      <c r="S101" s="36">
        <f>SUMIFS(СВЦЭМ!$D$39:$D$782,СВЦЭМ!$A$39:$A$782,$A101,СВЦЭМ!$B$39:$B$782,S$83)+'СЕТ СН'!$G$14+СВЦЭМ!$D$10+'СЕТ СН'!$G$6-'СЕТ СН'!$G$26</f>
        <v>1058.1704622499999</v>
      </c>
      <c r="T101" s="36">
        <f>SUMIFS(СВЦЭМ!$D$39:$D$782,СВЦЭМ!$A$39:$A$782,$A101,СВЦЭМ!$B$39:$B$782,T$83)+'СЕТ СН'!$G$14+СВЦЭМ!$D$10+'СЕТ СН'!$G$6-'СЕТ СН'!$G$26</f>
        <v>1020.8850557600001</v>
      </c>
      <c r="U101" s="36">
        <f>SUMIFS(СВЦЭМ!$D$39:$D$782,СВЦЭМ!$A$39:$A$782,$A101,СВЦЭМ!$B$39:$B$782,U$83)+'СЕТ СН'!$G$14+СВЦЭМ!$D$10+'СЕТ СН'!$G$6-'СЕТ СН'!$G$26</f>
        <v>969.03475903000003</v>
      </c>
      <c r="V101" s="36">
        <f>SUMIFS(СВЦЭМ!$D$39:$D$782,СВЦЭМ!$A$39:$A$782,$A101,СВЦЭМ!$B$39:$B$782,V$83)+'СЕТ СН'!$G$14+СВЦЭМ!$D$10+'СЕТ СН'!$G$6-'СЕТ СН'!$G$26</f>
        <v>948.85180371000001</v>
      </c>
      <c r="W101" s="36">
        <f>SUMIFS(СВЦЭМ!$D$39:$D$782,СВЦЭМ!$A$39:$A$782,$A101,СВЦЭМ!$B$39:$B$782,W$83)+'СЕТ СН'!$G$14+СВЦЭМ!$D$10+'СЕТ СН'!$G$6-'СЕТ СН'!$G$26</f>
        <v>942.55554961000007</v>
      </c>
      <c r="X101" s="36">
        <f>SUMIFS(СВЦЭМ!$D$39:$D$782,СВЦЭМ!$A$39:$A$782,$A101,СВЦЭМ!$B$39:$B$782,X$83)+'СЕТ СН'!$G$14+СВЦЭМ!$D$10+'СЕТ СН'!$G$6-'СЕТ СН'!$G$26</f>
        <v>992.6299390800001</v>
      </c>
      <c r="Y101" s="36">
        <f>SUMIFS(СВЦЭМ!$D$39:$D$782,СВЦЭМ!$A$39:$A$782,$A101,СВЦЭМ!$B$39:$B$782,Y$83)+'СЕТ СН'!$G$14+СВЦЭМ!$D$10+'СЕТ СН'!$G$6-'СЕТ СН'!$G$26</f>
        <v>1021.2187931400001</v>
      </c>
    </row>
    <row r="102" spans="1:25" ht="15.75" x14ac:dyDescent="0.2">
      <c r="A102" s="35">
        <f t="shared" si="2"/>
        <v>44458</v>
      </c>
      <c r="B102" s="36">
        <f>SUMIFS(СВЦЭМ!$D$39:$D$782,СВЦЭМ!$A$39:$A$782,$A102,СВЦЭМ!$B$39:$B$782,B$83)+'СЕТ СН'!$G$14+СВЦЭМ!$D$10+'СЕТ СН'!$G$6-'СЕТ СН'!$G$26</f>
        <v>1046.7551317499999</v>
      </c>
      <c r="C102" s="36">
        <f>SUMIFS(СВЦЭМ!$D$39:$D$782,СВЦЭМ!$A$39:$A$782,$A102,СВЦЭМ!$B$39:$B$782,C$83)+'СЕТ СН'!$G$14+СВЦЭМ!$D$10+'СЕТ СН'!$G$6-'СЕТ СН'!$G$26</f>
        <v>1092.2345089600001</v>
      </c>
      <c r="D102" s="36">
        <f>SUMIFS(СВЦЭМ!$D$39:$D$782,СВЦЭМ!$A$39:$A$782,$A102,СВЦЭМ!$B$39:$B$782,D$83)+'СЕТ СН'!$G$14+СВЦЭМ!$D$10+'СЕТ СН'!$G$6-'СЕТ СН'!$G$26</f>
        <v>1150.18152175</v>
      </c>
      <c r="E102" s="36">
        <f>SUMIFS(СВЦЭМ!$D$39:$D$782,СВЦЭМ!$A$39:$A$782,$A102,СВЦЭМ!$B$39:$B$782,E$83)+'СЕТ СН'!$G$14+СВЦЭМ!$D$10+'СЕТ СН'!$G$6-'СЕТ СН'!$G$26</f>
        <v>1175.09239527</v>
      </c>
      <c r="F102" s="36">
        <f>SUMIFS(СВЦЭМ!$D$39:$D$782,СВЦЭМ!$A$39:$A$782,$A102,СВЦЭМ!$B$39:$B$782,F$83)+'СЕТ СН'!$G$14+СВЦЭМ!$D$10+'СЕТ СН'!$G$6-'СЕТ СН'!$G$26</f>
        <v>1177.23070338</v>
      </c>
      <c r="G102" s="36">
        <f>SUMIFS(СВЦЭМ!$D$39:$D$782,СВЦЭМ!$A$39:$A$782,$A102,СВЦЭМ!$B$39:$B$782,G$83)+'СЕТ СН'!$G$14+СВЦЭМ!$D$10+'СЕТ СН'!$G$6-'СЕТ СН'!$G$26</f>
        <v>1169.0200411200001</v>
      </c>
      <c r="H102" s="36">
        <f>SUMIFS(СВЦЭМ!$D$39:$D$782,СВЦЭМ!$A$39:$A$782,$A102,СВЦЭМ!$B$39:$B$782,H$83)+'СЕТ СН'!$G$14+СВЦЭМ!$D$10+'СЕТ СН'!$G$6-'СЕТ СН'!$G$26</f>
        <v>1134.6837118000001</v>
      </c>
      <c r="I102" s="36">
        <f>SUMIFS(СВЦЭМ!$D$39:$D$782,СВЦЭМ!$A$39:$A$782,$A102,СВЦЭМ!$B$39:$B$782,I$83)+'СЕТ СН'!$G$14+СВЦЭМ!$D$10+'СЕТ СН'!$G$6-'СЕТ СН'!$G$26</f>
        <v>1075.1635412800001</v>
      </c>
      <c r="J102" s="36">
        <f>SUMIFS(СВЦЭМ!$D$39:$D$782,СВЦЭМ!$A$39:$A$782,$A102,СВЦЭМ!$B$39:$B$782,J$83)+'СЕТ СН'!$G$14+СВЦЭМ!$D$10+'СЕТ СН'!$G$6-'СЕТ СН'!$G$26</f>
        <v>1046.2438197399999</v>
      </c>
      <c r="K102" s="36">
        <f>SUMIFS(СВЦЭМ!$D$39:$D$782,СВЦЭМ!$A$39:$A$782,$A102,СВЦЭМ!$B$39:$B$782,K$83)+'СЕТ СН'!$G$14+СВЦЭМ!$D$10+'СЕТ СН'!$G$6-'СЕТ СН'!$G$26</f>
        <v>960.30056590000004</v>
      </c>
      <c r="L102" s="36">
        <f>SUMIFS(СВЦЭМ!$D$39:$D$782,СВЦЭМ!$A$39:$A$782,$A102,СВЦЭМ!$B$39:$B$782,L$83)+'СЕТ СН'!$G$14+СВЦЭМ!$D$10+'СЕТ СН'!$G$6-'СЕТ СН'!$G$26</f>
        <v>957.68522803000008</v>
      </c>
      <c r="M102" s="36">
        <f>SUMIFS(СВЦЭМ!$D$39:$D$782,СВЦЭМ!$A$39:$A$782,$A102,СВЦЭМ!$B$39:$B$782,M$83)+'СЕТ СН'!$G$14+СВЦЭМ!$D$10+'СЕТ СН'!$G$6-'СЕТ СН'!$G$26</f>
        <v>960.9760050000001</v>
      </c>
      <c r="N102" s="36">
        <f>SUMIFS(СВЦЭМ!$D$39:$D$782,СВЦЭМ!$A$39:$A$782,$A102,СВЦЭМ!$B$39:$B$782,N$83)+'СЕТ СН'!$G$14+СВЦЭМ!$D$10+'СЕТ СН'!$G$6-'СЕТ СН'!$G$26</f>
        <v>966.91511260000004</v>
      </c>
      <c r="O102" s="36">
        <f>SUMIFS(СВЦЭМ!$D$39:$D$782,СВЦЭМ!$A$39:$A$782,$A102,СВЦЭМ!$B$39:$B$782,O$83)+'СЕТ СН'!$G$14+СВЦЭМ!$D$10+'СЕТ СН'!$G$6-'СЕТ СН'!$G$26</f>
        <v>996.32839372000012</v>
      </c>
      <c r="P102" s="36">
        <f>SUMIFS(СВЦЭМ!$D$39:$D$782,СВЦЭМ!$A$39:$A$782,$A102,СВЦЭМ!$B$39:$B$782,P$83)+'СЕТ СН'!$G$14+СВЦЭМ!$D$10+'СЕТ СН'!$G$6-'СЕТ СН'!$G$26</f>
        <v>1041.0979602899999</v>
      </c>
      <c r="Q102" s="36">
        <f>SUMIFS(СВЦЭМ!$D$39:$D$782,СВЦЭМ!$A$39:$A$782,$A102,СВЦЭМ!$B$39:$B$782,Q$83)+'СЕТ СН'!$G$14+СВЦЭМ!$D$10+'СЕТ СН'!$G$6-'СЕТ СН'!$G$26</f>
        <v>1046.5296101599999</v>
      </c>
      <c r="R102" s="36">
        <f>SUMIFS(СВЦЭМ!$D$39:$D$782,СВЦЭМ!$A$39:$A$782,$A102,СВЦЭМ!$B$39:$B$782,R$83)+'СЕТ СН'!$G$14+СВЦЭМ!$D$10+'СЕТ СН'!$G$6-'СЕТ СН'!$G$26</f>
        <v>1036.0728610799999</v>
      </c>
      <c r="S102" s="36">
        <f>SUMIFS(СВЦЭМ!$D$39:$D$782,СВЦЭМ!$A$39:$A$782,$A102,СВЦЭМ!$B$39:$B$782,S$83)+'СЕТ СН'!$G$14+СВЦЭМ!$D$10+'СЕТ СН'!$G$6-'СЕТ СН'!$G$26</f>
        <v>1030.98610822</v>
      </c>
      <c r="T102" s="36">
        <f>SUMIFS(СВЦЭМ!$D$39:$D$782,СВЦЭМ!$A$39:$A$782,$A102,СВЦЭМ!$B$39:$B$782,T$83)+'СЕТ СН'!$G$14+СВЦЭМ!$D$10+'СЕТ СН'!$G$6-'СЕТ СН'!$G$26</f>
        <v>1067.7709558700001</v>
      </c>
      <c r="U102" s="36">
        <f>SUMIFS(СВЦЭМ!$D$39:$D$782,СВЦЭМ!$A$39:$A$782,$A102,СВЦЭМ!$B$39:$B$782,U$83)+'СЕТ СН'!$G$14+СВЦЭМ!$D$10+'СЕТ СН'!$G$6-'СЕТ СН'!$G$26</f>
        <v>1011.16841062</v>
      </c>
      <c r="V102" s="36">
        <f>SUMIFS(СВЦЭМ!$D$39:$D$782,СВЦЭМ!$A$39:$A$782,$A102,СВЦЭМ!$B$39:$B$782,V$83)+'СЕТ СН'!$G$14+СВЦЭМ!$D$10+'СЕТ СН'!$G$6-'СЕТ СН'!$G$26</f>
        <v>1000.5485358000001</v>
      </c>
      <c r="W102" s="36">
        <f>SUMIFS(СВЦЭМ!$D$39:$D$782,СВЦЭМ!$A$39:$A$782,$A102,СВЦЭМ!$B$39:$B$782,W$83)+'СЕТ СН'!$G$14+СВЦЭМ!$D$10+'СЕТ СН'!$G$6-'СЕТ СН'!$G$26</f>
        <v>1002.05049882</v>
      </c>
      <c r="X102" s="36">
        <f>SUMIFS(СВЦЭМ!$D$39:$D$782,СВЦЭМ!$A$39:$A$782,$A102,СВЦЭМ!$B$39:$B$782,X$83)+'СЕТ СН'!$G$14+СВЦЭМ!$D$10+'СЕТ СН'!$G$6-'СЕТ СН'!$G$26</f>
        <v>1022.7204969000001</v>
      </c>
      <c r="Y102" s="36">
        <f>SUMIFS(СВЦЭМ!$D$39:$D$782,СВЦЭМ!$A$39:$A$782,$A102,СВЦЭМ!$B$39:$B$782,Y$83)+'СЕТ СН'!$G$14+СВЦЭМ!$D$10+'СЕТ СН'!$G$6-'СЕТ СН'!$G$26</f>
        <v>1058.4746361299999</v>
      </c>
    </row>
    <row r="103" spans="1:25" ht="15.75" x14ac:dyDescent="0.2">
      <c r="A103" s="35">
        <f t="shared" si="2"/>
        <v>44459</v>
      </c>
      <c r="B103" s="36">
        <f>SUMIFS(СВЦЭМ!$D$39:$D$782,СВЦЭМ!$A$39:$A$782,$A103,СВЦЭМ!$B$39:$B$782,B$83)+'СЕТ СН'!$G$14+СВЦЭМ!$D$10+'СЕТ СН'!$G$6-'СЕТ СН'!$G$26</f>
        <v>1019.5226177600001</v>
      </c>
      <c r="C103" s="36">
        <f>SUMIFS(СВЦЭМ!$D$39:$D$782,СВЦЭМ!$A$39:$A$782,$A103,СВЦЭМ!$B$39:$B$782,C$83)+'СЕТ СН'!$G$14+СВЦЭМ!$D$10+'СЕТ СН'!$G$6-'СЕТ СН'!$G$26</f>
        <v>1102.0707918200001</v>
      </c>
      <c r="D103" s="36">
        <f>SUMIFS(СВЦЭМ!$D$39:$D$782,СВЦЭМ!$A$39:$A$782,$A103,СВЦЭМ!$B$39:$B$782,D$83)+'СЕТ СН'!$G$14+СВЦЭМ!$D$10+'СЕТ СН'!$G$6-'СЕТ СН'!$G$26</f>
        <v>1150.54082799</v>
      </c>
      <c r="E103" s="36">
        <f>SUMIFS(СВЦЭМ!$D$39:$D$782,СВЦЭМ!$A$39:$A$782,$A103,СВЦЭМ!$B$39:$B$782,E$83)+'СЕТ СН'!$G$14+СВЦЭМ!$D$10+'СЕТ СН'!$G$6-'СЕТ СН'!$G$26</f>
        <v>1168.9039490299999</v>
      </c>
      <c r="F103" s="36">
        <f>SUMIFS(СВЦЭМ!$D$39:$D$782,СВЦЭМ!$A$39:$A$782,$A103,СВЦЭМ!$B$39:$B$782,F$83)+'СЕТ СН'!$G$14+СВЦЭМ!$D$10+'СЕТ СН'!$G$6-'СЕТ СН'!$G$26</f>
        <v>1178.5750047900001</v>
      </c>
      <c r="G103" s="36">
        <f>SUMIFS(СВЦЭМ!$D$39:$D$782,СВЦЭМ!$A$39:$A$782,$A103,СВЦЭМ!$B$39:$B$782,G$83)+'СЕТ СН'!$G$14+СВЦЭМ!$D$10+'СЕТ СН'!$G$6-'СЕТ СН'!$G$26</f>
        <v>1163.08461388</v>
      </c>
      <c r="H103" s="36">
        <f>SUMIFS(СВЦЭМ!$D$39:$D$782,СВЦЭМ!$A$39:$A$782,$A103,СВЦЭМ!$B$39:$B$782,H$83)+'СЕТ СН'!$G$14+СВЦЭМ!$D$10+'СЕТ СН'!$G$6-'СЕТ СН'!$G$26</f>
        <v>1114.5654777899999</v>
      </c>
      <c r="I103" s="36">
        <f>SUMIFS(СВЦЭМ!$D$39:$D$782,СВЦЭМ!$A$39:$A$782,$A103,СВЦЭМ!$B$39:$B$782,I$83)+'СЕТ СН'!$G$14+СВЦЭМ!$D$10+'СЕТ СН'!$G$6-'СЕТ СН'!$G$26</f>
        <v>1070.74332579</v>
      </c>
      <c r="J103" s="36">
        <f>SUMIFS(СВЦЭМ!$D$39:$D$782,СВЦЭМ!$A$39:$A$782,$A103,СВЦЭМ!$B$39:$B$782,J$83)+'СЕТ СН'!$G$14+СВЦЭМ!$D$10+'СЕТ СН'!$G$6-'СЕТ СН'!$G$26</f>
        <v>1066.8500078899999</v>
      </c>
      <c r="K103" s="36">
        <f>SUMIFS(СВЦЭМ!$D$39:$D$782,СВЦЭМ!$A$39:$A$782,$A103,СВЦЭМ!$B$39:$B$782,K$83)+'СЕТ СН'!$G$14+СВЦЭМ!$D$10+'СЕТ СН'!$G$6-'СЕТ СН'!$G$26</f>
        <v>1063.1610725099999</v>
      </c>
      <c r="L103" s="36">
        <f>SUMIFS(СВЦЭМ!$D$39:$D$782,СВЦЭМ!$A$39:$A$782,$A103,СВЦЭМ!$B$39:$B$782,L$83)+'СЕТ СН'!$G$14+СВЦЭМ!$D$10+'СЕТ СН'!$G$6-'СЕТ СН'!$G$26</f>
        <v>1043.92323328</v>
      </c>
      <c r="M103" s="36">
        <f>SUMIFS(СВЦЭМ!$D$39:$D$782,СВЦЭМ!$A$39:$A$782,$A103,СВЦЭМ!$B$39:$B$782,M$83)+'СЕТ СН'!$G$14+СВЦЭМ!$D$10+'СЕТ СН'!$G$6-'СЕТ СН'!$G$26</f>
        <v>1041.8792961700001</v>
      </c>
      <c r="N103" s="36">
        <f>SUMIFS(СВЦЭМ!$D$39:$D$782,СВЦЭМ!$A$39:$A$782,$A103,СВЦЭМ!$B$39:$B$782,N$83)+'СЕТ СН'!$G$14+СВЦЭМ!$D$10+'СЕТ СН'!$G$6-'СЕТ СН'!$G$26</f>
        <v>1058.1118487700001</v>
      </c>
      <c r="O103" s="36">
        <f>SUMIFS(СВЦЭМ!$D$39:$D$782,СВЦЭМ!$A$39:$A$782,$A103,СВЦЭМ!$B$39:$B$782,O$83)+'СЕТ СН'!$G$14+СВЦЭМ!$D$10+'СЕТ СН'!$G$6-'СЕТ СН'!$G$26</f>
        <v>1085.0663351000001</v>
      </c>
      <c r="P103" s="36">
        <f>SUMIFS(СВЦЭМ!$D$39:$D$782,СВЦЭМ!$A$39:$A$782,$A103,СВЦЭМ!$B$39:$B$782,P$83)+'СЕТ СН'!$G$14+СВЦЭМ!$D$10+'СЕТ СН'!$G$6-'СЕТ СН'!$G$26</f>
        <v>1115.4831267</v>
      </c>
      <c r="Q103" s="36">
        <f>SUMIFS(СВЦЭМ!$D$39:$D$782,СВЦЭМ!$A$39:$A$782,$A103,СВЦЭМ!$B$39:$B$782,Q$83)+'СЕТ СН'!$G$14+СВЦЭМ!$D$10+'СЕТ СН'!$G$6-'СЕТ СН'!$G$26</f>
        <v>1118.49629407</v>
      </c>
      <c r="R103" s="36">
        <f>SUMIFS(СВЦЭМ!$D$39:$D$782,СВЦЭМ!$A$39:$A$782,$A103,СВЦЭМ!$B$39:$B$782,R$83)+'СЕТ СН'!$G$14+СВЦЭМ!$D$10+'СЕТ СН'!$G$6-'СЕТ СН'!$G$26</f>
        <v>1100.9134516700001</v>
      </c>
      <c r="S103" s="36">
        <f>SUMIFS(СВЦЭМ!$D$39:$D$782,СВЦЭМ!$A$39:$A$782,$A103,СВЦЭМ!$B$39:$B$782,S$83)+'СЕТ СН'!$G$14+СВЦЭМ!$D$10+'СЕТ СН'!$G$6-'СЕТ СН'!$G$26</f>
        <v>1088.7195455000001</v>
      </c>
      <c r="T103" s="36">
        <f>SUMIFS(СВЦЭМ!$D$39:$D$782,СВЦЭМ!$A$39:$A$782,$A103,СВЦЭМ!$B$39:$B$782,T$83)+'СЕТ СН'!$G$14+СВЦЭМ!$D$10+'СЕТ СН'!$G$6-'СЕТ СН'!$G$26</f>
        <v>1075.60866792</v>
      </c>
      <c r="U103" s="36">
        <f>SUMIFS(СВЦЭМ!$D$39:$D$782,СВЦЭМ!$A$39:$A$782,$A103,СВЦЭМ!$B$39:$B$782,U$83)+'СЕТ СН'!$G$14+СВЦЭМ!$D$10+'СЕТ СН'!$G$6-'СЕТ СН'!$G$26</f>
        <v>1095.1686848500001</v>
      </c>
      <c r="V103" s="36">
        <f>SUMIFS(СВЦЭМ!$D$39:$D$782,СВЦЭМ!$A$39:$A$782,$A103,СВЦЭМ!$B$39:$B$782,V$83)+'СЕТ СН'!$G$14+СВЦЭМ!$D$10+'СЕТ СН'!$G$6-'СЕТ СН'!$G$26</f>
        <v>1054.23997052</v>
      </c>
      <c r="W103" s="36">
        <f>SUMIFS(СВЦЭМ!$D$39:$D$782,СВЦЭМ!$A$39:$A$782,$A103,СВЦЭМ!$B$39:$B$782,W$83)+'СЕТ СН'!$G$14+СВЦЭМ!$D$10+'СЕТ СН'!$G$6-'СЕТ СН'!$G$26</f>
        <v>1043.48356517</v>
      </c>
      <c r="X103" s="36">
        <f>SUMIFS(СВЦЭМ!$D$39:$D$782,СВЦЭМ!$A$39:$A$782,$A103,СВЦЭМ!$B$39:$B$782,X$83)+'СЕТ СН'!$G$14+СВЦЭМ!$D$10+'СЕТ СН'!$G$6-'СЕТ СН'!$G$26</f>
        <v>1072.1207738400001</v>
      </c>
      <c r="Y103" s="36">
        <f>SUMIFS(СВЦЭМ!$D$39:$D$782,СВЦЭМ!$A$39:$A$782,$A103,СВЦЭМ!$B$39:$B$782,Y$83)+'СЕТ СН'!$G$14+СВЦЭМ!$D$10+'СЕТ СН'!$G$6-'СЕТ СН'!$G$26</f>
        <v>1047.5986190399999</v>
      </c>
    </row>
    <row r="104" spans="1:25" ht="15.75" x14ac:dyDescent="0.2">
      <c r="A104" s="35">
        <f t="shared" si="2"/>
        <v>44460</v>
      </c>
      <c r="B104" s="36">
        <f>SUMIFS(СВЦЭМ!$D$39:$D$782,СВЦЭМ!$A$39:$A$782,$A104,СВЦЭМ!$B$39:$B$782,B$83)+'СЕТ СН'!$G$14+СВЦЭМ!$D$10+'СЕТ СН'!$G$6-'СЕТ СН'!$G$26</f>
        <v>1114.6180479300001</v>
      </c>
      <c r="C104" s="36">
        <f>SUMIFS(СВЦЭМ!$D$39:$D$782,СВЦЭМ!$A$39:$A$782,$A104,СВЦЭМ!$B$39:$B$782,C$83)+'СЕТ СН'!$G$14+СВЦЭМ!$D$10+'СЕТ СН'!$G$6-'СЕТ СН'!$G$26</f>
        <v>1184.42759484</v>
      </c>
      <c r="D104" s="36">
        <f>SUMIFS(СВЦЭМ!$D$39:$D$782,СВЦЭМ!$A$39:$A$782,$A104,СВЦЭМ!$B$39:$B$782,D$83)+'СЕТ СН'!$G$14+СВЦЭМ!$D$10+'СЕТ СН'!$G$6-'СЕТ СН'!$G$26</f>
        <v>1211.5582156099999</v>
      </c>
      <c r="E104" s="36">
        <f>SUMIFS(СВЦЭМ!$D$39:$D$782,СВЦЭМ!$A$39:$A$782,$A104,СВЦЭМ!$B$39:$B$782,E$83)+'СЕТ СН'!$G$14+СВЦЭМ!$D$10+'СЕТ СН'!$G$6-'СЕТ СН'!$G$26</f>
        <v>1226.0374899000001</v>
      </c>
      <c r="F104" s="36">
        <f>SUMIFS(СВЦЭМ!$D$39:$D$782,СВЦЭМ!$A$39:$A$782,$A104,СВЦЭМ!$B$39:$B$782,F$83)+'СЕТ СН'!$G$14+СВЦЭМ!$D$10+'СЕТ СН'!$G$6-'СЕТ СН'!$G$26</f>
        <v>1224.52021309</v>
      </c>
      <c r="G104" s="36">
        <f>SUMIFS(СВЦЭМ!$D$39:$D$782,СВЦЭМ!$A$39:$A$782,$A104,СВЦЭМ!$B$39:$B$782,G$83)+'СЕТ СН'!$G$14+СВЦЭМ!$D$10+'СЕТ СН'!$G$6-'СЕТ СН'!$G$26</f>
        <v>1198.01754368</v>
      </c>
      <c r="H104" s="36">
        <f>SUMIFS(СВЦЭМ!$D$39:$D$782,СВЦЭМ!$A$39:$A$782,$A104,СВЦЭМ!$B$39:$B$782,H$83)+'СЕТ СН'!$G$14+СВЦЭМ!$D$10+'СЕТ СН'!$G$6-'СЕТ СН'!$G$26</f>
        <v>1142.8484397</v>
      </c>
      <c r="I104" s="36">
        <f>SUMIFS(СВЦЭМ!$D$39:$D$782,СВЦЭМ!$A$39:$A$782,$A104,СВЦЭМ!$B$39:$B$782,I$83)+'СЕТ СН'!$G$14+СВЦЭМ!$D$10+'СЕТ СН'!$G$6-'СЕТ СН'!$G$26</f>
        <v>1099.83722128</v>
      </c>
      <c r="J104" s="36">
        <f>SUMIFS(СВЦЭМ!$D$39:$D$782,СВЦЭМ!$A$39:$A$782,$A104,СВЦЭМ!$B$39:$B$782,J$83)+'СЕТ СН'!$G$14+СВЦЭМ!$D$10+'СЕТ СН'!$G$6-'СЕТ СН'!$G$26</f>
        <v>1083.9515144300001</v>
      </c>
      <c r="K104" s="36">
        <f>SUMIFS(СВЦЭМ!$D$39:$D$782,СВЦЭМ!$A$39:$A$782,$A104,СВЦЭМ!$B$39:$B$782,K$83)+'СЕТ СН'!$G$14+СВЦЭМ!$D$10+'СЕТ СН'!$G$6-'СЕТ СН'!$G$26</f>
        <v>1064.79178809</v>
      </c>
      <c r="L104" s="36">
        <f>SUMIFS(СВЦЭМ!$D$39:$D$782,СВЦЭМ!$A$39:$A$782,$A104,СВЦЭМ!$B$39:$B$782,L$83)+'СЕТ СН'!$G$14+СВЦЭМ!$D$10+'СЕТ СН'!$G$6-'СЕТ СН'!$G$26</f>
        <v>1045.36082635</v>
      </c>
      <c r="M104" s="36">
        <f>SUMIFS(СВЦЭМ!$D$39:$D$782,СВЦЭМ!$A$39:$A$782,$A104,СВЦЭМ!$B$39:$B$782,M$83)+'СЕТ СН'!$G$14+СВЦЭМ!$D$10+'СЕТ СН'!$G$6-'СЕТ СН'!$G$26</f>
        <v>1048.6622983300001</v>
      </c>
      <c r="N104" s="36">
        <f>SUMIFS(СВЦЭМ!$D$39:$D$782,СВЦЭМ!$A$39:$A$782,$A104,СВЦЭМ!$B$39:$B$782,N$83)+'СЕТ СН'!$G$14+СВЦЭМ!$D$10+'СЕТ СН'!$G$6-'СЕТ СН'!$G$26</f>
        <v>1062.16997638</v>
      </c>
      <c r="O104" s="36">
        <f>SUMIFS(СВЦЭМ!$D$39:$D$782,СВЦЭМ!$A$39:$A$782,$A104,СВЦЭМ!$B$39:$B$782,O$83)+'СЕТ СН'!$G$14+СВЦЭМ!$D$10+'СЕТ СН'!$G$6-'СЕТ СН'!$G$26</f>
        <v>1072.08993586</v>
      </c>
      <c r="P104" s="36">
        <f>SUMIFS(СВЦЭМ!$D$39:$D$782,СВЦЭМ!$A$39:$A$782,$A104,СВЦЭМ!$B$39:$B$782,P$83)+'СЕТ СН'!$G$14+СВЦЭМ!$D$10+'СЕТ СН'!$G$6-'СЕТ СН'!$G$26</f>
        <v>1104.2177511899999</v>
      </c>
      <c r="Q104" s="36">
        <f>SUMIFS(СВЦЭМ!$D$39:$D$782,СВЦЭМ!$A$39:$A$782,$A104,СВЦЭМ!$B$39:$B$782,Q$83)+'СЕТ СН'!$G$14+СВЦЭМ!$D$10+'СЕТ СН'!$G$6-'СЕТ СН'!$G$26</f>
        <v>1119.7030197399999</v>
      </c>
      <c r="R104" s="36">
        <f>SUMIFS(СВЦЭМ!$D$39:$D$782,СВЦЭМ!$A$39:$A$782,$A104,СВЦЭМ!$B$39:$B$782,R$83)+'СЕТ СН'!$G$14+СВЦЭМ!$D$10+'СЕТ СН'!$G$6-'СЕТ СН'!$G$26</f>
        <v>1109.22789491</v>
      </c>
      <c r="S104" s="36">
        <f>SUMIFS(СВЦЭМ!$D$39:$D$782,СВЦЭМ!$A$39:$A$782,$A104,СВЦЭМ!$B$39:$B$782,S$83)+'СЕТ СН'!$G$14+СВЦЭМ!$D$10+'СЕТ СН'!$G$6-'СЕТ СН'!$G$26</f>
        <v>1088.8401128600001</v>
      </c>
      <c r="T104" s="36">
        <f>SUMIFS(СВЦЭМ!$D$39:$D$782,СВЦЭМ!$A$39:$A$782,$A104,СВЦЭМ!$B$39:$B$782,T$83)+'СЕТ СН'!$G$14+СВЦЭМ!$D$10+'СЕТ СН'!$G$6-'СЕТ СН'!$G$26</f>
        <v>1068.7975438000001</v>
      </c>
      <c r="U104" s="36">
        <f>SUMIFS(СВЦЭМ!$D$39:$D$782,СВЦЭМ!$A$39:$A$782,$A104,СВЦЭМ!$B$39:$B$782,U$83)+'СЕТ СН'!$G$14+СВЦЭМ!$D$10+'СЕТ СН'!$G$6-'СЕТ СН'!$G$26</f>
        <v>1066.03702937</v>
      </c>
      <c r="V104" s="36">
        <f>SUMIFS(СВЦЭМ!$D$39:$D$782,СВЦЭМ!$A$39:$A$782,$A104,СВЦЭМ!$B$39:$B$782,V$83)+'СЕТ СН'!$G$14+СВЦЭМ!$D$10+'СЕТ СН'!$G$6-'СЕТ СН'!$G$26</f>
        <v>1063.7584886300001</v>
      </c>
      <c r="W104" s="36">
        <f>SUMIFS(СВЦЭМ!$D$39:$D$782,СВЦЭМ!$A$39:$A$782,$A104,СВЦЭМ!$B$39:$B$782,W$83)+'СЕТ СН'!$G$14+СВЦЭМ!$D$10+'СЕТ СН'!$G$6-'СЕТ СН'!$G$26</f>
        <v>1057.5502644999999</v>
      </c>
      <c r="X104" s="36">
        <f>SUMIFS(СВЦЭМ!$D$39:$D$782,СВЦЭМ!$A$39:$A$782,$A104,СВЦЭМ!$B$39:$B$782,X$83)+'СЕТ СН'!$G$14+СВЦЭМ!$D$10+'СЕТ СН'!$G$6-'СЕТ СН'!$G$26</f>
        <v>1032.9541410300001</v>
      </c>
      <c r="Y104" s="36">
        <f>SUMIFS(СВЦЭМ!$D$39:$D$782,СВЦЭМ!$A$39:$A$782,$A104,СВЦЭМ!$B$39:$B$782,Y$83)+'СЕТ СН'!$G$14+СВЦЭМ!$D$10+'СЕТ СН'!$G$6-'СЕТ СН'!$G$26</f>
        <v>1030.48383064</v>
      </c>
    </row>
    <row r="105" spans="1:25" ht="15.75" x14ac:dyDescent="0.2">
      <c r="A105" s="35">
        <f t="shared" si="2"/>
        <v>44461</v>
      </c>
      <c r="B105" s="36">
        <f>SUMIFS(СВЦЭМ!$D$39:$D$782,СВЦЭМ!$A$39:$A$782,$A105,СВЦЭМ!$B$39:$B$782,B$83)+'СЕТ СН'!$G$14+СВЦЭМ!$D$10+'СЕТ СН'!$G$6-'СЕТ СН'!$G$26</f>
        <v>1107.40947962</v>
      </c>
      <c r="C105" s="36">
        <f>SUMIFS(СВЦЭМ!$D$39:$D$782,СВЦЭМ!$A$39:$A$782,$A105,СВЦЭМ!$B$39:$B$782,C$83)+'СЕТ СН'!$G$14+СВЦЭМ!$D$10+'СЕТ СН'!$G$6-'СЕТ СН'!$G$26</f>
        <v>1165.1793093900001</v>
      </c>
      <c r="D105" s="36">
        <f>SUMIFS(СВЦЭМ!$D$39:$D$782,СВЦЭМ!$A$39:$A$782,$A105,СВЦЭМ!$B$39:$B$782,D$83)+'СЕТ СН'!$G$14+СВЦЭМ!$D$10+'СЕТ СН'!$G$6-'СЕТ СН'!$G$26</f>
        <v>1201.2532030699999</v>
      </c>
      <c r="E105" s="36">
        <f>SUMIFS(СВЦЭМ!$D$39:$D$782,СВЦЭМ!$A$39:$A$782,$A105,СВЦЭМ!$B$39:$B$782,E$83)+'СЕТ СН'!$G$14+СВЦЭМ!$D$10+'СЕТ СН'!$G$6-'СЕТ СН'!$G$26</f>
        <v>1208.31334292</v>
      </c>
      <c r="F105" s="36">
        <f>SUMIFS(СВЦЭМ!$D$39:$D$782,СВЦЭМ!$A$39:$A$782,$A105,СВЦЭМ!$B$39:$B$782,F$83)+'СЕТ СН'!$G$14+СВЦЭМ!$D$10+'СЕТ СН'!$G$6-'СЕТ СН'!$G$26</f>
        <v>1211.2059916200001</v>
      </c>
      <c r="G105" s="36">
        <f>SUMIFS(СВЦЭМ!$D$39:$D$782,СВЦЭМ!$A$39:$A$782,$A105,СВЦЭМ!$B$39:$B$782,G$83)+'СЕТ СН'!$G$14+СВЦЭМ!$D$10+'СЕТ СН'!$G$6-'СЕТ СН'!$G$26</f>
        <v>1194.3781671700001</v>
      </c>
      <c r="H105" s="36">
        <f>SUMIFS(СВЦЭМ!$D$39:$D$782,СВЦЭМ!$A$39:$A$782,$A105,СВЦЭМ!$B$39:$B$782,H$83)+'СЕТ СН'!$G$14+СВЦЭМ!$D$10+'СЕТ СН'!$G$6-'СЕТ СН'!$G$26</f>
        <v>1143.3583202499999</v>
      </c>
      <c r="I105" s="36">
        <f>SUMIFS(СВЦЭМ!$D$39:$D$782,СВЦЭМ!$A$39:$A$782,$A105,СВЦЭМ!$B$39:$B$782,I$83)+'СЕТ СН'!$G$14+СВЦЭМ!$D$10+'СЕТ СН'!$G$6-'СЕТ СН'!$G$26</f>
        <v>1081.36182433</v>
      </c>
      <c r="J105" s="36">
        <f>SUMIFS(СВЦЭМ!$D$39:$D$782,СВЦЭМ!$A$39:$A$782,$A105,СВЦЭМ!$B$39:$B$782,J$83)+'СЕТ СН'!$G$14+СВЦЭМ!$D$10+'СЕТ СН'!$G$6-'СЕТ СН'!$G$26</f>
        <v>1068.34087297</v>
      </c>
      <c r="K105" s="36">
        <f>SUMIFS(СВЦЭМ!$D$39:$D$782,СВЦЭМ!$A$39:$A$782,$A105,СВЦЭМ!$B$39:$B$782,K$83)+'СЕТ СН'!$G$14+СВЦЭМ!$D$10+'СЕТ СН'!$G$6-'СЕТ СН'!$G$26</f>
        <v>1063.27243211</v>
      </c>
      <c r="L105" s="36">
        <f>SUMIFS(СВЦЭМ!$D$39:$D$782,СВЦЭМ!$A$39:$A$782,$A105,СВЦЭМ!$B$39:$B$782,L$83)+'СЕТ СН'!$G$14+СВЦЭМ!$D$10+'СЕТ СН'!$G$6-'СЕТ СН'!$G$26</f>
        <v>1050.08469898</v>
      </c>
      <c r="M105" s="36">
        <f>SUMIFS(СВЦЭМ!$D$39:$D$782,СВЦЭМ!$A$39:$A$782,$A105,СВЦЭМ!$B$39:$B$782,M$83)+'СЕТ СН'!$G$14+СВЦЭМ!$D$10+'СЕТ СН'!$G$6-'СЕТ СН'!$G$26</f>
        <v>1039.7671441499999</v>
      </c>
      <c r="N105" s="36">
        <f>SUMIFS(СВЦЭМ!$D$39:$D$782,СВЦЭМ!$A$39:$A$782,$A105,СВЦЭМ!$B$39:$B$782,N$83)+'СЕТ СН'!$G$14+СВЦЭМ!$D$10+'СЕТ СН'!$G$6-'СЕТ СН'!$G$26</f>
        <v>1053.3160031100001</v>
      </c>
      <c r="O105" s="36">
        <f>SUMIFS(СВЦЭМ!$D$39:$D$782,СВЦЭМ!$A$39:$A$782,$A105,СВЦЭМ!$B$39:$B$782,O$83)+'СЕТ СН'!$G$14+СВЦЭМ!$D$10+'СЕТ СН'!$G$6-'СЕТ СН'!$G$26</f>
        <v>1075.2617214899999</v>
      </c>
      <c r="P105" s="36">
        <f>SUMIFS(СВЦЭМ!$D$39:$D$782,СВЦЭМ!$A$39:$A$782,$A105,СВЦЭМ!$B$39:$B$782,P$83)+'СЕТ СН'!$G$14+СВЦЭМ!$D$10+'СЕТ СН'!$G$6-'СЕТ СН'!$G$26</f>
        <v>1107.23701211</v>
      </c>
      <c r="Q105" s="36">
        <f>SUMIFS(СВЦЭМ!$D$39:$D$782,СВЦЭМ!$A$39:$A$782,$A105,СВЦЭМ!$B$39:$B$782,Q$83)+'СЕТ СН'!$G$14+СВЦЭМ!$D$10+'СЕТ СН'!$G$6-'СЕТ СН'!$G$26</f>
        <v>1113.3135649799999</v>
      </c>
      <c r="R105" s="36">
        <f>SUMIFS(СВЦЭМ!$D$39:$D$782,СВЦЭМ!$A$39:$A$782,$A105,СВЦЭМ!$B$39:$B$782,R$83)+'СЕТ СН'!$G$14+СВЦЭМ!$D$10+'СЕТ СН'!$G$6-'СЕТ СН'!$G$26</f>
        <v>1105.6810197100001</v>
      </c>
      <c r="S105" s="36">
        <f>SUMIFS(СВЦЭМ!$D$39:$D$782,СВЦЭМ!$A$39:$A$782,$A105,СВЦЭМ!$B$39:$B$782,S$83)+'СЕТ СН'!$G$14+СВЦЭМ!$D$10+'СЕТ СН'!$G$6-'СЕТ СН'!$G$26</f>
        <v>1075.61231329</v>
      </c>
      <c r="T105" s="36">
        <f>SUMIFS(СВЦЭМ!$D$39:$D$782,СВЦЭМ!$A$39:$A$782,$A105,СВЦЭМ!$B$39:$B$782,T$83)+'СЕТ СН'!$G$14+СВЦЭМ!$D$10+'СЕТ СН'!$G$6-'СЕТ СН'!$G$26</f>
        <v>1053.8469042300001</v>
      </c>
      <c r="U105" s="36">
        <f>SUMIFS(СВЦЭМ!$D$39:$D$782,СВЦЭМ!$A$39:$A$782,$A105,СВЦЭМ!$B$39:$B$782,U$83)+'СЕТ СН'!$G$14+СВЦЭМ!$D$10+'СЕТ СН'!$G$6-'СЕТ СН'!$G$26</f>
        <v>1056.64296685</v>
      </c>
      <c r="V105" s="36">
        <f>SUMIFS(СВЦЭМ!$D$39:$D$782,СВЦЭМ!$A$39:$A$782,$A105,СВЦЭМ!$B$39:$B$782,V$83)+'СЕТ СН'!$G$14+СВЦЭМ!$D$10+'СЕТ СН'!$G$6-'СЕТ СН'!$G$26</f>
        <v>1052.5750194699999</v>
      </c>
      <c r="W105" s="36">
        <f>SUMIFS(СВЦЭМ!$D$39:$D$782,СВЦЭМ!$A$39:$A$782,$A105,СВЦЭМ!$B$39:$B$782,W$83)+'СЕТ СН'!$G$14+СВЦЭМ!$D$10+'СЕТ СН'!$G$6-'СЕТ СН'!$G$26</f>
        <v>1047.12738889</v>
      </c>
      <c r="X105" s="36">
        <f>SUMIFS(СВЦЭМ!$D$39:$D$782,СВЦЭМ!$A$39:$A$782,$A105,СВЦЭМ!$B$39:$B$782,X$83)+'СЕТ СН'!$G$14+СВЦЭМ!$D$10+'СЕТ СН'!$G$6-'СЕТ СН'!$G$26</f>
        <v>1026.8513469500001</v>
      </c>
      <c r="Y105" s="36">
        <f>SUMIFS(СВЦЭМ!$D$39:$D$782,СВЦЭМ!$A$39:$A$782,$A105,СВЦЭМ!$B$39:$B$782,Y$83)+'СЕТ СН'!$G$14+СВЦЭМ!$D$10+'СЕТ СН'!$G$6-'СЕТ СН'!$G$26</f>
        <v>1021.5109498600001</v>
      </c>
    </row>
    <row r="106" spans="1:25" ht="15.75" x14ac:dyDescent="0.2">
      <c r="A106" s="35">
        <f t="shared" si="2"/>
        <v>44462</v>
      </c>
      <c r="B106" s="36">
        <f>SUMIFS(СВЦЭМ!$D$39:$D$782,СВЦЭМ!$A$39:$A$782,$A106,СВЦЭМ!$B$39:$B$782,B$83)+'СЕТ СН'!$G$14+СВЦЭМ!$D$10+'СЕТ СН'!$G$6-'СЕТ СН'!$G$26</f>
        <v>1141.6756198800001</v>
      </c>
      <c r="C106" s="36">
        <f>SUMIFS(СВЦЭМ!$D$39:$D$782,СВЦЭМ!$A$39:$A$782,$A106,СВЦЭМ!$B$39:$B$782,C$83)+'СЕТ СН'!$G$14+СВЦЭМ!$D$10+'СЕТ СН'!$G$6-'СЕТ СН'!$G$26</f>
        <v>1234.92663371</v>
      </c>
      <c r="D106" s="36">
        <f>SUMIFS(СВЦЭМ!$D$39:$D$782,СВЦЭМ!$A$39:$A$782,$A106,СВЦЭМ!$B$39:$B$782,D$83)+'СЕТ СН'!$G$14+СВЦЭМ!$D$10+'СЕТ СН'!$G$6-'СЕТ СН'!$G$26</f>
        <v>1288.4116920299998</v>
      </c>
      <c r="E106" s="36">
        <f>SUMIFS(СВЦЭМ!$D$39:$D$782,СВЦЭМ!$A$39:$A$782,$A106,СВЦЭМ!$B$39:$B$782,E$83)+'СЕТ СН'!$G$14+СВЦЭМ!$D$10+'СЕТ СН'!$G$6-'СЕТ СН'!$G$26</f>
        <v>1301.5208449299998</v>
      </c>
      <c r="F106" s="36">
        <f>SUMIFS(СВЦЭМ!$D$39:$D$782,СВЦЭМ!$A$39:$A$782,$A106,СВЦЭМ!$B$39:$B$782,F$83)+'СЕТ СН'!$G$14+СВЦЭМ!$D$10+'СЕТ СН'!$G$6-'СЕТ СН'!$G$26</f>
        <v>1305.5787821299998</v>
      </c>
      <c r="G106" s="36">
        <f>SUMIFS(СВЦЭМ!$D$39:$D$782,СВЦЭМ!$A$39:$A$782,$A106,СВЦЭМ!$B$39:$B$782,G$83)+'СЕТ СН'!$G$14+СВЦЭМ!$D$10+'СЕТ СН'!$G$6-'СЕТ СН'!$G$26</f>
        <v>1280.2304794799998</v>
      </c>
      <c r="H106" s="36">
        <f>SUMIFS(СВЦЭМ!$D$39:$D$782,СВЦЭМ!$A$39:$A$782,$A106,СВЦЭМ!$B$39:$B$782,H$83)+'СЕТ СН'!$G$14+СВЦЭМ!$D$10+'СЕТ СН'!$G$6-'СЕТ СН'!$G$26</f>
        <v>1208.06661798</v>
      </c>
      <c r="I106" s="36">
        <f>SUMIFS(СВЦЭМ!$D$39:$D$782,СВЦЭМ!$A$39:$A$782,$A106,СВЦЭМ!$B$39:$B$782,I$83)+'СЕТ СН'!$G$14+СВЦЭМ!$D$10+'СЕТ СН'!$G$6-'СЕТ СН'!$G$26</f>
        <v>1112.4175746200001</v>
      </c>
      <c r="J106" s="36">
        <f>SUMIFS(СВЦЭМ!$D$39:$D$782,СВЦЭМ!$A$39:$A$782,$A106,СВЦЭМ!$B$39:$B$782,J$83)+'СЕТ СН'!$G$14+СВЦЭМ!$D$10+'СЕТ СН'!$G$6-'СЕТ СН'!$G$26</f>
        <v>1110.2555646400001</v>
      </c>
      <c r="K106" s="36">
        <f>SUMIFS(СВЦЭМ!$D$39:$D$782,СВЦЭМ!$A$39:$A$782,$A106,СВЦЭМ!$B$39:$B$782,K$83)+'СЕТ СН'!$G$14+СВЦЭМ!$D$10+'СЕТ СН'!$G$6-'СЕТ СН'!$G$26</f>
        <v>1129.01505572</v>
      </c>
      <c r="L106" s="36">
        <f>SUMIFS(СВЦЭМ!$D$39:$D$782,СВЦЭМ!$A$39:$A$782,$A106,СВЦЭМ!$B$39:$B$782,L$83)+'СЕТ СН'!$G$14+СВЦЭМ!$D$10+'СЕТ СН'!$G$6-'СЕТ СН'!$G$26</f>
        <v>1126.5942991300001</v>
      </c>
      <c r="M106" s="36">
        <f>SUMIFS(СВЦЭМ!$D$39:$D$782,СВЦЭМ!$A$39:$A$782,$A106,СВЦЭМ!$B$39:$B$782,M$83)+'СЕТ СН'!$G$14+СВЦЭМ!$D$10+'СЕТ СН'!$G$6-'СЕТ СН'!$G$26</f>
        <v>1116.24033983</v>
      </c>
      <c r="N106" s="36">
        <f>SUMIFS(СВЦЭМ!$D$39:$D$782,СВЦЭМ!$A$39:$A$782,$A106,СВЦЭМ!$B$39:$B$782,N$83)+'СЕТ СН'!$G$14+СВЦЭМ!$D$10+'СЕТ СН'!$G$6-'СЕТ СН'!$G$26</f>
        <v>1095.4527223099999</v>
      </c>
      <c r="O106" s="36">
        <f>SUMIFS(СВЦЭМ!$D$39:$D$782,СВЦЭМ!$A$39:$A$782,$A106,СВЦЭМ!$B$39:$B$782,O$83)+'СЕТ СН'!$G$14+СВЦЭМ!$D$10+'СЕТ СН'!$G$6-'СЕТ СН'!$G$26</f>
        <v>1089.4008460800001</v>
      </c>
      <c r="P106" s="36">
        <f>SUMIFS(СВЦЭМ!$D$39:$D$782,СВЦЭМ!$A$39:$A$782,$A106,СВЦЭМ!$B$39:$B$782,P$83)+'СЕТ СН'!$G$14+СВЦЭМ!$D$10+'СЕТ СН'!$G$6-'СЕТ СН'!$G$26</f>
        <v>1116.1681577700001</v>
      </c>
      <c r="Q106" s="36">
        <f>SUMIFS(СВЦЭМ!$D$39:$D$782,СВЦЭМ!$A$39:$A$782,$A106,СВЦЭМ!$B$39:$B$782,Q$83)+'СЕТ СН'!$G$14+СВЦЭМ!$D$10+'СЕТ СН'!$G$6-'СЕТ СН'!$G$26</f>
        <v>1122.8627688500001</v>
      </c>
      <c r="R106" s="36">
        <f>SUMIFS(СВЦЭМ!$D$39:$D$782,СВЦЭМ!$A$39:$A$782,$A106,СВЦЭМ!$B$39:$B$782,R$83)+'СЕТ СН'!$G$14+СВЦЭМ!$D$10+'СЕТ СН'!$G$6-'СЕТ СН'!$G$26</f>
        <v>1112.57631786</v>
      </c>
      <c r="S106" s="36">
        <f>SUMIFS(СВЦЭМ!$D$39:$D$782,СВЦЭМ!$A$39:$A$782,$A106,СВЦЭМ!$B$39:$B$782,S$83)+'СЕТ СН'!$G$14+СВЦЭМ!$D$10+'СЕТ СН'!$G$6-'СЕТ СН'!$G$26</f>
        <v>1094.6221221200001</v>
      </c>
      <c r="T106" s="36">
        <f>SUMIFS(СВЦЭМ!$D$39:$D$782,СВЦЭМ!$A$39:$A$782,$A106,СВЦЭМ!$B$39:$B$782,T$83)+'СЕТ СН'!$G$14+СВЦЭМ!$D$10+'СЕТ СН'!$G$6-'СЕТ СН'!$G$26</f>
        <v>1076.44109456</v>
      </c>
      <c r="U106" s="36">
        <f>SUMIFS(СВЦЭМ!$D$39:$D$782,СВЦЭМ!$A$39:$A$782,$A106,СВЦЭМ!$B$39:$B$782,U$83)+'СЕТ СН'!$G$14+СВЦЭМ!$D$10+'СЕТ СН'!$G$6-'СЕТ СН'!$G$26</f>
        <v>1070.09356948</v>
      </c>
      <c r="V106" s="36">
        <f>SUMIFS(СВЦЭМ!$D$39:$D$782,СВЦЭМ!$A$39:$A$782,$A106,СВЦЭМ!$B$39:$B$782,V$83)+'СЕТ СН'!$G$14+СВЦЭМ!$D$10+'СЕТ СН'!$G$6-'СЕТ СН'!$G$26</f>
        <v>1068.2212767799999</v>
      </c>
      <c r="W106" s="36">
        <f>SUMIFS(СВЦЭМ!$D$39:$D$782,СВЦЭМ!$A$39:$A$782,$A106,СВЦЭМ!$B$39:$B$782,W$83)+'СЕТ СН'!$G$14+СВЦЭМ!$D$10+'СЕТ СН'!$G$6-'СЕТ СН'!$G$26</f>
        <v>1053.1817640100001</v>
      </c>
      <c r="X106" s="36">
        <f>SUMIFS(СВЦЭМ!$D$39:$D$782,СВЦЭМ!$A$39:$A$782,$A106,СВЦЭМ!$B$39:$B$782,X$83)+'СЕТ СН'!$G$14+СВЦЭМ!$D$10+'СЕТ СН'!$G$6-'СЕТ СН'!$G$26</f>
        <v>1038.43055658</v>
      </c>
      <c r="Y106" s="36">
        <f>SUMIFS(СВЦЭМ!$D$39:$D$782,СВЦЭМ!$A$39:$A$782,$A106,СВЦЭМ!$B$39:$B$782,Y$83)+'СЕТ СН'!$G$14+СВЦЭМ!$D$10+'СЕТ СН'!$G$6-'СЕТ СН'!$G$26</f>
        <v>1085.7688168</v>
      </c>
    </row>
    <row r="107" spans="1:25" ht="15.75" x14ac:dyDescent="0.2">
      <c r="A107" s="35">
        <f t="shared" si="2"/>
        <v>44463</v>
      </c>
      <c r="B107" s="36">
        <f>SUMIFS(СВЦЭМ!$D$39:$D$782,СВЦЭМ!$A$39:$A$782,$A107,СВЦЭМ!$B$39:$B$782,B$83)+'СЕТ СН'!$G$14+СВЦЭМ!$D$10+'СЕТ СН'!$G$6-'СЕТ СН'!$G$26</f>
        <v>1113.7263878799999</v>
      </c>
      <c r="C107" s="36">
        <f>SUMIFS(СВЦЭМ!$D$39:$D$782,СВЦЭМ!$A$39:$A$782,$A107,СВЦЭМ!$B$39:$B$782,C$83)+'СЕТ СН'!$G$14+СВЦЭМ!$D$10+'СЕТ СН'!$G$6-'СЕТ СН'!$G$26</f>
        <v>1171.17575397</v>
      </c>
      <c r="D107" s="36">
        <f>SUMIFS(СВЦЭМ!$D$39:$D$782,СВЦЭМ!$A$39:$A$782,$A107,СВЦЭМ!$B$39:$B$782,D$83)+'СЕТ СН'!$G$14+СВЦЭМ!$D$10+'СЕТ СН'!$G$6-'СЕТ СН'!$G$26</f>
        <v>1237.4350130199998</v>
      </c>
      <c r="E107" s="36">
        <f>SUMIFS(СВЦЭМ!$D$39:$D$782,СВЦЭМ!$A$39:$A$782,$A107,СВЦЭМ!$B$39:$B$782,E$83)+'СЕТ СН'!$G$14+СВЦЭМ!$D$10+'СЕТ СН'!$G$6-'СЕТ СН'!$G$26</f>
        <v>1257.6407885099998</v>
      </c>
      <c r="F107" s="36">
        <f>SUMIFS(СВЦЭМ!$D$39:$D$782,СВЦЭМ!$A$39:$A$782,$A107,СВЦЭМ!$B$39:$B$782,F$83)+'СЕТ СН'!$G$14+СВЦЭМ!$D$10+'СЕТ СН'!$G$6-'СЕТ СН'!$G$26</f>
        <v>1260.0448314099999</v>
      </c>
      <c r="G107" s="36">
        <f>SUMIFS(СВЦЭМ!$D$39:$D$782,СВЦЭМ!$A$39:$A$782,$A107,СВЦЭМ!$B$39:$B$782,G$83)+'СЕТ СН'!$G$14+СВЦЭМ!$D$10+'СЕТ СН'!$G$6-'СЕТ СН'!$G$26</f>
        <v>1223.12439324</v>
      </c>
      <c r="H107" s="36">
        <f>SUMIFS(СВЦЭМ!$D$39:$D$782,СВЦЭМ!$A$39:$A$782,$A107,СВЦЭМ!$B$39:$B$782,H$83)+'СЕТ СН'!$G$14+СВЦЭМ!$D$10+'СЕТ СН'!$G$6-'СЕТ СН'!$G$26</f>
        <v>1146.6106677400001</v>
      </c>
      <c r="I107" s="36">
        <f>SUMIFS(СВЦЭМ!$D$39:$D$782,СВЦЭМ!$A$39:$A$782,$A107,СВЦЭМ!$B$39:$B$782,I$83)+'СЕТ СН'!$G$14+СВЦЭМ!$D$10+'СЕТ СН'!$G$6-'СЕТ СН'!$G$26</f>
        <v>1092.75844863</v>
      </c>
      <c r="J107" s="36">
        <f>SUMIFS(СВЦЭМ!$D$39:$D$782,СВЦЭМ!$A$39:$A$782,$A107,СВЦЭМ!$B$39:$B$782,J$83)+'СЕТ СН'!$G$14+СВЦЭМ!$D$10+'СЕТ СН'!$G$6-'СЕТ СН'!$G$26</f>
        <v>1107.3928296199999</v>
      </c>
      <c r="K107" s="36">
        <f>SUMIFS(СВЦЭМ!$D$39:$D$782,СВЦЭМ!$A$39:$A$782,$A107,СВЦЭМ!$B$39:$B$782,K$83)+'СЕТ СН'!$G$14+СВЦЭМ!$D$10+'СЕТ СН'!$G$6-'СЕТ СН'!$G$26</f>
        <v>1118.83179139</v>
      </c>
      <c r="L107" s="36">
        <f>SUMIFS(СВЦЭМ!$D$39:$D$782,СВЦЭМ!$A$39:$A$782,$A107,СВЦЭМ!$B$39:$B$782,L$83)+'СЕТ СН'!$G$14+СВЦЭМ!$D$10+'СЕТ СН'!$G$6-'СЕТ СН'!$G$26</f>
        <v>1130.0493054399999</v>
      </c>
      <c r="M107" s="36">
        <f>SUMIFS(СВЦЭМ!$D$39:$D$782,СВЦЭМ!$A$39:$A$782,$A107,СВЦЭМ!$B$39:$B$782,M$83)+'СЕТ СН'!$G$14+СВЦЭМ!$D$10+'СЕТ СН'!$G$6-'СЕТ СН'!$G$26</f>
        <v>1118.4316386400001</v>
      </c>
      <c r="N107" s="36">
        <f>SUMIFS(СВЦЭМ!$D$39:$D$782,СВЦЭМ!$A$39:$A$782,$A107,СВЦЭМ!$B$39:$B$782,N$83)+'СЕТ СН'!$G$14+СВЦЭМ!$D$10+'СЕТ СН'!$G$6-'СЕТ СН'!$G$26</f>
        <v>1088.94227204</v>
      </c>
      <c r="O107" s="36">
        <f>SUMIFS(СВЦЭМ!$D$39:$D$782,СВЦЭМ!$A$39:$A$782,$A107,СВЦЭМ!$B$39:$B$782,O$83)+'СЕТ СН'!$G$14+СВЦЭМ!$D$10+'СЕТ СН'!$G$6-'СЕТ СН'!$G$26</f>
        <v>1082.5563355500001</v>
      </c>
      <c r="P107" s="36">
        <f>SUMIFS(СВЦЭМ!$D$39:$D$782,СВЦЭМ!$A$39:$A$782,$A107,СВЦЭМ!$B$39:$B$782,P$83)+'СЕТ СН'!$G$14+СВЦЭМ!$D$10+'СЕТ СН'!$G$6-'СЕТ СН'!$G$26</f>
        <v>1121.0759376599999</v>
      </c>
      <c r="Q107" s="36">
        <f>SUMIFS(СВЦЭМ!$D$39:$D$782,СВЦЭМ!$A$39:$A$782,$A107,СВЦЭМ!$B$39:$B$782,Q$83)+'СЕТ СН'!$G$14+СВЦЭМ!$D$10+'СЕТ СН'!$G$6-'СЕТ СН'!$G$26</f>
        <v>1124.7748922999999</v>
      </c>
      <c r="R107" s="36">
        <f>SUMIFS(СВЦЭМ!$D$39:$D$782,СВЦЭМ!$A$39:$A$782,$A107,СВЦЭМ!$B$39:$B$782,R$83)+'СЕТ СН'!$G$14+СВЦЭМ!$D$10+'СЕТ СН'!$G$6-'СЕТ СН'!$G$26</f>
        <v>1111.12588751</v>
      </c>
      <c r="S107" s="36">
        <f>SUMIFS(СВЦЭМ!$D$39:$D$782,СВЦЭМ!$A$39:$A$782,$A107,СВЦЭМ!$B$39:$B$782,S$83)+'СЕТ СН'!$G$14+СВЦЭМ!$D$10+'СЕТ СН'!$G$6-'СЕТ СН'!$G$26</f>
        <v>1098.38787359</v>
      </c>
      <c r="T107" s="36">
        <f>SUMIFS(СВЦЭМ!$D$39:$D$782,СВЦЭМ!$A$39:$A$782,$A107,СВЦЭМ!$B$39:$B$782,T$83)+'СЕТ СН'!$G$14+СВЦЭМ!$D$10+'СЕТ СН'!$G$6-'СЕТ СН'!$G$26</f>
        <v>1075.99153204</v>
      </c>
      <c r="U107" s="36">
        <f>SUMIFS(СВЦЭМ!$D$39:$D$782,СВЦЭМ!$A$39:$A$782,$A107,СВЦЭМ!$B$39:$B$782,U$83)+'СЕТ СН'!$G$14+СВЦЭМ!$D$10+'СЕТ СН'!$G$6-'СЕТ СН'!$G$26</f>
        <v>1069.1557522800001</v>
      </c>
      <c r="V107" s="36">
        <f>SUMIFS(СВЦЭМ!$D$39:$D$782,СВЦЭМ!$A$39:$A$782,$A107,СВЦЭМ!$B$39:$B$782,V$83)+'СЕТ СН'!$G$14+СВЦЭМ!$D$10+'СЕТ СН'!$G$6-'СЕТ СН'!$G$26</f>
        <v>1065.3393726900001</v>
      </c>
      <c r="W107" s="36">
        <f>SUMIFS(СВЦЭМ!$D$39:$D$782,СВЦЭМ!$A$39:$A$782,$A107,СВЦЭМ!$B$39:$B$782,W$83)+'СЕТ СН'!$G$14+СВЦЭМ!$D$10+'СЕТ СН'!$G$6-'СЕТ СН'!$G$26</f>
        <v>1051.8300349599999</v>
      </c>
      <c r="X107" s="36">
        <f>SUMIFS(СВЦЭМ!$D$39:$D$782,СВЦЭМ!$A$39:$A$782,$A107,СВЦЭМ!$B$39:$B$782,X$83)+'СЕТ СН'!$G$14+СВЦЭМ!$D$10+'СЕТ СН'!$G$6-'СЕТ СН'!$G$26</f>
        <v>1028.86927747</v>
      </c>
      <c r="Y107" s="36">
        <f>SUMIFS(СВЦЭМ!$D$39:$D$782,СВЦЭМ!$A$39:$A$782,$A107,СВЦЭМ!$B$39:$B$782,Y$83)+'СЕТ СН'!$G$14+СВЦЭМ!$D$10+'СЕТ СН'!$G$6-'СЕТ СН'!$G$26</f>
        <v>1039.1662909900001</v>
      </c>
    </row>
    <row r="108" spans="1:25" ht="15.75" x14ac:dyDescent="0.2">
      <c r="A108" s="35">
        <f t="shared" si="2"/>
        <v>44464</v>
      </c>
      <c r="B108" s="36">
        <f>SUMIFS(СВЦЭМ!$D$39:$D$782,СВЦЭМ!$A$39:$A$782,$A108,СВЦЭМ!$B$39:$B$782,B$83)+'СЕТ СН'!$G$14+СВЦЭМ!$D$10+'СЕТ СН'!$G$6-'СЕТ СН'!$G$26</f>
        <v>1046.6328636600001</v>
      </c>
      <c r="C108" s="36">
        <f>SUMIFS(СВЦЭМ!$D$39:$D$782,СВЦЭМ!$A$39:$A$782,$A108,СВЦЭМ!$B$39:$B$782,C$83)+'СЕТ СН'!$G$14+СВЦЭМ!$D$10+'СЕТ СН'!$G$6-'СЕТ СН'!$G$26</f>
        <v>1135.0975628399999</v>
      </c>
      <c r="D108" s="36">
        <f>SUMIFS(СВЦЭМ!$D$39:$D$782,СВЦЭМ!$A$39:$A$782,$A108,СВЦЭМ!$B$39:$B$782,D$83)+'СЕТ СН'!$G$14+СВЦЭМ!$D$10+'СЕТ СН'!$G$6-'СЕТ СН'!$G$26</f>
        <v>1218.31408111</v>
      </c>
      <c r="E108" s="36">
        <f>SUMIFS(СВЦЭМ!$D$39:$D$782,СВЦЭМ!$A$39:$A$782,$A108,СВЦЭМ!$B$39:$B$782,E$83)+'СЕТ СН'!$G$14+СВЦЭМ!$D$10+'СЕТ СН'!$G$6-'СЕТ СН'!$G$26</f>
        <v>1246.78295467</v>
      </c>
      <c r="F108" s="36">
        <f>SUMIFS(СВЦЭМ!$D$39:$D$782,СВЦЭМ!$A$39:$A$782,$A108,СВЦЭМ!$B$39:$B$782,F$83)+'СЕТ СН'!$G$14+СВЦЭМ!$D$10+'СЕТ СН'!$G$6-'СЕТ СН'!$G$26</f>
        <v>1243.0493057299998</v>
      </c>
      <c r="G108" s="36">
        <f>SUMIFS(СВЦЭМ!$D$39:$D$782,СВЦЭМ!$A$39:$A$782,$A108,СВЦЭМ!$B$39:$B$782,G$83)+'СЕТ СН'!$G$14+СВЦЭМ!$D$10+'СЕТ СН'!$G$6-'СЕТ СН'!$G$26</f>
        <v>1239.1090667999999</v>
      </c>
      <c r="H108" s="36">
        <f>SUMIFS(СВЦЭМ!$D$39:$D$782,СВЦЭМ!$A$39:$A$782,$A108,СВЦЭМ!$B$39:$B$782,H$83)+'СЕТ СН'!$G$14+СВЦЭМ!$D$10+'СЕТ СН'!$G$6-'СЕТ СН'!$G$26</f>
        <v>1205.23459192</v>
      </c>
      <c r="I108" s="36">
        <f>SUMIFS(СВЦЭМ!$D$39:$D$782,СВЦЭМ!$A$39:$A$782,$A108,СВЦЭМ!$B$39:$B$782,I$83)+'СЕТ СН'!$G$14+СВЦЭМ!$D$10+'СЕТ СН'!$G$6-'СЕТ СН'!$G$26</f>
        <v>1118.4902699199999</v>
      </c>
      <c r="J108" s="36">
        <f>SUMIFS(СВЦЭМ!$D$39:$D$782,СВЦЭМ!$A$39:$A$782,$A108,СВЦЭМ!$B$39:$B$782,J$83)+'СЕТ СН'!$G$14+СВЦЭМ!$D$10+'СЕТ СН'!$G$6-'СЕТ СН'!$G$26</f>
        <v>1069.94016956</v>
      </c>
      <c r="K108" s="36">
        <f>SUMIFS(СВЦЭМ!$D$39:$D$782,СВЦЭМ!$A$39:$A$782,$A108,СВЦЭМ!$B$39:$B$782,K$83)+'СЕТ СН'!$G$14+СВЦЭМ!$D$10+'СЕТ СН'!$G$6-'СЕТ СН'!$G$26</f>
        <v>1068.63411477</v>
      </c>
      <c r="L108" s="36">
        <f>SUMIFS(СВЦЭМ!$D$39:$D$782,СВЦЭМ!$A$39:$A$782,$A108,СВЦЭМ!$B$39:$B$782,L$83)+'СЕТ СН'!$G$14+СВЦЭМ!$D$10+'СЕТ СН'!$G$6-'СЕТ СН'!$G$26</f>
        <v>1067.7892511499999</v>
      </c>
      <c r="M108" s="36">
        <f>SUMIFS(СВЦЭМ!$D$39:$D$782,СВЦЭМ!$A$39:$A$782,$A108,СВЦЭМ!$B$39:$B$782,M$83)+'СЕТ СН'!$G$14+СВЦЭМ!$D$10+'СЕТ СН'!$G$6-'СЕТ СН'!$G$26</f>
        <v>1064.6527518400001</v>
      </c>
      <c r="N108" s="36">
        <f>SUMIFS(СВЦЭМ!$D$39:$D$782,СВЦЭМ!$A$39:$A$782,$A108,СВЦЭМ!$B$39:$B$782,N$83)+'СЕТ СН'!$G$14+СВЦЭМ!$D$10+'СЕТ СН'!$G$6-'СЕТ СН'!$G$26</f>
        <v>1070.0746231200001</v>
      </c>
      <c r="O108" s="36">
        <f>SUMIFS(СВЦЭМ!$D$39:$D$782,СВЦЭМ!$A$39:$A$782,$A108,СВЦЭМ!$B$39:$B$782,O$83)+'СЕТ СН'!$G$14+СВЦЭМ!$D$10+'СЕТ СН'!$G$6-'СЕТ СН'!$G$26</f>
        <v>1093.85808567</v>
      </c>
      <c r="P108" s="36">
        <f>SUMIFS(СВЦЭМ!$D$39:$D$782,СВЦЭМ!$A$39:$A$782,$A108,СВЦЭМ!$B$39:$B$782,P$83)+'СЕТ СН'!$G$14+СВЦЭМ!$D$10+'СЕТ СН'!$G$6-'СЕТ СН'!$G$26</f>
        <v>1124.2208650099999</v>
      </c>
      <c r="Q108" s="36">
        <f>SUMIFS(СВЦЭМ!$D$39:$D$782,СВЦЭМ!$A$39:$A$782,$A108,СВЦЭМ!$B$39:$B$782,Q$83)+'СЕТ СН'!$G$14+СВЦЭМ!$D$10+'СЕТ СН'!$G$6-'СЕТ СН'!$G$26</f>
        <v>1127.22265593</v>
      </c>
      <c r="R108" s="36">
        <f>SUMIFS(СВЦЭМ!$D$39:$D$782,СВЦЭМ!$A$39:$A$782,$A108,СВЦЭМ!$B$39:$B$782,R$83)+'СЕТ СН'!$G$14+СВЦЭМ!$D$10+'СЕТ СН'!$G$6-'СЕТ СН'!$G$26</f>
        <v>1112.5947741499999</v>
      </c>
      <c r="S108" s="36">
        <f>SUMIFS(СВЦЭМ!$D$39:$D$782,СВЦЭМ!$A$39:$A$782,$A108,СВЦЭМ!$B$39:$B$782,S$83)+'СЕТ СН'!$G$14+СВЦЭМ!$D$10+'СЕТ СН'!$G$6-'СЕТ СН'!$G$26</f>
        <v>1090.25854942</v>
      </c>
      <c r="T108" s="36">
        <f>SUMIFS(СВЦЭМ!$D$39:$D$782,СВЦЭМ!$A$39:$A$782,$A108,СВЦЭМ!$B$39:$B$782,T$83)+'СЕТ СН'!$G$14+СВЦЭМ!$D$10+'СЕТ СН'!$G$6-'СЕТ СН'!$G$26</f>
        <v>1056.0761458300001</v>
      </c>
      <c r="U108" s="36">
        <f>SUMIFS(СВЦЭМ!$D$39:$D$782,СВЦЭМ!$A$39:$A$782,$A108,СВЦЭМ!$B$39:$B$782,U$83)+'СЕТ СН'!$G$14+СВЦЭМ!$D$10+'СЕТ СН'!$G$6-'СЕТ СН'!$G$26</f>
        <v>1047.2103578000001</v>
      </c>
      <c r="V108" s="36">
        <f>SUMIFS(СВЦЭМ!$D$39:$D$782,СВЦЭМ!$A$39:$A$782,$A108,СВЦЭМ!$B$39:$B$782,V$83)+'СЕТ СН'!$G$14+СВЦЭМ!$D$10+'СЕТ СН'!$G$6-'СЕТ СН'!$G$26</f>
        <v>1049.25100441</v>
      </c>
      <c r="W108" s="36">
        <f>SUMIFS(СВЦЭМ!$D$39:$D$782,СВЦЭМ!$A$39:$A$782,$A108,СВЦЭМ!$B$39:$B$782,W$83)+'СЕТ СН'!$G$14+СВЦЭМ!$D$10+'СЕТ СН'!$G$6-'СЕТ СН'!$G$26</f>
        <v>1034.4864986</v>
      </c>
      <c r="X108" s="36">
        <f>SUMIFS(СВЦЭМ!$D$39:$D$782,СВЦЭМ!$A$39:$A$782,$A108,СВЦЭМ!$B$39:$B$782,X$83)+'СЕТ СН'!$G$14+СВЦЭМ!$D$10+'СЕТ СН'!$G$6-'СЕТ СН'!$G$26</f>
        <v>1072.8727507399999</v>
      </c>
      <c r="Y108" s="36">
        <f>SUMIFS(СВЦЭМ!$D$39:$D$782,СВЦЭМ!$A$39:$A$782,$A108,СВЦЭМ!$B$39:$B$782,Y$83)+'СЕТ СН'!$G$14+СВЦЭМ!$D$10+'СЕТ СН'!$G$6-'СЕТ СН'!$G$26</f>
        <v>1079.59167925</v>
      </c>
    </row>
    <row r="109" spans="1:25" ht="15.75" x14ac:dyDescent="0.2">
      <c r="A109" s="35">
        <f t="shared" si="2"/>
        <v>44465</v>
      </c>
      <c r="B109" s="36">
        <f>SUMIFS(СВЦЭМ!$D$39:$D$782,СВЦЭМ!$A$39:$A$782,$A109,СВЦЭМ!$B$39:$B$782,B$83)+'СЕТ СН'!$G$14+СВЦЭМ!$D$10+'СЕТ СН'!$G$6-'СЕТ СН'!$G$26</f>
        <v>1108.97723208</v>
      </c>
      <c r="C109" s="36">
        <f>SUMIFS(СВЦЭМ!$D$39:$D$782,СВЦЭМ!$A$39:$A$782,$A109,СВЦЭМ!$B$39:$B$782,C$83)+'СЕТ СН'!$G$14+СВЦЭМ!$D$10+'СЕТ СН'!$G$6-'СЕТ СН'!$G$26</f>
        <v>1182.35876708</v>
      </c>
      <c r="D109" s="36">
        <f>SUMIFS(СВЦЭМ!$D$39:$D$782,СВЦЭМ!$A$39:$A$782,$A109,СВЦЭМ!$B$39:$B$782,D$83)+'СЕТ СН'!$G$14+СВЦЭМ!$D$10+'СЕТ СН'!$G$6-'СЕТ СН'!$G$26</f>
        <v>1243.7613046699998</v>
      </c>
      <c r="E109" s="36">
        <f>SUMIFS(СВЦЭМ!$D$39:$D$782,СВЦЭМ!$A$39:$A$782,$A109,СВЦЭМ!$B$39:$B$782,E$83)+'СЕТ СН'!$G$14+СВЦЭМ!$D$10+'СЕТ СН'!$G$6-'СЕТ СН'!$G$26</f>
        <v>1274.6326503299997</v>
      </c>
      <c r="F109" s="36">
        <f>SUMIFS(СВЦЭМ!$D$39:$D$782,СВЦЭМ!$A$39:$A$782,$A109,СВЦЭМ!$B$39:$B$782,F$83)+'СЕТ СН'!$G$14+СВЦЭМ!$D$10+'СЕТ СН'!$G$6-'СЕТ СН'!$G$26</f>
        <v>1277.69781156</v>
      </c>
      <c r="G109" s="36">
        <f>SUMIFS(СВЦЭМ!$D$39:$D$782,СВЦЭМ!$A$39:$A$782,$A109,СВЦЭМ!$B$39:$B$782,G$83)+'СЕТ СН'!$G$14+СВЦЭМ!$D$10+'СЕТ СН'!$G$6-'СЕТ СН'!$G$26</f>
        <v>1268.3965775799998</v>
      </c>
      <c r="H109" s="36">
        <f>SUMIFS(СВЦЭМ!$D$39:$D$782,СВЦЭМ!$A$39:$A$782,$A109,СВЦЭМ!$B$39:$B$782,H$83)+'СЕТ СН'!$G$14+СВЦЭМ!$D$10+'СЕТ СН'!$G$6-'СЕТ СН'!$G$26</f>
        <v>1226.9902226199999</v>
      </c>
      <c r="I109" s="36">
        <f>SUMIFS(СВЦЭМ!$D$39:$D$782,СВЦЭМ!$A$39:$A$782,$A109,СВЦЭМ!$B$39:$B$782,I$83)+'СЕТ СН'!$G$14+СВЦЭМ!$D$10+'СЕТ СН'!$G$6-'СЕТ СН'!$G$26</f>
        <v>1145.57976046</v>
      </c>
      <c r="J109" s="36">
        <f>SUMIFS(СВЦЭМ!$D$39:$D$782,СВЦЭМ!$A$39:$A$782,$A109,СВЦЭМ!$B$39:$B$782,J$83)+'СЕТ СН'!$G$14+СВЦЭМ!$D$10+'СЕТ СН'!$G$6-'СЕТ СН'!$G$26</f>
        <v>1077.0374367100001</v>
      </c>
      <c r="K109" s="36">
        <f>SUMIFS(СВЦЭМ!$D$39:$D$782,СВЦЭМ!$A$39:$A$782,$A109,СВЦЭМ!$B$39:$B$782,K$83)+'СЕТ СН'!$G$14+СВЦЭМ!$D$10+'СЕТ СН'!$G$6-'СЕТ СН'!$G$26</f>
        <v>1059.639782</v>
      </c>
      <c r="L109" s="36">
        <f>SUMIFS(СВЦЭМ!$D$39:$D$782,СВЦЭМ!$A$39:$A$782,$A109,СВЦЭМ!$B$39:$B$782,L$83)+'СЕТ СН'!$G$14+СВЦЭМ!$D$10+'СЕТ СН'!$G$6-'СЕТ СН'!$G$26</f>
        <v>1067.8362580800001</v>
      </c>
      <c r="M109" s="36">
        <f>SUMIFS(СВЦЭМ!$D$39:$D$782,СВЦЭМ!$A$39:$A$782,$A109,СВЦЭМ!$B$39:$B$782,M$83)+'СЕТ СН'!$G$14+СВЦЭМ!$D$10+'СЕТ СН'!$G$6-'СЕТ СН'!$G$26</f>
        <v>1062.7048475399999</v>
      </c>
      <c r="N109" s="36">
        <f>SUMIFS(СВЦЭМ!$D$39:$D$782,СВЦЭМ!$A$39:$A$782,$A109,СВЦЭМ!$B$39:$B$782,N$83)+'СЕТ СН'!$G$14+СВЦЭМ!$D$10+'СЕТ СН'!$G$6-'СЕТ СН'!$G$26</f>
        <v>1072.3777614600001</v>
      </c>
      <c r="O109" s="36">
        <f>SUMIFS(СВЦЭМ!$D$39:$D$782,СВЦЭМ!$A$39:$A$782,$A109,СВЦЭМ!$B$39:$B$782,O$83)+'СЕТ СН'!$G$14+СВЦЭМ!$D$10+'СЕТ СН'!$G$6-'СЕТ СН'!$G$26</f>
        <v>1094.6841424300001</v>
      </c>
      <c r="P109" s="36">
        <f>SUMIFS(СВЦЭМ!$D$39:$D$782,СВЦЭМ!$A$39:$A$782,$A109,СВЦЭМ!$B$39:$B$782,P$83)+'СЕТ СН'!$G$14+СВЦЭМ!$D$10+'СЕТ СН'!$G$6-'СЕТ СН'!$G$26</f>
        <v>1126.0888498100001</v>
      </c>
      <c r="Q109" s="36">
        <f>SUMIFS(СВЦЭМ!$D$39:$D$782,СВЦЭМ!$A$39:$A$782,$A109,СВЦЭМ!$B$39:$B$782,Q$83)+'СЕТ СН'!$G$14+СВЦЭМ!$D$10+'СЕТ СН'!$G$6-'СЕТ СН'!$G$26</f>
        <v>1128.43257791</v>
      </c>
      <c r="R109" s="36">
        <f>SUMIFS(СВЦЭМ!$D$39:$D$782,СВЦЭМ!$A$39:$A$782,$A109,СВЦЭМ!$B$39:$B$782,R$83)+'СЕТ СН'!$G$14+СВЦЭМ!$D$10+'СЕТ СН'!$G$6-'СЕТ СН'!$G$26</f>
        <v>1117.02551206</v>
      </c>
      <c r="S109" s="36">
        <f>SUMIFS(СВЦЭМ!$D$39:$D$782,СВЦЭМ!$A$39:$A$782,$A109,СВЦЭМ!$B$39:$B$782,S$83)+'СЕТ СН'!$G$14+СВЦЭМ!$D$10+'СЕТ СН'!$G$6-'СЕТ СН'!$G$26</f>
        <v>1096.37645724</v>
      </c>
      <c r="T109" s="36">
        <f>SUMIFS(СВЦЭМ!$D$39:$D$782,СВЦЭМ!$A$39:$A$782,$A109,СВЦЭМ!$B$39:$B$782,T$83)+'СЕТ СН'!$G$14+СВЦЭМ!$D$10+'СЕТ СН'!$G$6-'СЕТ СН'!$G$26</f>
        <v>1063.6220459799999</v>
      </c>
      <c r="U109" s="36">
        <f>SUMIFS(СВЦЭМ!$D$39:$D$782,СВЦЭМ!$A$39:$A$782,$A109,СВЦЭМ!$B$39:$B$782,U$83)+'СЕТ СН'!$G$14+СВЦЭМ!$D$10+'СЕТ СН'!$G$6-'СЕТ СН'!$G$26</f>
        <v>1087.6989039</v>
      </c>
      <c r="V109" s="36">
        <f>SUMIFS(СВЦЭМ!$D$39:$D$782,СВЦЭМ!$A$39:$A$782,$A109,СВЦЭМ!$B$39:$B$782,V$83)+'СЕТ СН'!$G$14+СВЦЭМ!$D$10+'СЕТ СН'!$G$6-'СЕТ СН'!$G$26</f>
        <v>1095.44892304</v>
      </c>
      <c r="W109" s="36">
        <f>SUMIFS(СВЦЭМ!$D$39:$D$782,СВЦЭМ!$A$39:$A$782,$A109,СВЦЭМ!$B$39:$B$782,W$83)+'СЕТ СН'!$G$14+СВЦЭМ!$D$10+'СЕТ СН'!$G$6-'СЕТ СН'!$G$26</f>
        <v>1088.86121207</v>
      </c>
      <c r="X109" s="36">
        <f>SUMIFS(СВЦЭМ!$D$39:$D$782,СВЦЭМ!$A$39:$A$782,$A109,СВЦЭМ!$B$39:$B$782,X$83)+'СЕТ СН'!$G$14+СВЦЭМ!$D$10+'СЕТ СН'!$G$6-'СЕТ СН'!$G$26</f>
        <v>1078.8180508400001</v>
      </c>
      <c r="Y109" s="36">
        <f>SUMIFS(СВЦЭМ!$D$39:$D$782,СВЦЭМ!$A$39:$A$782,$A109,СВЦЭМ!$B$39:$B$782,Y$83)+'СЕТ СН'!$G$14+СВЦЭМ!$D$10+'СЕТ СН'!$G$6-'СЕТ СН'!$G$26</f>
        <v>1143.9615808900001</v>
      </c>
    </row>
    <row r="110" spans="1:25" ht="15.75" x14ac:dyDescent="0.2">
      <c r="A110" s="35">
        <f t="shared" si="2"/>
        <v>44466</v>
      </c>
      <c r="B110" s="36">
        <f>SUMIFS(СВЦЭМ!$D$39:$D$782,СВЦЭМ!$A$39:$A$782,$A110,СВЦЭМ!$B$39:$B$782,B$83)+'СЕТ СН'!$G$14+СВЦЭМ!$D$10+'СЕТ СН'!$G$6-'СЕТ СН'!$G$26</f>
        <v>1145.8241437500001</v>
      </c>
      <c r="C110" s="36">
        <f>SUMIFS(СВЦЭМ!$D$39:$D$782,СВЦЭМ!$A$39:$A$782,$A110,СВЦЭМ!$B$39:$B$782,C$83)+'СЕТ СН'!$G$14+СВЦЭМ!$D$10+'СЕТ СН'!$G$6-'СЕТ СН'!$G$26</f>
        <v>1279.5815249799998</v>
      </c>
      <c r="D110" s="36">
        <f>SUMIFS(СВЦЭМ!$D$39:$D$782,СВЦЭМ!$A$39:$A$782,$A110,СВЦЭМ!$B$39:$B$782,D$83)+'СЕТ СН'!$G$14+СВЦЭМ!$D$10+'СЕТ СН'!$G$6-'СЕТ СН'!$G$26</f>
        <v>1274.37407988</v>
      </c>
      <c r="E110" s="36">
        <f>SUMIFS(СВЦЭМ!$D$39:$D$782,СВЦЭМ!$A$39:$A$782,$A110,СВЦЭМ!$B$39:$B$782,E$83)+'СЕТ СН'!$G$14+СВЦЭМ!$D$10+'СЕТ СН'!$G$6-'СЕТ СН'!$G$26</f>
        <v>1286.7936443799999</v>
      </c>
      <c r="F110" s="36">
        <f>SUMIFS(СВЦЭМ!$D$39:$D$782,СВЦЭМ!$A$39:$A$782,$A110,СВЦЭМ!$B$39:$B$782,F$83)+'СЕТ СН'!$G$14+СВЦЭМ!$D$10+'СЕТ СН'!$G$6-'СЕТ СН'!$G$26</f>
        <v>1283.9109686899999</v>
      </c>
      <c r="G110" s="36">
        <f>SUMIFS(СВЦЭМ!$D$39:$D$782,СВЦЭМ!$A$39:$A$782,$A110,СВЦЭМ!$B$39:$B$782,G$83)+'СЕТ СН'!$G$14+СВЦЭМ!$D$10+'СЕТ СН'!$G$6-'СЕТ СН'!$G$26</f>
        <v>1255.06757247</v>
      </c>
      <c r="H110" s="36">
        <f>SUMIFS(СВЦЭМ!$D$39:$D$782,СВЦЭМ!$A$39:$A$782,$A110,СВЦЭМ!$B$39:$B$782,H$83)+'СЕТ СН'!$G$14+СВЦЭМ!$D$10+'СЕТ СН'!$G$6-'СЕТ СН'!$G$26</f>
        <v>1210.1141546199999</v>
      </c>
      <c r="I110" s="36">
        <f>SUMIFS(СВЦЭМ!$D$39:$D$782,СВЦЭМ!$A$39:$A$782,$A110,СВЦЭМ!$B$39:$B$782,I$83)+'СЕТ СН'!$G$14+СВЦЭМ!$D$10+'СЕТ СН'!$G$6-'СЕТ СН'!$G$26</f>
        <v>1117.71282875</v>
      </c>
      <c r="J110" s="36">
        <f>SUMIFS(СВЦЭМ!$D$39:$D$782,СВЦЭМ!$A$39:$A$782,$A110,СВЦЭМ!$B$39:$B$782,J$83)+'СЕТ СН'!$G$14+СВЦЭМ!$D$10+'СЕТ СН'!$G$6-'СЕТ СН'!$G$26</f>
        <v>1096.5227287600001</v>
      </c>
      <c r="K110" s="36">
        <f>SUMIFS(СВЦЭМ!$D$39:$D$782,СВЦЭМ!$A$39:$A$782,$A110,СВЦЭМ!$B$39:$B$782,K$83)+'СЕТ СН'!$G$14+СВЦЭМ!$D$10+'СЕТ СН'!$G$6-'СЕТ СН'!$G$26</f>
        <v>1111.38881305</v>
      </c>
      <c r="L110" s="36">
        <f>SUMIFS(СВЦЭМ!$D$39:$D$782,СВЦЭМ!$A$39:$A$782,$A110,СВЦЭМ!$B$39:$B$782,L$83)+'СЕТ СН'!$G$14+СВЦЭМ!$D$10+'СЕТ СН'!$G$6-'СЕТ СН'!$G$26</f>
        <v>1119.6047064500001</v>
      </c>
      <c r="M110" s="36">
        <f>SUMIFS(СВЦЭМ!$D$39:$D$782,СВЦЭМ!$A$39:$A$782,$A110,СВЦЭМ!$B$39:$B$782,M$83)+'СЕТ СН'!$G$14+СВЦЭМ!$D$10+'СЕТ СН'!$G$6-'СЕТ СН'!$G$26</f>
        <v>1121.7805760199999</v>
      </c>
      <c r="N110" s="36">
        <f>SUMIFS(СВЦЭМ!$D$39:$D$782,СВЦЭМ!$A$39:$A$782,$A110,СВЦЭМ!$B$39:$B$782,N$83)+'СЕТ СН'!$G$14+СВЦЭМ!$D$10+'СЕТ СН'!$G$6-'СЕТ СН'!$G$26</f>
        <v>1131.3160751299999</v>
      </c>
      <c r="O110" s="36">
        <f>SUMIFS(СВЦЭМ!$D$39:$D$782,СВЦЭМ!$A$39:$A$782,$A110,СВЦЭМ!$B$39:$B$782,O$83)+'СЕТ СН'!$G$14+СВЦЭМ!$D$10+'СЕТ СН'!$G$6-'СЕТ СН'!$G$26</f>
        <v>1109.7146027000001</v>
      </c>
      <c r="P110" s="36">
        <f>SUMIFS(СВЦЭМ!$D$39:$D$782,СВЦЭМ!$A$39:$A$782,$A110,СВЦЭМ!$B$39:$B$782,P$83)+'СЕТ СН'!$G$14+СВЦЭМ!$D$10+'СЕТ СН'!$G$6-'СЕТ СН'!$G$26</f>
        <v>1159.75356186</v>
      </c>
      <c r="Q110" s="36">
        <f>SUMIFS(СВЦЭМ!$D$39:$D$782,СВЦЭМ!$A$39:$A$782,$A110,СВЦЭМ!$B$39:$B$782,Q$83)+'СЕТ СН'!$G$14+СВЦЭМ!$D$10+'СЕТ СН'!$G$6-'СЕТ СН'!$G$26</f>
        <v>1155.9101154699999</v>
      </c>
      <c r="R110" s="36">
        <f>SUMIFS(СВЦЭМ!$D$39:$D$782,СВЦЭМ!$A$39:$A$782,$A110,СВЦЭМ!$B$39:$B$782,R$83)+'СЕТ СН'!$G$14+СВЦЭМ!$D$10+'СЕТ СН'!$G$6-'СЕТ СН'!$G$26</f>
        <v>1141.8037370899999</v>
      </c>
      <c r="S110" s="36">
        <f>SUMIFS(СВЦЭМ!$D$39:$D$782,СВЦЭМ!$A$39:$A$782,$A110,СВЦЭМ!$B$39:$B$782,S$83)+'СЕТ СН'!$G$14+СВЦЭМ!$D$10+'СЕТ СН'!$G$6-'СЕТ СН'!$G$26</f>
        <v>1124.9003179700001</v>
      </c>
      <c r="T110" s="36">
        <f>SUMIFS(СВЦЭМ!$D$39:$D$782,СВЦЭМ!$A$39:$A$782,$A110,СВЦЭМ!$B$39:$B$782,T$83)+'СЕТ СН'!$G$14+СВЦЭМ!$D$10+'СЕТ СН'!$G$6-'СЕТ СН'!$G$26</f>
        <v>1073.5379975600001</v>
      </c>
      <c r="U110" s="36">
        <f>SUMIFS(СВЦЭМ!$D$39:$D$782,СВЦЭМ!$A$39:$A$782,$A110,СВЦЭМ!$B$39:$B$782,U$83)+'СЕТ СН'!$G$14+СВЦЭМ!$D$10+'СЕТ СН'!$G$6-'СЕТ СН'!$G$26</f>
        <v>1073.03159669</v>
      </c>
      <c r="V110" s="36">
        <f>SUMIFS(СВЦЭМ!$D$39:$D$782,СВЦЭМ!$A$39:$A$782,$A110,СВЦЭМ!$B$39:$B$782,V$83)+'СЕТ СН'!$G$14+СВЦЭМ!$D$10+'СЕТ СН'!$G$6-'СЕТ СН'!$G$26</f>
        <v>1074.4097441399999</v>
      </c>
      <c r="W110" s="36">
        <f>SUMIFS(СВЦЭМ!$D$39:$D$782,СВЦЭМ!$A$39:$A$782,$A110,СВЦЭМ!$B$39:$B$782,W$83)+'СЕТ СН'!$G$14+СВЦЭМ!$D$10+'СЕТ СН'!$G$6-'СЕТ СН'!$G$26</f>
        <v>1065.4255998900001</v>
      </c>
      <c r="X110" s="36">
        <f>SUMIFS(СВЦЭМ!$D$39:$D$782,СВЦЭМ!$A$39:$A$782,$A110,СВЦЭМ!$B$39:$B$782,X$83)+'СЕТ СН'!$G$14+СВЦЭМ!$D$10+'СЕТ СН'!$G$6-'СЕТ СН'!$G$26</f>
        <v>1066.3628763199999</v>
      </c>
      <c r="Y110" s="36">
        <f>SUMIFS(СВЦЭМ!$D$39:$D$782,СВЦЭМ!$A$39:$A$782,$A110,СВЦЭМ!$B$39:$B$782,Y$83)+'СЕТ СН'!$G$14+СВЦЭМ!$D$10+'СЕТ СН'!$G$6-'СЕТ СН'!$G$26</f>
        <v>1087.46169087</v>
      </c>
    </row>
    <row r="111" spans="1:25" ht="15.75" x14ac:dyDescent="0.2">
      <c r="A111" s="35">
        <f t="shared" si="2"/>
        <v>44467</v>
      </c>
      <c r="B111" s="36">
        <f>SUMIFS(СВЦЭМ!$D$39:$D$782,СВЦЭМ!$A$39:$A$782,$A111,СВЦЭМ!$B$39:$B$782,B$83)+'СЕТ СН'!$G$14+СВЦЭМ!$D$10+'СЕТ СН'!$G$6-'СЕТ СН'!$G$26</f>
        <v>1149.3710512299999</v>
      </c>
      <c r="C111" s="36">
        <f>SUMIFS(СВЦЭМ!$D$39:$D$782,СВЦЭМ!$A$39:$A$782,$A111,СВЦЭМ!$B$39:$B$782,C$83)+'СЕТ СН'!$G$14+СВЦЭМ!$D$10+'СЕТ СН'!$G$6-'СЕТ СН'!$G$26</f>
        <v>1196.71486897</v>
      </c>
      <c r="D111" s="36">
        <f>SUMIFS(СВЦЭМ!$D$39:$D$782,СВЦЭМ!$A$39:$A$782,$A111,СВЦЭМ!$B$39:$B$782,D$83)+'СЕТ СН'!$G$14+СВЦЭМ!$D$10+'СЕТ СН'!$G$6-'СЕТ СН'!$G$26</f>
        <v>1183.7252462599999</v>
      </c>
      <c r="E111" s="36">
        <f>SUMIFS(СВЦЭМ!$D$39:$D$782,СВЦЭМ!$A$39:$A$782,$A111,СВЦЭМ!$B$39:$B$782,E$83)+'СЕТ СН'!$G$14+СВЦЭМ!$D$10+'СЕТ СН'!$G$6-'СЕТ СН'!$G$26</f>
        <v>1190.66821005</v>
      </c>
      <c r="F111" s="36">
        <f>SUMIFS(СВЦЭМ!$D$39:$D$782,СВЦЭМ!$A$39:$A$782,$A111,СВЦЭМ!$B$39:$B$782,F$83)+'СЕТ СН'!$G$14+СВЦЭМ!$D$10+'СЕТ СН'!$G$6-'СЕТ СН'!$G$26</f>
        <v>1186.2366230800001</v>
      </c>
      <c r="G111" s="36">
        <f>SUMIFS(СВЦЭМ!$D$39:$D$782,СВЦЭМ!$A$39:$A$782,$A111,СВЦЭМ!$B$39:$B$782,G$83)+'СЕТ СН'!$G$14+СВЦЭМ!$D$10+'СЕТ СН'!$G$6-'СЕТ СН'!$G$26</f>
        <v>1171.86579856</v>
      </c>
      <c r="H111" s="36">
        <f>SUMIFS(СВЦЭМ!$D$39:$D$782,СВЦЭМ!$A$39:$A$782,$A111,СВЦЭМ!$B$39:$B$782,H$83)+'СЕТ СН'!$G$14+СВЦЭМ!$D$10+'СЕТ СН'!$G$6-'СЕТ СН'!$G$26</f>
        <v>1193.9734505399999</v>
      </c>
      <c r="I111" s="36">
        <f>SUMIFS(СВЦЭМ!$D$39:$D$782,СВЦЭМ!$A$39:$A$782,$A111,СВЦЭМ!$B$39:$B$782,I$83)+'СЕТ СН'!$G$14+СВЦЭМ!$D$10+'СЕТ СН'!$G$6-'СЕТ СН'!$G$26</f>
        <v>1156.2621530199999</v>
      </c>
      <c r="J111" s="36">
        <f>SUMIFS(СВЦЭМ!$D$39:$D$782,СВЦЭМ!$A$39:$A$782,$A111,СВЦЭМ!$B$39:$B$782,J$83)+'СЕТ СН'!$G$14+СВЦЭМ!$D$10+'СЕТ СН'!$G$6-'СЕТ СН'!$G$26</f>
        <v>1126.21093</v>
      </c>
      <c r="K111" s="36">
        <f>SUMIFS(СВЦЭМ!$D$39:$D$782,СВЦЭМ!$A$39:$A$782,$A111,СВЦЭМ!$B$39:$B$782,K$83)+'СЕТ СН'!$G$14+СВЦЭМ!$D$10+'СЕТ СН'!$G$6-'СЕТ СН'!$G$26</f>
        <v>1088.5584629800001</v>
      </c>
      <c r="L111" s="36">
        <f>SUMIFS(СВЦЭМ!$D$39:$D$782,СВЦЭМ!$A$39:$A$782,$A111,СВЦЭМ!$B$39:$B$782,L$83)+'СЕТ СН'!$G$14+СВЦЭМ!$D$10+'СЕТ СН'!$G$6-'СЕТ СН'!$G$26</f>
        <v>1065.25573889</v>
      </c>
      <c r="M111" s="36">
        <f>SUMIFS(СВЦЭМ!$D$39:$D$782,СВЦЭМ!$A$39:$A$782,$A111,СВЦЭМ!$B$39:$B$782,M$83)+'СЕТ СН'!$G$14+СВЦЭМ!$D$10+'СЕТ СН'!$G$6-'СЕТ СН'!$G$26</f>
        <v>1098.8252428799999</v>
      </c>
      <c r="N111" s="36">
        <f>SUMIFS(СВЦЭМ!$D$39:$D$782,СВЦЭМ!$A$39:$A$782,$A111,СВЦЭМ!$B$39:$B$782,N$83)+'СЕТ СН'!$G$14+СВЦЭМ!$D$10+'СЕТ СН'!$G$6-'СЕТ СН'!$G$26</f>
        <v>1118.17504078</v>
      </c>
      <c r="O111" s="36">
        <f>SUMIFS(СВЦЭМ!$D$39:$D$782,СВЦЭМ!$A$39:$A$782,$A111,СВЦЭМ!$B$39:$B$782,O$83)+'СЕТ СН'!$G$14+СВЦЭМ!$D$10+'СЕТ СН'!$G$6-'СЕТ СН'!$G$26</f>
        <v>1141.8290418300001</v>
      </c>
      <c r="P111" s="36">
        <f>SUMIFS(СВЦЭМ!$D$39:$D$782,СВЦЭМ!$A$39:$A$782,$A111,СВЦЭМ!$B$39:$B$782,P$83)+'СЕТ СН'!$G$14+СВЦЭМ!$D$10+'СЕТ СН'!$G$6-'СЕТ СН'!$G$26</f>
        <v>1173.61694412</v>
      </c>
      <c r="Q111" s="36">
        <f>SUMIFS(СВЦЭМ!$D$39:$D$782,СВЦЭМ!$A$39:$A$782,$A111,СВЦЭМ!$B$39:$B$782,Q$83)+'СЕТ СН'!$G$14+СВЦЭМ!$D$10+'СЕТ СН'!$G$6-'СЕТ СН'!$G$26</f>
        <v>1178.43901611</v>
      </c>
      <c r="R111" s="36">
        <f>SUMIFS(СВЦЭМ!$D$39:$D$782,СВЦЭМ!$A$39:$A$782,$A111,СВЦЭМ!$B$39:$B$782,R$83)+'СЕТ СН'!$G$14+СВЦЭМ!$D$10+'СЕТ СН'!$G$6-'СЕТ СН'!$G$26</f>
        <v>1171.81968465</v>
      </c>
      <c r="S111" s="36">
        <f>SUMIFS(СВЦЭМ!$D$39:$D$782,СВЦЭМ!$A$39:$A$782,$A111,СВЦЭМ!$B$39:$B$782,S$83)+'СЕТ СН'!$G$14+СВЦЭМ!$D$10+'СЕТ СН'!$G$6-'СЕТ СН'!$G$26</f>
        <v>1166.8981668599999</v>
      </c>
      <c r="T111" s="36">
        <f>SUMIFS(СВЦЭМ!$D$39:$D$782,СВЦЭМ!$A$39:$A$782,$A111,СВЦЭМ!$B$39:$B$782,T$83)+'СЕТ СН'!$G$14+СВЦЭМ!$D$10+'СЕТ СН'!$G$6-'СЕТ СН'!$G$26</f>
        <v>1118.6051028100001</v>
      </c>
      <c r="U111" s="36">
        <f>SUMIFS(СВЦЭМ!$D$39:$D$782,СВЦЭМ!$A$39:$A$782,$A111,СВЦЭМ!$B$39:$B$782,U$83)+'СЕТ СН'!$G$14+СВЦЭМ!$D$10+'СЕТ СН'!$G$6-'СЕТ СН'!$G$26</f>
        <v>1065.6973141599999</v>
      </c>
      <c r="V111" s="36">
        <f>SUMIFS(СВЦЭМ!$D$39:$D$782,СВЦЭМ!$A$39:$A$782,$A111,СВЦЭМ!$B$39:$B$782,V$83)+'СЕТ СН'!$G$14+СВЦЭМ!$D$10+'СЕТ СН'!$G$6-'СЕТ СН'!$G$26</f>
        <v>1070.63937007</v>
      </c>
      <c r="W111" s="36">
        <f>SUMIFS(СВЦЭМ!$D$39:$D$782,СВЦЭМ!$A$39:$A$782,$A111,СВЦЭМ!$B$39:$B$782,W$83)+'СЕТ СН'!$G$14+СВЦЭМ!$D$10+'СЕТ СН'!$G$6-'СЕТ СН'!$G$26</f>
        <v>1076.6961165600001</v>
      </c>
      <c r="X111" s="36">
        <f>SUMIFS(СВЦЭМ!$D$39:$D$782,СВЦЭМ!$A$39:$A$782,$A111,СВЦЭМ!$B$39:$B$782,X$83)+'СЕТ СН'!$G$14+СВЦЭМ!$D$10+'СЕТ СН'!$G$6-'СЕТ СН'!$G$26</f>
        <v>1119.8811163600001</v>
      </c>
      <c r="Y111" s="36">
        <f>SUMIFS(СВЦЭМ!$D$39:$D$782,СВЦЭМ!$A$39:$A$782,$A111,СВЦЭМ!$B$39:$B$782,Y$83)+'СЕТ СН'!$G$14+СВЦЭМ!$D$10+'СЕТ СН'!$G$6-'СЕТ СН'!$G$26</f>
        <v>1114.38470813</v>
      </c>
    </row>
    <row r="112" spans="1:25" ht="15.75" x14ac:dyDescent="0.2">
      <c r="A112" s="35">
        <f t="shared" si="2"/>
        <v>44468</v>
      </c>
      <c r="B112" s="36">
        <f>SUMIFS(СВЦЭМ!$D$39:$D$782,СВЦЭМ!$A$39:$A$782,$A112,СВЦЭМ!$B$39:$B$782,B$83)+'СЕТ СН'!$G$14+СВЦЭМ!$D$10+'СЕТ СН'!$G$6-'СЕТ СН'!$G$26</f>
        <v>1126.26726955</v>
      </c>
      <c r="C112" s="36">
        <f>SUMIFS(СВЦЭМ!$D$39:$D$782,СВЦЭМ!$A$39:$A$782,$A112,СВЦЭМ!$B$39:$B$782,C$83)+'СЕТ СН'!$G$14+СВЦЭМ!$D$10+'СЕТ СН'!$G$6-'СЕТ СН'!$G$26</f>
        <v>1218.1175026999999</v>
      </c>
      <c r="D112" s="36">
        <f>SUMIFS(СВЦЭМ!$D$39:$D$782,СВЦЭМ!$A$39:$A$782,$A112,СВЦЭМ!$B$39:$B$782,D$83)+'СЕТ СН'!$G$14+СВЦЭМ!$D$10+'СЕТ СН'!$G$6-'СЕТ СН'!$G$26</f>
        <v>1272.5772861299997</v>
      </c>
      <c r="E112" s="36">
        <f>SUMIFS(СВЦЭМ!$D$39:$D$782,СВЦЭМ!$A$39:$A$782,$A112,СВЦЭМ!$B$39:$B$782,E$83)+'СЕТ СН'!$G$14+СВЦЭМ!$D$10+'СЕТ СН'!$G$6-'СЕТ СН'!$G$26</f>
        <v>1280.3911838499998</v>
      </c>
      <c r="F112" s="36">
        <f>SUMIFS(СВЦЭМ!$D$39:$D$782,СВЦЭМ!$A$39:$A$782,$A112,СВЦЭМ!$B$39:$B$782,F$83)+'СЕТ СН'!$G$14+СВЦЭМ!$D$10+'СЕТ СН'!$G$6-'СЕТ СН'!$G$26</f>
        <v>1287.3271891999998</v>
      </c>
      <c r="G112" s="36">
        <f>SUMIFS(СВЦЭМ!$D$39:$D$782,СВЦЭМ!$A$39:$A$782,$A112,СВЦЭМ!$B$39:$B$782,G$83)+'СЕТ СН'!$G$14+СВЦЭМ!$D$10+'СЕТ СН'!$G$6-'СЕТ СН'!$G$26</f>
        <v>1267.3818271199998</v>
      </c>
      <c r="H112" s="36">
        <f>SUMIFS(СВЦЭМ!$D$39:$D$782,СВЦЭМ!$A$39:$A$782,$A112,СВЦЭМ!$B$39:$B$782,H$83)+'СЕТ СН'!$G$14+СВЦЭМ!$D$10+'СЕТ СН'!$G$6-'СЕТ СН'!$G$26</f>
        <v>1231.58683081</v>
      </c>
      <c r="I112" s="36">
        <f>SUMIFS(СВЦЭМ!$D$39:$D$782,СВЦЭМ!$A$39:$A$782,$A112,СВЦЭМ!$B$39:$B$782,I$83)+'СЕТ СН'!$G$14+СВЦЭМ!$D$10+'СЕТ СН'!$G$6-'СЕТ СН'!$G$26</f>
        <v>1182.8711492299999</v>
      </c>
      <c r="J112" s="36">
        <f>SUMIFS(СВЦЭМ!$D$39:$D$782,СВЦЭМ!$A$39:$A$782,$A112,СВЦЭМ!$B$39:$B$782,J$83)+'СЕТ СН'!$G$14+СВЦЭМ!$D$10+'СЕТ СН'!$G$6-'СЕТ СН'!$G$26</f>
        <v>1154.8841125500001</v>
      </c>
      <c r="K112" s="36">
        <f>SUMIFS(СВЦЭМ!$D$39:$D$782,СВЦЭМ!$A$39:$A$782,$A112,СВЦЭМ!$B$39:$B$782,K$83)+'СЕТ СН'!$G$14+СВЦЭМ!$D$10+'СЕТ СН'!$G$6-'СЕТ СН'!$G$26</f>
        <v>1094.76914147</v>
      </c>
      <c r="L112" s="36">
        <f>SUMIFS(СВЦЭМ!$D$39:$D$782,СВЦЭМ!$A$39:$A$782,$A112,СВЦЭМ!$B$39:$B$782,L$83)+'СЕТ СН'!$G$14+СВЦЭМ!$D$10+'СЕТ СН'!$G$6-'СЕТ СН'!$G$26</f>
        <v>1074.8638396399999</v>
      </c>
      <c r="M112" s="36">
        <f>SUMIFS(СВЦЭМ!$D$39:$D$782,СВЦЭМ!$A$39:$A$782,$A112,СВЦЭМ!$B$39:$B$782,M$83)+'СЕТ СН'!$G$14+СВЦЭМ!$D$10+'СЕТ СН'!$G$6-'СЕТ СН'!$G$26</f>
        <v>1063.69508197</v>
      </c>
      <c r="N112" s="36">
        <f>SUMIFS(СВЦЭМ!$D$39:$D$782,СВЦЭМ!$A$39:$A$782,$A112,СВЦЭМ!$B$39:$B$782,N$83)+'СЕТ СН'!$G$14+СВЦЭМ!$D$10+'СЕТ СН'!$G$6-'СЕТ СН'!$G$26</f>
        <v>1106.81239439</v>
      </c>
      <c r="O112" s="36">
        <f>SUMIFS(СВЦЭМ!$D$39:$D$782,СВЦЭМ!$A$39:$A$782,$A112,СВЦЭМ!$B$39:$B$782,O$83)+'СЕТ СН'!$G$14+СВЦЭМ!$D$10+'СЕТ СН'!$G$6-'СЕТ СН'!$G$26</f>
        <v>1129.50201171</v>
      </c>
      <c r="P112" s="36">
        <f>SUMIFS(СВЦЭМ!$D$39:$D$782,СВЦЭМ!$A$39:$A$782,$A112,СВЦЭМ!$B$39:$B$782,P$83)+'СЕТ СН'!$G$14+СВЦЭМ!$D$10+'СЕТ СН'!$G$6-'СЕТ СН'!$G$26</f>
        <v>1197.3542198</v>
      </c>
      <c r="Q112" s="36">
        <f>SUMIFS(СВЦЭМ!$D$39:$D$782,СВЦЭМ!$A$39:$A$782,$A112,СВЦЭМ!$B$39:$B$782,Q$83)+'СЕТ СН'!$G$14+СВЦЭМ!$D$10+'СЕТ СН'!$G$6-'СЕТ СН'!$G$26</f>
        <v>1200.61498274</v>
      </c>
      <c r="R112" s="36">
        <f>SUMIFS(СВЦЭМ!$D$39:$D$782,СВЦЭМ!$A$39:$A$782,$A112,СВЦЭМ!$B$39:$B$782,R$83)+'СЕТ СН'!$G$14+СВЦЭМ!$D$10+'СЕТ СН'!$G$6-'СЕТ СН'!$G$26</f>
        <v>1194.0534883099999</v>
      </c>
      <c r="S112" s="36">
        <f>SUMIFS(СВЦЭМ!$D$39:$D$782,СВЦЭМ!$A$39:$A$782,$A112,СВЦЭМ!$B$39:$B$782,S$83)+'СЕТ СН'!$G$14+СВЦЭМ!$D$10+'СЕТ СН'!$G$6-'СЕТ СН'!$G$26</f>
        <v>1171.74845828</v>
      </c>
      <c r="T112" s="36">
        <f>SUMIFS(СВЦЭМ!$D$39:$D$782,СВЦЭМ!$A$39:$A$782,$A112,СВЦЭМ!$B$39:$B$782,T$83)+'СЕТ СН'!$G$14+СВЦЭМ!$D$10+'СЕТ СН'!$G$6-'СЕТ СН'!$G$26</f>
        <v>1154.98008355</v>
      </c>
      <c r="U112" s="36">
        <f>SUMIFS(СВЦЭМ!$D$39:$D$782,СВЦЭМ!$A$39:$A$782,$A112,СВЦЭМ!$B$39:$B$782,U$83)+'СЕТ СН'!$G$14+СВЦЭМ!$D$10+'СЕТ СН'!$G$6-'СЕТ СН'!$G$26</f>
        <v>1108.3672897399999</v>
      </c>
      <c r="V112" s="36">
        <f>SUMIFS(СВЦЭМ!$D$39:$D$782,СВЦЭМ!$A$39:$A$782,$A112,СВЦЭМ!$B$39:$B$782,V$83)+'СЕТ СН'!$G$14+СВЦЭМ!$D$10+'СЕТ СН'!$G$6-'СЕТ СН'!$G$26</f>
        <v>1087.2056781900001</v>
      </c>
      <c r="W112" s="36">
        <f>SUMIFS(СВЦЭМ!$D$39:$D$782,СВЦЭМ!$A$39:$A$782,$A112,СВЦЭМ!$B$39:$B$782,W$83)+'СЕТ СН'!$G$14+СВЦЭМ!$D$10+'СЕТ СН'!$G$6-'СЕТ СН'!$G$26</f>
        <v>1071.8085663100001</v>
      </c>
      <c r="X112" s="36">
        <f>SUMIFS(СВЦЭМ!$D$39:$D$782,СВЦЭМ!$A$39:$A$782,$A112,СВЦЭМ!$B$39:$B$782,X$83)+'СЕТ СН'!$G$14+СВЦЭМ!$D$10+'СЕТ СН'!$G$6-'СЕТ СН'!$G$26</f>
        <v>1130.3378028</v>
      </c>
      <c r="Y112" s="36">
        <f>SUMIFS(СВЦЭМ!$D$39:$D$782,СВЦЭМ!$A$39:$A$782,$A112,СВЦЭМ!$B$39:$B$782,Y$83)+'СЕТ СН'!$G$14+СВЦЭМ!$D$10+'СЕТ СН'!$G$6-'СЕТ СН'!$G$26</f>
        <v>1145.7170482399999</v>
      </c>
    </row>
    <row r="113" spans="1:27" ht="15.75" x14ac:dyDescent="0.2">
      <c r="A113" s="35">
        <f t="shared" si="2"/>
        <v>44469</v>
      </c>
      <c r="B113" s="36">
        <f>SUMIFS(СВЦЭМ!$D$39:$D$782,СВЦЭМ!$A$39:$A$782,$A113,СВЦЭМ!$B$39:$B$782,B$83)+'СЕТ СН'!$G$14+СВЦЭМ!$D$10+'СЕТ СН'!$G$6-'СЕТ СН'!$G$26</f>
        <v>1163.8222327599999</v>
      </c>
      <c r="C113" s="36">
        <f>SUMIFS(СВЦЭМ!$D$39:$D$782,СВЦЭМ!$A$39:$A$782,$A113,СВЦЭМ!$B$39:$B$782,C$83)+'СЕТ СН'!$G$14+СВЦЭМ!$D$10+'СЕТ СН'!$G$6-'СЕТ СН'!$G$26</f>
        <v>1206.69097427</v>
      </c>
      <c r="D113" s="36">
        <f>SUMIFS(СВЦЭМ!$D$39:$D$782,СВЦЭМ!$A$39:$A$782,$A113,СВЦЭМ!$B$39:$B$782,D$83)+'СЕТ СН'!$G$14+СВЦЭМ!$D$10+'СЕТ СН'!$G$6-'СЕТ СН'!$G$26</f>
        <v>1258.4187665999998</v>
      </c>
      <c r="E113" s="36">
        <f>SUMIFS(СВЦЭМ!$D$39:$D$782,СВЦЭМ!$A$39:$A$782,$A113,СВЦЭМ!$B$39:$B$782,E$83)+'СЕТ СН'!$G$14+СВЦЭМ!$D$10+'СЕТ СН'!$G$6-'СЕТ СН'!$G$26</f>
        <v>1280.8416638899998</v>
      </c>
      <c r="F113" s="36">
        <f>SUMIFS(СВЦЭМ!$D$39:$D$782,СВЦЭМ!$A$39:$A$782,$A113,СВЦЭМ!$B$39:$B$782,F$83)+'СЕТ СН'!$G$14+СВЦЭМ!$D$10+'СЕТ СН'!$G$6-'СЕТ СН'!$G$26</f>
        <v>1276.4786022999997</v>
      </c>
      <c r="G113" s="36">
        <f>SUMIFS(СВЦЭМ!$D$39:$D$782,СВЦЭМ!$A$39:$A$782,$A113,СВЦЭМ!$B$39:$B$782,G$83)+'СЕТ СН'!$G$14+СВЦЭМ!$D$10+'СЕТ СН'!$G$6-'СЕТ СН'!$G$26</f>
        <v>1279.47422091</v>
      </c>
      <c r="H113" s="36">
        <f>SUMIFS(СВЦЭМ!$D$39:$D$782,СВЦЭМ!$A$39:$A$782,$A113,СВЦЭМ!$B$39:$B$782,H$83)+'СЕТ СН'!$G$14+СВЦЭМ!$D$10+'СЕТ СН'!$G$6-'СЕТ СН'!$G$26</f>
        <v>1217.0471831499999</v>
      </c>
      <c r="I113" s="36">
        <f>SUMIFS(СВЦЭМ!$D$39:$D$782,СВЦЭМ!$A$39:$A$782,$A113,СВЦЭМ!$B$39:$B$782,I$83)+'СЕТ СН'!$G$14+СВЦЭМ!$D$10+'СЕТ СН'!$G$6-'СЕТ СН'!$G$26</f>
        <v>1194.89069767</v>
      </c>
      <c r="J113" s="36">
        <f>SUMIFS(СВЦЭМ!$D$39:$D$782,СВЦЭМ!$A$39:$A$782,$A113,СВЦЭМ!$B$39:$B$782,J$83)+'СЕТ СН'!$G$14+СВЦЭМ!$D$10+'СЕТ СН'!$G$6-'СЕТ СН'!$G$26</f>
        <v>1161.34136519</v>
      </c>
      <c r="K113" s="36">
        <f>SUMIFS(СВЦЭМ!$D$39:$D$782,СВЦЭМ!$A$39:$A$782,$A113,СВЦЭМ!$B$39:$B$782,K$83)+'СЕТ СН'!$G$14+СВЦЭМ!$D$10+'СЕТ СН'!$G$6-'СЕТ СН'!$G$26</f>
        <v>1171.19602308</v>
      </c>
      <c r="L113" s="36">
        <f>SUMIFS(СВЦЭМ!$D$39:$D$782,СВЦЭМ!$A$39:$A$782,$A113,СВЦЭМ!$B$39:$B$782,L$83)+'СЕТ СН'!$G$14+СВЦЭМ!$D$10+'СЕТ СН'!$G$6-'СЕТ СН'!$G$26</f>
        <v>1176.5736437099999</v>
      </c>
      <c r="M113" s="36">
        <f>SUMIFS(СВЦЭМ!$D$39:$D$782,СВЦЭМ!$A$39:$A$782,$A113,СВЦЭМ!$B$39:$B$782,M$83)+'СЕТ СН'!$G$14+СВЦЭМ!$D$10+'СЕТ СН'!$G$6-'СЕТ СН'!$G$26</f>
        <v>1159.01143884</v>
      </c>
      <c r="N113" s="36">
        <f>SUMIFS(СВЦЭМ!$D$39:$D$782,СВЦЭМ!$A$39:$A$782,$A113,СВЦЭМ!$B$39:$B$782,N$83)+'СЕТ СН'!$G$14+СВЦЭМ!$D$10+'СЕТ СН'!$G$6-'СЕТ СН'!$G$26</f>
        <v>1142.4117693400001</v>
      </c>
      <c r="O113" s="36">
        <f>SUMIFS(СВЦЭМ!$D$39:$D$782,СВЦЭМ!$A$39:$A$782,$A113,СВЦЭМ!$B$39:$B$782,O$83)+'СЕТ СН'!$G$14+СВЦЭМ!$D$10+'СЕТ СН'!$G$6-'СЕТ СН'!$G$26</f>
        <v>1143.4774147000001</v>
      </c>
      <c r="P113" s="36">
        <f>SUMIFS(СВЦЭМ!$D$39:$D$782,СВЦЭМ!$A$39:$A$782,$A113,СВЦЭМ!$B$39:$B$782,P$83)+'СЕТ СН'!$G$14+СВЦЭМ!$D$10+'СЕТ СН'!$G$6-'СЕТ СН'!$G$26</f>
        <v>1189.1333342400001</v>
      </c>
      <c r="Q113" s="36">
        <f>SUMIFS(СВЦЭМ!$D$39:$D$782,СВЦЭМ!$A$39:$A$782,$A113,СВЦЭМ!$B$39:$B$782,Q$83)+'СЕТ СН'!$G$14+СВЦЭМ!$D$10+'СЕТ СН'!$G$6-'СЕТ СН'!$G$26</f>
        <v>1192.76115815</v>
      </c>
      <c r="R113" s="36">
        <f>SUMIFS(СВЦЭМ!$D$39:$D$782,СВЦЭМ!$A$39:$A$782,$A113,СВЦЭМ!$B$39:$B$782,R$83)+'СЕТ СН'!$G$14+СВЦЭМ!$D$10+'СЕТ СН'!$G$6-'СЕТ СН'!$G$26</f>
        <v>1185.92680621</v>
      </c>
      <c r="S113" s="36">
        <f>SUMIFS(СВЦЭМ!$D$39:$D$782,СВЦЭМ!$A$39:$A$782,$A113,СВЦЭМ!$B$39:$B$782,S$83)+'СЕТ СН'!$G$14+СВЦЭМ!$D$10+'СЕТ СН'!$G$6-'СЕТ СН'!$G$26</f>
        <v>1139.6078135400001</v>
      </c>
      <c r="T113" s="36">
        <f>SUMIFS(СВЦЭМ!$D$39:$D$782,СВЦЭМ!$A$39:$A$782,$A113,СВЦЭМ!$B$39:$B$782,T$83)+'СЕТ СН'!$G$14+СВЦЭМ!$D$10+'СЕТ СН'!$G$6-'СЕТ СН'!$G$26</f>
        <v>1153.25596492</v>
      </c>
      <c r="U113" s="36">
        <f>SUMIFS(СВЦЭМ!$D$39:$D$782,СВЦЭМ!$A$39:$A$782,$A113,СВЦЭМ!$B$39:$B$782,U$83)+'СЕТ СН'!$G$14+СВЦЭМ!$D$10+'СЕТ СН'!$G$6-'СЕТ СН'!$G$26</f>
        <v>1127.8258752700001</v>
      </c>
      <c r="V113" s="36">
        <f>SUMIFS(СВЦЭМ!$D$39:$D$782,СВЦЭМ!$A$39:$A$782,$A113,СВЦЭМ!$B$39:$B$782,V$83)+'СЕТ СН'!$G$14+СВЦЭМ!$D$10+'СЕТ СН'!$G$6-'СЕТ СН'!$G$26</f>
        <v>1120.4146296500001</v>
      </c>
      <c r="W113" s="36">
        <f>SUMIFS(СВЦЭМ!$D$39:$D$782,СВЦЭМ!$A$39:$A$782,$A113,СВЦЭМ!$B$39:$B$782,W$83)+'СЕТ СН'!$G$14+СВЦЭМ!$D$10+'СЕТ СН'!$G$6-'СЕТ СН'!$G$26</f>
        <v>1109.6997474</v>
      </c>
      <c r="X113" s="36">
        <f>SUMIFS(СВЦЭМ!$D$39:$D$782,СВЦЭМ!$A$39:$A$782,$A113,СВЦЭМ!$B$39:$B$782,X$83)+'СЕТ СН'!$G$14+СВЦЭМ!$D$10+'СЕТ СН'!$G$6-'СЕТ СН'!$G$26</f>
        <v>1133.1347743900001</v>
      </c>
      <c r="Y113" s="36">
        <f>SUMIFS(СВЦЭМ!$D$39:$D$782,СВЦЭМ!$A$39:$A$782,$A113,СВЦЭМ!$B$39:$B$782,Y$83)+'СЕТ СН'!$G$14+СВЦЭМ!$D$10+'СЕТ СН'!$G$6-'СЕТ СН'!$G$26</f>
        <v>1177.4157853300001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01.09.2021</v>
      </c>
      <c r="B120" s="36">
        <f>SUMIFS(СВЦЭМ!$D$39:$D$782,СВЦЭМ!$A$39:$A$782,$A120,СВЦЭМ!$B$39:$B$782,B$119)+'СЕТ СН'!$H$14+СВЦЭМ!$D$10+'СЕТ СН'!$H$6-'СЕТ СН'!$H$26</f>
        <v>1068.5830627299999</v>
      </c>
      <c r="C120" s="36">
        <f>SUMIFS(СВЦЭМ!$D$39:$D$782,СВЦЭМ!$A$39:$A$782,$A120,СВЦЭМ!$B$39:$B$782,C$119)+'СЕТ СН'!$H$14+СВЦЭМ!$D$10+'СЕТ СН'!$H$6-'СЕТ СН'!$H$26</f>
        <v>1166.7254486700001</v>
      </c>
      <c r="D120" s="36">
        <f>SUMIFS(СВЦЭМ!$D$39:$D$782,СВЦЭМ!$A$39:$A$782,$A120,СВЦЭМ!$B$39:$B$782,D$119)+'СЕТ СН'!$H$14+СВЦЭМ!$D$10+'СЕТ СН'!$H$6-'СЕТ СН'!$H$26</f>
        <v>1245.30640685</v>
      </c>
      <c r="E120" s="36">
        <f>SUMIFS(СВЦЭМ!$D$39:$D$782,СВЦЭМ!$A$39:$A$782,$A120,СВЦЭМ!$B$39:$B$782,E$119)+'СЕТ СН'!$H$14+СВЦЭМ!$D$10+'СЕТ СН'!$H$6-'СЕТ СН'!$H$26</f>
        <v>1276.2364022300001</v>
      </c>
      <c r="F120" s="36">
        <f>SUMIFS(СВЦЭМ!$D$39:$D$782,СВЦЭМ!$A$39:$A$782,$A120,СВЦЭМ!$B$39:$B$782,F$119)+'СЕТ СН'!$H$14+СВЦЭМ!$D$10+'СЕТ СН'!$H$6-'СЕТ СН'!$H$26</f>
        <v>1274.4657489399999</v>
      </c>
      <c r="G120" s="36">
        <f>SUMIFS(СВЦЭМ!$D$39:$D$782,СВЦЭМ!$A$39:$A$782,$A120,СВЦЭМ!$B$39:$B$782,G$119)+'СЕТ СН'!$H$14+СВЦЭМ!$D$10+'СЕТ СН'!$H$6-'СЕТ СН'!$H$26</f>
        <v>1244.2279563699999</v>
      </c>
      <c r="H120" s="36">
        <f>SUMIFS(СВЦЭМ!$D$39:$D$782,СВЦЭМ!$A$39:$A$782,$A120,СВЦЭМ!$B$39:$B$782,H$119)+'СЕТ СН'!$H$14+СВЦЭМ!$D$10+'СЕТ СН'!$H$6-'СЕТ СН'!$H$26</f>
        <v>1190.3383326600001</v>
      </c>
      <c r="I120" s="36">
        <f>SUMIFS(СВЦЭМ!$D$39:$D$782,СВЦЭМ!$A$39:$A$782,$A120,СВЦЭМ!$B$39:$B$782,I$119)+'СЕТ СН'!$H$14+СВЦЭМ!$D$10+'СЕТ СН'!$H$6-'СЕТ СН'!$H$26</f>
        <v>1115.2289486699999</v>
      </c>
      <c r="J120" s="36">
        <f>SUMIFS(СВЦЭМ!$D$39:$D$782,СВЦЭМ!$A$39:$A$782,$A120,СВЦЭМ!$B$39:$B$782,J$119)+'СЕТ СН'!$H$14+СВЦЭМ!$D$10+'СЕТ СН'!$H$6-'СЕТ СН'!$H$26</f>
        <v>1061.2705833100001</v>
      </c>
      <c r="K120" s="36">
        <f>SUMIFS(СВЦЭМ!$D$39:$D$782,СВЦЭМ!$A$39:$A$782,$A120,СВЦЭМ!$B$39:$B$782,K$119)+'СЕТ СН'!$H$14+СВЦЭМ!$D$10+'СЕТ СН'!$H$6-'СЕТ СН'!$H$26</f>
        <v>1023.14908294</v>
      </c>
      <c r="L120" s="36">
        <f>SUMIFS(СВЦЭМ!$D$39:$D$782,СВЦЭМ!$A$39:$A$782,$A120,СВЦЭМ!$B$39:$B$782,L$119)+'СЕТ СН'!$H$14+СВЦЭМ!$D$10+'СЕТ СН'!$H$6-'СЕТ СН'!$H$26</f>
        <v>1008.38544002</v>
      </c>
      <c r="M120" s="36">
        <f>SUMIFS(СВЦЭМ!$D$39:$D$782,СВЦЭМ!$A$39:$A$782,$A120,СВЦЭМ!$B$39:$B$782,M$119)+'СЕТ СН'!$H$14+СВЦЭМ!$D$10+'СЕТ СН'!$H$6-'СЕТ СН'!$H$26</f>
        <v>1009.0686070500001</v>
      </c>
      <c r="N120" s="36">
        <f>SUMIFS(СВЦЭМ!$D$39:$D$782,СВЦЭМ!$A$39:$A$782,$A120,СВЦЭМ!$B$39:$B$782,N$119)+'СЕТ СН'!$H$14+СВЦЭМ!$D$10+'СЕТ СН'!$H$6-'СЕТ СН'!$H$26</f>
        <v>1031.50965462</v>
      </c>
      <c r="O120" s="36">
        <f>SUMIFS(СВЦЭМ!$D$39:$D$782,СВЦЭМ!$A$39:$A$782,$A120,СВЦЭМ!$B$39:$B$782,O$119)+'СЕТ СН'!$H$14+СВЦЭМ!$D$10+'СЕТ СН'!$H$6-'СЕТ СН'!$H$26</f>
        <v>1070.1865485600001</v>
      </c>
      <c r="P120" s="36">
        <f>SUMIFS(СВЦЭМ!$D$39:$D$782,СВЦЭМ!$A$39:$A$782,$A120,СВЦЭМ!$B$39:$B$782,P$119)+'СЕТ СН'!$H$14+СВЦЭМ!$D$10+'СЕТ СН'!$H$6-'СЕТ СН'!$H$26</f>
        <v>1103.89664967</v>
      </c>
      <c r="Q120" s="36">
        <f>SUMIFS(СВЦЭМ!$D$39:$D$782,СВЦЭМ!$A$39:$A$782,$A120,СВЦЭМ!$B$39:$B$782,Q$119)+'СЕТ СН'!$H$14+СВЦЭМ!$D$10+'СЕТ СН'!$H$6-'СЕТ СН'!$H$26</f>
        <v>1105.9218760700001</v>
      </c>
      <c r="R120" s="36">
        <f>SUMIFS(СВЦЭМ!$D$39:$D$782,СВЦЭМ!$A$39:$A$782,$A120,СВЦЭМ!$B$39:$B$782,R$119)+'СЕТ СН'!$H$14+СВЦЭМ!$D$10+'СЕТ СН'!$H$6-'СЕТ СН'!$H$26</f>
        <v>1100.4562704800001</v>
      </c>
      <c r="S120" s="36">
        <f>SUMIFS(СВЦЭМ!$D$39:$D$782,СВЦЭМ!$A$39:$A$782,$A120,СВЦЭМ!$B$39:$B$782,S$119)+'СЕТ СН'!$H$14+СВЦЭМ!$D$10+'СЕТ СН'!$H$6-'СЕТ СН'!$H$26</f>
        <v>1069.5900973</v>
      </c>
      <c r="T120" s="36">
        <f>SUMIFS(СВЦЭМ!$D$39:$D$782,СВЦЭМ!$A$39:$A$782,$A120,СВЦЭМ!$B$39:$B$782,T$119)+'СЕТ СН'!$H$14+СВЦЭМ!$D$10+'СЕТ СН'!$H$6-'СЕТ СН'!$H$26</f>
        <v>1031.32046887</v>
      </c>
      <c r="U120" s="36">
        <f>SUMIFS(СВЦЭМ!$D$39:$D$782,СВЦЭМ!$A$39:$A$782,$A120,СВЦЭМ!$B$39:$B$782,U$119)+'СЕТ СН'!$H$14+СВЦЭМ!$D$10+'СЕТ СН'!$H$6-'СЕТ СН'!$H$26</f>
        <v>998.11719784999991</v>
      </c>
      <c r="V120" s="36">
        <f>SUMIFS(СВЦЭМ!$D$39:$D$782,СВЦЭМ!$A$39:$A$782,$A120,СВЦЭМ!$B$39:$B$782,V$119)+'СЕТ СН'!$H$14+СВЦЭМ!$D$10+'СЕТ СН'!$H$6-'СЕТ СН'!$H$26</f>
        <v>1002.90664855</v>
      </c>
      <c r="W120" s="36">
        <f>SUMIFS(СВЦЭМ!$D$39:$D$782,СВЦЭМ!$A$39:$A$782,$A120,СВЦЭМ!$B$39:$B$782,W$119)+'СЕТ СН'!$H$14+СВЦЭМ!$D$10+'СЕТ СН'!$H$6-'СЕТ СН'!$H$26</f>
        <v>1001.0794370599999</v>
      </c>
      <c r="X120" s="36">
        <f>SUMIFS(СВЦЭМ!$D$39:$D$782,СВЦЭМ!$A$39:$A$782,$A120,СВЦЭМ!$B$39:$B$782,X$119)+'СЕТ СН'!$H$14+СВЦЭМ!$D$10+'СЕТ СН'!$H$6-'СЕТ СН'!$H$26</f>
        <v>999.41124214000001</v>
      </c>
      <c r="Y120" s="36">
        <f>SUMIFS(СВЦЭМ!$D$39:$D$782,СВЦЭМ!$A$39:$A$782,$A120,СВЦЭМ!$B$39:$B$782,Y$119)+'СЕТ СН'!$H$14+СВЦЭМ!$D$10+'СЕТ СН'!$H$6-'СЕТ СН'!$H$26</f>
        <v>1067.1385771499999</v>
      </c>
      <c r="AA120" s="45"/>
    </row>
    <row r="121" spans="1:27" ht="15.75" x14ac:dyDescent="0.2">
      <c r="A121" s="35">
        <f>A120+1</f>
        <v>44441</v>
      </c>
      <c r="B121" s="36">
        <f>SUMIFS(СВЦЭМ!$D$39:$D$782,СВЦЭМ!$A$39:$A$782,$A121,СВЦЭМ!$B$39:$B$782,B$119)+'СЕТ СН'!$H$14+СВЦЭМ!$D$10+'СЕТ СН'!$H$6-'СЕТ СН'!$H$26</f>
        <v>1159.53651808</v>
      </c>
      <c r="C121" s="36">
        <f>SUMIFS(СВЦЭМ!$D$39:$D$782,СВЦЭМ!$A$39:$A$782,$A121,СВЦЭМ!$B$39:$B$782,C$119)+'СЕТ СН'!$H$14+СВЦЭМ!$D$10+'СЕТ СН'!$H$6-'СЕТ СН'!$H$26</f>
        <v>1233.13381121</v>
      </c>
      <c r="D121" s="36">
        <f>SUMIFS(СВЦЭМ!$D$39:$D$782,СВЦЭМ!$A$39:$A$782,$A121,СВЦЭМ!$B$39:$B$782,D$119)+'СЕТ СН'!$H$14+СВЦЭМ!$D$10+'СЕТ СН'!$H$6-'СЕТ СН'!$H$26</f>
        <v>1310.64769434</v>
      </c>
      <c r="E121" s="36">
        <f>SUMIFS(СВЦЭМ!$D$39:$D$782,СВЦЭМ!$A$39:$A$782,$A121,СВЦЭМ!$B$39:$B$782,E$119)+'СЕТ СН'!$H$14+СВЦЭМ!$D$10+'СЕТ СН'!$H$6-'СЕТ СН'!$H$26</f>
        <v>1328.75274702</v>
      </c>
      <c r="F121" s="36">
        <f>SUMIFS(СВЦЭМ!$D$39:$D$782,СВЦЭМ!$A$39:$A$782,$A121,СВЦЭМ!$B$39:$B$782,F$119)+'СЕТ СН'!$H$14+СВЦЭМ!$D$10+'СЕТ СН'!$H$6-'СЕТ СН'!$H$26</f>
        <v>1312.05877321</v>
      </c>
      <c r="G121" s="36">
        <f>SUMIFS(СВЦЭМ!$D$39:$D$782,СВЦЭМ!$A$39:$A$782,$A121,СВЦЭМ!$B$39:$B$782,G$119)+'СЕТ СН'!$H$14+СВЦЭМ!$D$10+'СЕТ СН'!$H$6-'СЕТ СН'!$H$26</f>
        <v>1291.7993040199999</v>
      </c>
      <c r="H121" s="36">
        <f>SUMIFS(СВЦЭМ!$D$39:$D$782,СВЦЭМ!$A$39:$A$782,$A121,СВЦЭМ!$B$39:$B$782,H$119)+'СЕТ СН'!$H$14+СВЦЭМ!$D$10+'СЕТ СН'!$H$6-'СЕТ СН'!$H$26</f>
        <v>1241.99681594</v>
      </c>
      <c r="I121" s="36">
        <f>SUMIFS(СВЦЭМ!$D$39:$D$782,СВЦЭМ!$A$39:$A$782,$A121,СВЦЭМ!$B$39:$B$782,I$119)+'СЕТ СН'!$H$14+СВЦЭМ!$D$10+'СЕТ СН'!$H$6-'СЕТ СН'!$H$26</f>
        <v>1163.22969257</v>
      </c>
      <c r="J121" s="36">
        <f>SUMIFS(СВЦЭМ!$D$39:$D$782,СВЦЭМ!$A$39:$A$782,$A121,СВЦЭМ!$B$39:$B$782,J$119)+'СЕТ СН'!$H$14+СВЦЭМ!$D$10+'СЕТ СН'!$H$6-'СЕТ СН'!$H$26</f>
        <v>1073.3734452399999</v>
      </c>
      <c r="K121" s="36">
        <f>SUMIFS(СВЦЭМ!$D$39:$D$782,СВЦЭМ!$A$39:$A$782,$A121,СВЦЭМ!$B$39:$B$782,K$119)+'СЕТ СН'!$H$14+СВЦЭМ!$D$10+'СЕТ СН'!$H$6-'СЕТ СН'!$H$26</f>
        <v>1051.4513366900001</v>
      </c>
      <c r="L121" s="36">
        <f>SUMIFS(СВЦЭМ!$D$39:$D$782,СВЦЭМ!$A$39:$A$782,$A121,СВЦЭМ!$B$39:$B$782,L$119)+'СЕТ СН'!$H$14+СВЦЭМ!$D$10+'СЕТ СН'!$H$6-'СЕТ СН'!$H$26</f>
        <v>1044.9699050900001</v>
      </c>
      <c r="M121" s="36">
        <f>SUMIFS(СВЦЭМ!$D$39:$D$782,СВЦЭМ!$A$39:$A$782,$A121,СВЦЭМ!$B$39:$B$782,M$119)+'СЕТ СН'!$H$14+СВЦЭМ!$D$10+'СЕТ СН'!$H$6-'СЕТ СН'!$H$26</f>
        <v>1059.53722397</v>
      </c>
      <c r="N121" s="36">
        <f>SUMIFS(СВЦЭМ!$D$39:$D$782,СВЦЭМ!$A$39:$A$782,$A121,СВЦЭМ!$B$39:$B$782,N$119)+'СЕТ СН'!$H$14+СВЦЭМ!$D$10+'СЕТ СН'!$H$6-'СЕТ СН'!$H$26</f>
        <v>1061.9270608300001</v>
      </c>
      <c r="O121" s="36">
        <f>SUMIFS(СВЦЭМ!$D$39:$D$782,СВЦЭМ!$A$39:$A$782,$A121,СВЦЭМ!$B$39:$B$782,O$119)+'СЕТ СН'!$H$14+СВЦЭМ!$D$10+'СЕТ СН'!$H$6-'СЕТ СН'!$H$26</f>
        <v>1100.7898227200001</v>
      </c>
      <c r="P121" s="36">
        <f>SUMIFS(СВЦЭМ!$D$39:$D$782,СВЦЭМ!$A$39:$A$782,$A121,СВЦЭМ!$B$39:$B$782,P$119)+'СЕТ СН'!$H$14+СВЦЭМ!$D$10+'СЕТ СН'!$H$6-'СЕТ СН'!$H$26</f>
        <v>1130.86161191</v>
      </c>
      <c r="Q121" s="36">
        <f>SUMIFS(СВЦЭМ!$D$39:$D$782,СВЦЭМ!$A$39:$A$782,$A121,СВЦЭМ!$B$39:$B$782,Q$119)+'СЕТ СН'!$H$14+СВЦЭМ!$D$10+'СЕТ СН'!$H$6-'СЕТ СН'!$H$26</f>
        <v>1130.9313606000001</v>
      </c>
      <c r="R121" s="36">
        <f>SUMIFS(СВЦЭМ!$D$39:$D$782,СВЦЭМ!$A$39:$A$782,$A121,СВЦЭМ!$B$39:$B$782,R$119)+'СЕТ СН'!$H$14+СВЦЭМ!$D$10+'СЕТ СН'!$H$6-'СЕТ СН'!$H$26</f>
        <v>1129.4684888199999</v>
      </c>
      <c r="S121" s="36">
        <f>SUMIFS(СВЦЭМ!$D$39:$D$782,СВЦЭМ!$A$39:$A$782,$A121,СВЦЭМ!$B$39:$B$782,S$119)+'СЕТ СН'!$H$14+СВЦЭМ!$D$10+'СЕТ СН'!$H$6-'СЕТ СН'!$H$26</f>
        <v>1108.9416118199999</v>
      </c>
      <c r="T121" s="36">
        <f>SUMIFS(СВЦЭМ!$D$39:$D$782,СВЦЭМ!$A$39:$A$782,$A121,СВЦЭМ!$B$39:$B$782,T$119)+'СЕТ СН'!$H$14+СВЦЭМ!$D$10+'СЕТ СН'!$H$6-'СЕТ СН'!$H$26</f>
        <v>1103.5501516500001</v>
      </c>
      <c r="U121" s="36">
        <f>SUMIFS(СВЦЭМ!$D$39:$D$782,СВЦЭМ!$A$39:$A$782,$A121,СВЦЭМ!$B$39:$B$782,U$119)+'СЕТ СН'!$H$14+СВЦЭМ!$D$10+'СЕТ СН'!$H$6-'СЕТ СН'!$H$26</f>
        <v>1082.4525199899999</v>
      </c>
      <c r="V121" s="36">
        <f>SUMIFS(СВЦЭМ!$D$39:$D$782,СВЦЭМ!$A$39:$A$782,$A121,СВЦЭМ!$B$39:$B$782,V$119)+'СЕТ СН'!$H$14+СВЦЭМ!$D$10+'СЕТ СН'!$H$6-'СЕТ СН'!$H$26</f>
        <v>1099.16838525</v>
      </c>
      <c r="W121" s="36">
        <f>SUMIFS(СВЦЭМ!$D$39:$D$782,СВЦЭМ!$A$39:$A$782,$A121,СВЦЭМ!$B$39:$B$782,W$119)+'СЕТ СН'!$H$14+СВЦЭМ!$D$10+'СЕТ СН'!$H$6-'СЕТ СН'!$H$26</f>
        <v>1094.9264862</v>
      </c>
      <c r="X121" s="36">
        <f>SUMIFS(СВЦЭМ!$D$39:$D$782,СВЦЭМ!$A$39:$A$782,$A121,СВЦЭМ!$B$39:$B$782,X$119)+'СЕТ СН'!$H$14+СВЦЭМ!$D$10+'СЕТ СН'!$H$6-'СЕТ СН'!$H$26</f>
        <v>1072.07008395</v>
      </c>
      <c r="Y121" s="36">
        <f>SUMIFS(СВЦЭМ!$D$39:$D$782,СВЦЭМ!$A$39:$A$782,$A121,СВЦЭМ!$B$39:$B$782,Y$119)+'СЕТ СН'!$H$14+СВЦЭМ!$D$10+'СЕТ СН'!$H$6-'СЕТ СН'!$H$26</f>
        <v>1085.8029725399999</v>
      </c>
    </row>
    <row r="122" spans="1:27" ht="15.75" x14ac:dyDescent="0.2">
      <c r="A122" s="35">
        <f t="shared" ref="A122:A149" si="3">A121+1</f>
        <v>44442</v>
      </c>
      <c r="B122" s="36">
        <f>SUMIFS(СВЦЭМ!$D$39:$D$782,СВЦЭМ!$A$39:$A$782,$A122,СВЦЭМ!$B$39:$B$782,B$119)+'СЕТ СН'!$H$14+СВЦЭМ!$D$10+'СЕТ СН'!$H$6-'СЕТ СН'!$H$26</f>
        <v>1169.3742185799999</v>
      </c>
      <c r="C122" s="36">
        <f>SUMIFS(СВЦЭМ!$D$39:$D$782,СВЦЭМ!$A$39:$A$782,$A122,СВЦЭМ!$B$39:$B$782,C$119)+'СЕТ СН'!$H$14+СВЦЭМ!$D$10+'СЕТ СН'!$H$6-'СЕТ СН'!$H$26</f>
        <v>1241.8558187900001</v>
      </c>
      <c r="D122" s="36">
        <f>SUMIFS(СВЦЭМ!$D$39:$D$782,СВЦЭМ!$A$39:$A$782,$A122,СВЦЭМ!$B$39:$B$782,D$119)+'СЕТ СН'!$H$14+СВЦЭМ!$D$10+'СЕТ СН'!$H$6-'СЕТ СН'!$H$26</f>
        <v>1304.77892245</v>
      </c>
      <c r="E122" s="36">
        <f>SUMIFS(СВЦЭМ!$D$39:$D$782,СВЦЭМ!$A$39:$A$782,$A122,СВЦЭМ!$B$39:$B$782,E$119)+'СЕТ СН'!$H$14+СВЦЭМ!$D$10+'СЕТ СН'!$H$6-'СЕТ СН'!$H$26</f>
        <v>1327.1441398300001</v>
      </c>
      <c r="F122" s="36">
        <f>SUMIFS(СВЦЭМ!$D$39:$D$782,СВЦЭМ!$A$39:$A$782,$A122,СВЦЭМ!$B$39:$B$782,F$119)+'СЕТ СН'!$H$14+СВЦЭМ!$D$10+'СЕТ СН'!$H$6-'СЕТ СН'!$H$26</f>
        <v>1319.45057023</v>
      </c>
      <c r="G122" s="36">
        <f>SUMIFS(СВЦЭМ!$D$39:$D$782,СВЦЭМ!$A$39:$A$782,$A122,СВЦЭМ!$B$39:$B$782,G$119)+'СЕТ СН'!$H$14+СВЦЭМ!$D$10+'СЕТ СН'!$H$6-'СЕТ СН'!$H$26</f>
        <v>1286.7345056300001</v>
      </c>
      <c r="H122" s="36">
        <f>SUMIFS(СВЦЭМ!$D$39:$D$782,СВЦЭМ!$A$39:$A$782,$A122,СВЦЭМ!$B$39:$B$782,H$119)+'СЕТ СН'!$H$14+СВЦЭМ!$D$10+'СЕТ СН'!$H$6-'СЕТ СН'!$H$26</f>
        <v>1223.04013349</v>
      </c>
      <c r="I122" s="36">
        <f>SUMIFS(СВЦЭМ!$D$39:$D$782,СВЦЭМ!$A$39:$A$782,$A122,СВЦЭМ!$B$39:$B$782,I$119)+'СЕТ СН'!$H$14+СВЦЭМ!$D$10+'СЕТ СН'!$H$6-'СЕТ СН'!$H$26</f>
        <v>1140.8627496199999</v>
      </c>
      <c r="J122" s="36">
        <f>SUMIFS(СВЦЭМ!$D$39:$D$782,СВЦЭМ!$A$39:$A$782,$A122,СВЦЭМ!$B$39:$B$782,J$119)+'СЕТ СН'!$H$14+СВЦЭМ!$D$10+'СЕТ СН'!$H$6-'СЕТ СН'!$H$26</f>
        <v>1076.8989768199999</v>
      </c>
      <c r="K122" s="36">
        <f>SUMIFS(СВЦЭМ!$D$39:$D$782,СВЦЭМ!$A$39:$A$782,$A122,СВЦЭМ!$B$39:$B$782,K$119)+'СЕТ СН'!$H$14+СВЦЭМ!$D$10+'СЕТ СН'!$H$6-'СЕТ СН'!$H$26</f>
        <v>1054.47964237</v>
      </c>
      <c r="L122" s="36">
        <f>SUMIFS(СВЦЭМ!$D$39:$D$782,СВЦЭМ!$A$39:$A$782,$A122,СВЦЭМ!$B$39:$B$782,L$119)+'СЕТ СН'!$H$14+СВЦЭМ!$D$10+'СЕТ СН'!$H$6-'СЕТ СН'!$H$26</f>
        <v>1050.88282357</v>
      </c>
      <c r="M122" s="36">
        <f>SUMIFS(СВЦЭМ!$D$39:$D$782,СВЦЭМ!$A$39:$A$782,$A122,СВЦЭМ!$B$39:$B$782,M$119)+'СЕТ СН'!$H$14+СВЦЭМ!$D$10+'СЕТ СН'!$H$6-'СЕТ СН'!$H$26</f>
        <v>1044.8882466800001</v>
      </c>
      <c r="N122" s="36">
        <f>SUMIFS(СВЦЭМ!$D$39:$D$782,СВЦЭМ!$A$39:$A$782,$A122,СВЦЭМ!$B$39:$B$782,N$119)+'СЕТ СН'!$H$14+СВЦЭМ!$D$10+'СЕТ СН'!$H$6-'СЕТ СН'!$H$26</f>
        <v>1052.19101931</v>
      </c>
      <c r="O122" s="36">
        <f>SUMIFS(СВЦЭМ!$D$39:$D$782,СВЦЭМ!$A$39:$A$782,$A122,СВЦЭМ!$B$39:$B$782,O$119)+'СЕТ СН'!$H$14+СВЦЭМ!$D$10+'СЕТ СН'!$H$6-'СЕТ СН'!$H$26</f>
        <v>1071.67911955</v>
      </c>
      <c r="P122" s="36">
        <f>SUMIFS(СВЦЭМ!$D$39:$D$782,СВЦЭМ!$A$39:$A$782,$A122,СВЦЭМ!$B$39:$B$782,P$119)+'СЕТ СН'!$H$14+СВЦЭМ!$D$10+'СЕТ СН'!$H$6-'СЕТ СН'!$H$26</f>
        <v>1106.7769232999999</v>
      </c>
      <c r="Q122" s="36">
        <f>SUMIFS(СВЦЭМ!$D$39:$D$782,СВЦЭМ!$A$39:$A$782,$A122,СВЦЭМ!$B$39:$B$782,Q$119)+'СЕТ СН'!$H$14+СВЦЭМ!$D$10+'СЕТ СН'!$H$6-'СЕТ СН'!$H$26</f>
        <v>1119.26062529</v>
      </c>
      <c r="R122" s="36">
        <f>SUMIFS(СВЦЭМ!$D$39:$D$782,СВЦЭМ!$A$39:$A$782,$A122,СВЦЭМ!$B$39:$B$782,R$119)+'СЕТ СН'!$H$14+СВЦЭМ!$D$10+'СЕТ СН'!$H$6-'СЕТ СН'!$H$26</f>
        <v>1116.51190172</v>
      </c>
      <c r="S122" s="36">
        <f>SUMIFS(СВЦЭМ!$D$39:$D$782,СВЦЭМ!$A$39:$A$782,$A122,СВЦЭМ!$B$39:$B$782,S$119)+'СЕТ СН'!$H$14+СВЦЭМ!$D$10+'СЕТ СН'!$H$6-'СЕТ СН'!$H$26</f>
        <v>1098.36803644</v>
      </c>
      <c r="T122" s="36">
        <f>SUMIFS(СВЦЭМ!$D$39:$D$782,СВЦЭМ!$A$39:$A$782,$A122,СВЦЭМ!$B$39:$B$782,T$119)+'СЕТ СН'!$H$14+СВЦЭМ!$D$10+'СЕТ СН'!$H$6-'СЕТ СН'!$H$26</f>
        <v>1065.7194929</v>
      </c>
      <c r="U122" s="36">
        <f>SUMIFS(СВЦЭМ!$D$39:$D$782,СВЦЭМ!$A$39:$A$782,$A122,СВЦЭМ!$B$39:$B$782,U$119)+'СЕТ СН'!$H$14+СВЦЭМ!$D$10+'СЕТ СН'!$H$6-'СЕТ СН'!$H$26</f>
        <v>1062.2264813199999</v>
      </c>
      <c r="V122" s="36">
        <f>SUMIFS(СВЦЭМ!$D$39:$D$782,СВЦЭМ!$A$39:$A$782,$A122,СВЦЭМ!$B$39:$B$782,V$119)+'СЕТ СН'!$H$14+СВЦЭМ!$D$10+'СЕТ СН'!$H$6-'СЕТ СН'!$H$26</f>
        <v>1080.7018803599999</v>
      </c>
      <c r="W122" s="36">
        <f>SUMIFS(СВЦЭМ!$D$39:$D$782,СВЦЭМ!$A$39:$A$782,$A122,СВЦЭМ!$B$39:$B$782,W$119)+'СЕТ СН'!$H$14+СВЦЭМ!$D$10+'СЕТ СН'!$H$6-'СЕТ СН'!$H$26</f>
        <v>1079.5723099500001</v>
      </c>
      <c r="X122" s="36">
        <f>SUMIFS(СВЦЭМ!$D$39:$D$782,СВЦЭМ!$A$39:$A$782,$A122,СВЦЭМ!$B$39:$B$782,X$119)+'СЕТ СН'!$H$14+СВЦЭМ!$D$10+'СЕТ СН'!$H$6-'СЕТ СН'!$H$26</f>
        <v>1042.8383256500001</v>
      </c>
      <c r="Y122" s="36">
        <f>SUMIFS(СВЦЭМ!$D$39:$D$782,СВЦЭМ!$A$39:$A$782,$A122,СВЦЭМ!$B$39:$B$782,Y$119)+'СЕТ СН'!$H$14+СВЦЭМ!$D$10+'СЕТ СН'!$H$6-'СЕТ СН'!$H$26</f>
        <v>1070.2205622199999</v>
      </c>
    </row>
    <row r="123" spans="1:27" ht="15.75" x14ac:dyDescent="0.2">
      <c r="A123" s="35">
        <f t="shared" si="3"/>
        <v>44443</v>
      </c>
      <c r="B123" s="36">
        <f>SUMIFS(СВЦЭМ!$D$39:$D$782,СВЦЭМ!$A$39:$A$782,$A123,СВЦЭМ!$B$39:$B$782,B$119)+'СЕТ СН'!$H$14+СВЦЭМ!$D$10+'СЕТ СН'!$H$6-'СЕТ СН'!$H$26</f>
        <v>1137.21270198</v>
      </c>
      <c r="C123" s="36">
        <f>SUMIFS(СВЦЭМ!$D$39:$D$782,СВЦЭМ!$A$39:$A$782,$A123,СВЦЭМ!$B$39:$B$782,C$119)+'СЕТ СН'!$H$14+СВЦЭМ!$D$10+'СЕТ СН'!$H$6-'СЕТ СН'!$H$26</f>
        <v>1219.0112678099999</v>
      </c>
      <c r="D123" s="36">
        <f>SUMIFS(СВЦЭМ!$D$39:$D$782,СВЦЭМ!$A$39:$A$782,$A123,СВЦЭМ!$B$39:$B$782,D$119)+'СЕТ СН'!$H$14+СВЦЭМ!$D$10+'СЕТ СН'!$H$6-'СЕТ СН'!$H$26</f>
        <v>1277.36637748</v>
      </c>
      <c r="E123" s="36">
        <f>SUMIFS(СВЦЭМ!$D$39:$D$782,СВЦЭМ!$A$39:$A$782,$A123,СВЦЭМ!$B$39:$B$782,E$119)+'СЕТ СН'!$H$14+СВЦЭМ!$D$10+'СЕТ СН'!$H$6-'СЕТ СН'!$H$26</f>
        <v>1297.11730001</v>
      </c>
      <c r="F123" s="36">
        <f>SUMIFS(СВЦЭМ!$D$39:$D$782,СВЦЭМ!$A$39:$A$782,$A123,СВЦЭМ!$B$39:$B$782,F$119)+'СЕТ СН'!$H$14+СВЦЭМ!$D$10+'СЕТ СН'!$H$6-'СЕТ СН'!$H$26</f>
        <v>1296.94080861</v>
      </c>
      <c r="G123" s="36">
        <f>SUMIFS(СВЦЭМ!$D$39:$D$782,СВЦЭМ!$A$39:$A$782,$A123,СВЦЭМ!$B$39:$B$782,G$119)+'СЕТ СН'!$H$14+СВЦЭМ!$D$10+'СЕТ СН'!$H$6-'СЕТ СН'!$H$26</f>
        <v>1278.3607624700001</v>
      </c>
      <c r="H123" s="36">
        <f>SUMIFS(СВЦЭМ!$D$39:$D$782,СВЦЭМ!$A$39:$A$782,$A123,СВЦЭМ!$B$39:$B$782,H$119)+'СЕТ СН'!$H$14+СВЦЭМ!$D$10+'СЕТ СН'!$H$6-'СЕТ СН'!$H$26</f>
        <v>1227.5532963800001</v>
      </c>
      <c r="I123" s="36">
        <f>SUMIFS(СВЦЭМ!$D$39:$D$782,СВЦЭМ!$A$39:$A$782,$A123,СВЦЭМ!$B$39:$B$782,I$119)+'СЕТ СН'!$H$14+СВЦЭМ!$D$10+'СЕТ СН'!$H$6-'СЕТ СН'!$H$26</f>
        <v>1142.76540574</v>
      </c>
      <c r="J123" s="36">
        <f>SUMIFS(СВЦЭМ!$D$39:$D$782,СВЦЭМ!$A$39:$A$782,$A123,СВЦЭМ!$B$39:$B$782,J$119)+'СЕТ СН'!$H$14+СВЦЭМ!$D$10+'СЕТ СН'!$H$6-'СЕТ СН'!$H$26</f>
        <v>1060.19072852</v>
      </c>
      <c r="K123" s="36">
        <f>SUMIFS(СВЦЭМ!$D$39:$D$782,СВЦЭМ!$A$39:$A$782,$A123,СВЦЭМ!$B$39:$B$782,K$119)+'СЕТ СН'!$H$14+СВЦЭМ!$D$10+'СЕТ СН'!$H$6-'СЕТ СН'!$H$26</f>
        <v>1036.9439083699999</v>
      </c>
      <c r="L123" s="36">
        <f>SUMIFS(СВЦЭМ!$D$39:$D$782,СВЦЭМ!$A$39:$A$782,$A123,СВЦЭМ!$B$39:$B$782,L$119)+'СЕТ СН'!$H$14+СВЦЭМ!$D$10+'СЕТ СН'!$H$6-'СЕТ СН'!$H$26</f>
        <v>1047.07912698</v>
      </c>
      <c r="M123" s="36">
        <f>SUMIFS(СВЦЭМ!$D$39:$D$782,СВЦЭМ!$A$39:$A$782,$A123,СВЦЭМ!$B$39:$B$782,M$119)+'СЕТ СН'!$H$14+СВЦЭМ!$D$10+'СЕТ СН'!$H$6-'СЕТ СН'!$H$26</f>
        <v>1044.9504277599999</v>
      </c>
      <c r="N123" s="36">
        <f>SUMIFS(СВЦЭМ!$D$39:$D$782,СВЦЭМ!$A$39:$A$782,$A123,СВЦЭМ!$B$39:$B$782,N$119)+'СЕТ СН'!$H$14+СВЦЭМ!$D$10+'СЕТ СН'!$H$6-'СЕТ СН'!$H$26</f>
        <v>1046.3029015500001</v>
      </c>
      <c r="O123" s="36">
        <f>SUMIFS(СВЦЭМ!$D$39:$D$782,СВЦЭМ!$A$39:$A$782,$A123,СВЦЭМ!$B$39:$B$782,O$119)+'СЕТ СН'!$H$14+СВЦЭМ!$D$10+'СЕТ СН'!$H$6-'СЕТ СН'!$H$26</f>
        <v>1069.7996119100001</v>
      </c>
      <c r="P123" s="36">
        <f>SUMIFS(СВЦЭМ!$D$39:$D$782,СВЦЭМ!$A$39:$A$782,$A123,СВЦЭМ!$B$39:$B$782,P$119)+'СЕТ СН'!$H$14+СВЦЭМ!$D$10+'СЕТ СН'!$H$6-'СЕТ СН'!$H$26</f>
        <v>1100.9650807</v>
      </c>
      <c r="Q123" s="36">
        <f>SUMIFS(СВЦЭМ!$D$39:$D$782,СВЦЭМ!$A$39:$A$782,$A123,СВЦЭМ!$B$39:$B$782,Q$119)+'СЕТ СН'!$H$14+СВЦЭМ!$D$10+'СЕТ СН'!$H$6-'СЕТ СН'!$H$26</f>
        <v>1122.98636425</v>
      </c>
      <c r="R123" s="36">
        <f>SUMIFS(СВЦЭМ!$D$39:$D$782,СВЦЭМ!$A$39:$A$782,$A123,СВЦЭМ!$B$39:$B$782,R$119)+'СЕТ СН'!$H$14+СВЦЭМ!$D$10+'СЕТ СН'!$H$6-'СЕТ СН'!$H$26</f>
        <v>1117.1039388300001</v>
      </c>
      <c r="S123" s="36">
        <f>SUMIFS(СВЦЭМ!$D$39:$D$782,СВЦЭМ!$A$39:$A$782,$A123,СВЦЭМ!$B$39:$B$782,S$119)+'СЕТ СН'!$H$14+СВЦЭМ!$D$10+'СЕТ СН'!$H$6-'СЕТ СН'!$H$26</f>
        <v>1081.09928863</v>
      </c>
      <c r="T123" s="36">
        <f>SUMIFS(СВЦЭМ!$D$39:$D$782,СВЦЭМ!$A$39:$A$782,$A123,СВЦЭМ!$B$39:$B$782,T$119)+'СЕТ СН'!$H$14+СВЦЭМ!$D$10+'СЕТ СН'!$H$6-'СЕТ СН'!$H$26</f>
        <v>1053.46216478</v>
      </c>
      <c r="U123" s="36">
        <f>SUMIFS(СВЦЭМ!$D$39:$D$782,СВЦЭМ!$A$39:$A$782,$A123,СВЦЭМ!$B$39:$B$782,U$119)+'СЕТ СН'!$H$14+СВЦЭМ!$D$10+'СЕТ СН'!$H$6-'СЕТ СН'!$H$26</f>
        <v>1027.42610068</v>
      </c>
      <c r="V123" s="36">
        <f>SUMIFS(СВЦЭМ!$D$39:$D$782,СВЦЭМ!$A$39:$A$782,$A123,СВЦЭМ!$B$39:$B$782,V$119)+'СЕТ СН'!$H$14+СВЦЭМ!$D$10+'СЕТ СН'!$H$6-'СЕТ СН'!$H$26</f>
        <v>1005.9663301099999</v>
      </c>
      <c r="W123" s="36">
        <f>SUMIFS(СВЦЭМ!$D$39:$D$782,СВЦЭМ!$A$39:$A$782,$A123,СВЦЭМ!$B$39:$B$782,W$119)+'СЕТ СН'!$H$14+СВЦЭМ!$D$10+'СЕТ СН'!$H$6-'СЕТ СН'!$H$26</f>
        <v>1014.09171513</v>
      </c>
      <c r="X123" s="36">
        <f>SUMIFS(СВЦЭМ!$D$39:$D$782,СВЦЭМ!$A$39:$A$782,$A123,СВЦЭМ!$B$39:$B$782,X$119)+'СЕТ СН'!$H$14+СВЦЭМ!$D$10+'СЕТ СН'!$H$6-'СЕТ СН'!$H$26</f>
        <v>1031.3886794499999</v>
      </c>
      <c r="Y123" s="36">
        <f>SUMIFS(СВЦЭМ!$D$39:$D$782,СВЦЭМ!$A$39:$A$782,$A123,СВЦЭМ!$B$39:$B$782,Y$119)+'СЕТ СН'!$H$14+СВЦЭМ!$D$10+'СЕТ СН'!$H$6-'СЕТ СН'!$H$26</f>
        <v>1053.7349435900001</v>
      </c>
    </row>
    <row r="124" spans="1:27" ht="15.75" x14ac:dyDescent="0.2">
      <c r="A124" s="35">
        <f t="shared" si="3"/>
        <v>44444</v>
      </c>
      <c r="B124" s="36">
        <f>SUMIFS(СВЦЭМ!$D$39:$D$782,СВЦЭМ!$A$39:$A$782,$A124,СВЦЭМ!$B$39:$B$782,B$119)+'СЕТ СН'!$H$14+СВЦЭМ!$D$10+'СЕТ СН'!$H$6-'СЕТ СН'!$H$26</f>
        <v>1076.2505910100001</v>
      </c>
      <c r="C124" s="36">
        <f>SUMIFS(СВЦЭМ!$D$39:$D$782,СВЦЭМ!$A$39:$A$782,$A124,СВЦЭМ!$B$39:$B$782,C$119)+'СЕТ СН'!$H$14+СВЦЭМ!$D$10+'СЕТ СН'!$H$6-'СЕТ СН'!$H$26</f>
        <v>1155.6821933399999</v>
      </c>
      <c r="D124" s="36">
        <f>SUMIFS(СВЦЭМ!$D$39:$D$782,СВЦЭМ!$A$39:$A$782,$A124,СВЦЭМ!$B$39:$B$782,D$119)+'СЕТ СН'!$H$14+СВЦЭМ!$D$10+'СЕТ СН'!$H$6-'СЕТ СН'!$H$26</f>
        <v>1229.04362393</v>
      </c>
      <c r="E124" s="36">
        <f>SUMIFS(СВЦЭМ!$D$39:$D$782,СВЦЭМ!$A$39:$A$782,$A124,СВЦЭМ!$B$39:$B$782,E$119)+'СЕТ СН'!$H$14+СВЦЭМ!$D$10+'СЕТ СН'!$H$6-'СЕТ СН'!$H$26</f>
        <v>1258.0174625300001</v>
      </c>
      <c r="F124" s="36">
        <f>SUMIFS(СВЦЭМ!$D$39:$D$782,СВЦЭМ!$A$39:$A$782,$A124,СВЦЭМ!$B$39:$B$782,F$119)+'СЕТ СН'!$H$14+СВЦЭМ!$D$10+'СЕТ СН'!$H$6-'СЕТ СН'!$H$26</f>
        <v>1281.16257361</v>
      </c>
      <c r="G124" s="36">
        <f>SUMIFS(СВЦЭМ!$D$39:$D$782,СВЦЭМ!$A$39:$A$782,$A124,СВЦЭМ!$B$39:$B$782,G$119)+'СЕТ СН'!$H$14+СВЦЭМ!$D$10+'СЕТ СН'!$H$6-'СЕТ СН'!$H$26</f>
        <v>1289.54315294</v>
      </c>
      <c r="H124" s="36">
        <f>SUMIFS(СВЦЭМ!$D$39:$D$782,СВЦЭМ!$A$39:$A$782,$A124,СВЦЭМ!$B$39:$B$782,H$119)+'СЕТ СН'!$H$14+СВЦЭМ!$D$10+'СЕТ СН'!$H$6-'СЕТ СН'!$H$26</f>
        <v>1267.7754128900001</v>
      </c>
      <c r="I124" s="36">
        <f>SUMIFS(СВЦЭМ!$D$39:$D$782,СВЦЭМ!$A$39:$A$782,$A124,СВЦЭМ!$B$39:$B$782,I$119)+'СЕТ СН'!$H$14+СВЦЭМ!$D$10+'СЕТ СН'!$H$6-'СЕТ СН'!$H$26</f>
        <v>1198.9286930999999</v>
      </c>
      <c r="J124" s="36">
        <f>SUMIFS(СВЦЭМ!$D$39:$D$782,СВЦЭМ!$A$39:$A$782,$A124,СВЦЭМ!$B$39:$B$782,J$119)+'СЕТ СН'!$H$14+СВЦЭМ!$D$10+'СЕТ СН'!$H$6-'СЕТ СН'!$H$26</f>
        <v>1113.4909188399999</v>
      </c>
      <c r="K124" s="36">
        <f>SUMIFS(СВЦЭМ!$D$39:$D$782,СВЦЭМ!$A$39:$A$782,$A124,СВЦЭМ!$B$39:$B$782,K$119)+'СЕТ СН'!$H$14+СВЦЭМ!$D$10+'СЕТ СН'!$H$6-'СЕТ СН'!$H$26</f>
        <v>1048.1431493699999</v>
      </c>
      <c r="L124" s="36">
        <f>SUMIFS(СВЦЭМ!$D$39:$D$782,СВЦЭМ!$A$39:$A$782,$A124,СВЦЭМ!$B$39:$B$782,L$119)+'СЕТ СН'!$H$14+СВЦЭМ!$D$10+'СЕТ СН'!$H$6-'СЕТ СН'!$H$26</f>
        <v>1048.8503338400001</v>
      </c>
      <c r="M124" s="36">
        <f>SUMIFS(СВЦЭМ!$D$39:$D$782,СВЦЭМ!$A$39:$A$782,$A124,СВЦЭМ!$B$39:$B$782,M$119)+'СЕТ СН'!$H$14+СВЦЭМ!$D$10+'СЕТ СН'!$H$6-'СЕТ СН'!$H$26</f>
        <v>1048.14255869</v>
      </c>
      <c r="N124" s="36">
        <f>SUMIFS(СВЦЭМ!$D$39:$D$782,СВЦЭМ!$A$39:$A$782,$A124,СВЦЭМ!$B$39:$B$782,N$119)+'СЕТ СН'!$H$14+СВЦЭМ!$D$10+'СЕТ СН'!$H$6-'СЕТ СН'!$H$26</f>
        <v>1049.2373330800001</v>
      </c>
      <c r="O124" s="36">
        <f>SUMIFS(СВЦЭМ!$D$39:$D$782,СВЦЭМ!$A$39:$A$782,$A124,СВЦЭМ!$B$39:$B$782,O$119)+'СЕТ СН'!$H$14+СВЦЭМ!$D$10+'СЕТ СН'!$H$6-'СЕТ СН'!$H$26</f>
        <v>1075.5309171500001</v>
      </c>
      <c r="P124" s="36">
        <f>SUMIFS(СВЦЭМ!$D$39:$D$782,СВЦЭМ!$A$39:$A$782,$A124,СВЦЭМ!$B$39:$B$782,P$119)+'СЕТ СН'!$H$14+СВЦЭМ!$D$10+'СЕТ СН'!$H$6-'СЕТ СН'!$H$26</f>
        <v>1108.42011265</v>
      </c>
      <c r="Q124" s="36">
        <f>SUMIFS(СВЦЭМ!$D$39:$D$782,СВЦЭМ!$A$39:$A$782,$A124,СВЦЭМ!$B$39:$B$782,Q$119)+'СЕТ СН'!$H$14+СВЦЭМ!$D$10+'СЕТ СН'!$H$6-'СЕТ СН'!$H$26</f>
        <v>1116.5809330100001</v>
      </c>
      <c r="R124" s="36">
        <f>SUMIFS(СВЦЭМ!$D$39:$D$782,СВЦЭМ!$A$39:$A$782,$A124,СВЦЭМ!$B$39:$B$782,R$119)+'СЕТ СН'!$H$14+СВЦЭМ!$D$10+'СЕТ СН'!$H$6-'СЕТ СН'!$H$26</f>
        <v>1109.4277520600001</v>
      </c>
      <c r="S124" s="36">
        <f>SUMIFS(СВЦЭМ!$D$39:$D$782,СВЦЭМ!$A$39:$A$782,$A124,СВЦЭМ!$B$39:$B$782,S$119)+'СЕТ СН'!$H$14+СВЦЭМ!$D$10+'СЕТ СН'!$H$6-'СЕТ СН'!$H$26</f>
        <v>1063.0395839600001</v>
      </c>
      <c r="T124" s="36">
        <f>SUMIFS(СВЦЭМ!$D$39:$D$782,СВЦЭМ!$A$39:$A$782,$A124,СВЦЭМ!$B$39:$B$782,T$119)+'СЕТ СН'!$H$14+СВЦЭМ!$D$10+'СЕТ СН'!$H$6-'СЕТ СН'!$H$26</f>
        <v>1035.3183595400001</v>
      </c>
      <c r="U124" s="36">
        <f>SUMIFS(СВЦЭМ!$D$39:$D$782,СВЦЭМ!$A$39:$A$782,$A124,СВЦЭМ!$B$39:$B$782,U$119)+'СЕТ СН'!$H$14+СВЦЭМ!$D$10+'СЕТ СН'!$H$6-'СЕТ СН'!$H$26</f>
        <v>1006.39392976</v>
      </c>
      <c r="V124" s="36">
        <f>SUMIFS(СВЦЭМ!$D$39:$D$782,СВЦЭМ!$A$39:$A$782,$A124,СВЦЭМ!$B$39:$B$782,V$119)+'СЕТ СН'!$H$14+СВЦЭМ!$D$10+'СЕТ СН'!$H$6-'СЕТ СН'!$H$26</f>
        <v>1005.41536563</v>
      </c>
      <c r="W124" s="36">
        <f>SUMIFS(СВЦЭМ!$D$39:$D$782,СВЦЭМ!$A$39:$A$782,$A124,СВЦЭМ!$B$39:$B$782,W$119)+'СЕТ СН'!$H$14+СВЦЭМ!$D$10+'СЕТ СН'!$H$6-'СЕТ СН'!$H$26</f>
        <v>1028.76721051</v>
      </c>
      <c r="X124" s="36">
        <f>SUMIFS(СВЦЭМ!$D$39:$D$782,СВЦЭМ!$A$39:$A$782,$A124,СВЦЭМ!$B$39:$B$782,X$119)+'СЕТ СН'!$H$14+СВЦЭМ!$D$10+'СЕТ СН'!$H$6-'СЕТ СН'!$H$26</f>
        <v>1072.01081621</v>
      </c>
      <c r="Y124" s="36">
        <f>SUMIFS(СВЦЭМ!$D$39:$D$782,СВЦЭМ!$A$39:$A$782,$A124,СВЦЭМ!$B$39:$B$782,Y$119)+'СЕТ СН'!$H$14+СВЦЭМ!$D$10+'СЕТ СН'!$H$6-'СЕТ СН'!$H$26</f>
        <v>1131.39262977</v>
      </c>
    </row>
    <row r="125" spans="1:27" ht="15.75" x14ac:dyDescent="0.2">
      <c r="A125" s="35">
        <f t="shared" si="3"/>
        <v>44445</v>
      </c>
      <c r="B125" s="36">
        <f>SUMIFS(СВЦЭМ!$D$39:$D$782,СВЦЭМ!$A$39:$A$782,$A125,СВЦЭМ!$B$39:$B$782,B$119)+'СЕТ СН'!$H$14+СВЦЭМ!$D$10+'СЕТ СН'!$H$6-'СЕТ СН'!$H$26</f>
        <v>1146.03194912</v>
      </c>
      <c r="C125" s="36">
        <f>SUMIFS(СВЦЭМ!$D$39:$D$782,СВЦЭМ!$A$39:$A$782,$A125,СВЦЭМ!$B$39:$B$782,C$119)+'СЕТ СН'!$H$14+СВЦЭМ!$D$10+'СЕТ СН'!$H$6-'СЕТ СН'!$H$26</f>
        <v>1225.1603828499999</v>
      </c>
      <c r="D125" s="36">
        <f>SUMIFS(СВЦЭМ!$D$39:$D$782,СВЦЭМ!$A$39:$A$782,$A125,СВЦЭМ!$B$39:$B$782,D$119)+'СЕТ СН'!$H$14+СВЦЭМ!$D$10+'СЕТ СН'!$H$6-'СЕТ СН'!$H$26</f>
        <v>1291.30938485</v>
      </c>
      <c r="E125" s="36">
        <f>SUMIFS(СВЦЭМ!$D$39:$D$782,СВЦЭМ!$A$39:$A$782,$A125,СВЦЭМ!$B$39:$B$782,E$119)+'СЕТ СН'!$H$14+СВЦЭМ!$D$10+'СЕТ СН'!$H$6-'СЕТ СН'!$H$26</f>
        <v>1321.0811841799998</v>
      </c>
      <c r="F125" s="36">
        <f>SUMIFS(СВЦЭМ!$D$39:$D$782,СВЦЭМ!$A$39:$A$782,$A125,СВЦЭМ!$B$39:$B$782,F$119)+'СЕТ СН'!$H$14+СВЦЭМ!$D$10+'СЕТ СН'!$H$6-'СЕТ СН'!$H$26</f>
        <v>1328.7497395099999</v>
      </c>
      <c r="G125" s="36">
        <f>SUMIFS(СВЦЭМ!$D$39:$D$782,СВЦЭМ!$A$39:$A$782,$A125,СВЦЭМ!$B$39:$B$782,G$119)+'СЕТ СН'!$H$14+СВЦЭМ!$D$10+'СЕТ СН'!$H$6-'СЕТ СН'!$H$26</f>
        <v>1330.5546537499999</v>
      </c>
      <c r="H125" s="36">
        <f>SUMIFS(СВЦЭМ!$D$39:$D$782,СВЦЭМ!$A$39:$A$782,$A125,СВЦЭМ!$B$39:$B$782,H$119)+'СЕТ СН'!$H$14+СВЦЭМ!$D$10+'СЕТ СН'!$H$6-'СЕТ СН'!$H$26</f>
        <v>1272.4178490700001</v>
      </c>
      <c r="I125" s="36">
        <f>SUMIFS(СВЦЭМ!$D$39:$D$782,СВЦЭМ!$A$39:$A$782,$A125,СВЦЭМ!$B$39:$B$782,I$119)+'СЕТ СН'!$H$14+СВЦЭМ!$D$10+'СЕТ СН'!$H$6-'СЕТ СН'!$H$26</f>
        <v>1182.94878713</v>
      </c>
      <c r="J125" s="36">
        <f>SUMIFS(СВЦЭМ!$D$39:$D$782,СВЦЭМ!$A$39:$A$782,$A125,СВЦЭМ!$B$39:$B$782,J$119)+'СЕТ СН'!$H$14+СВЦЭМ!$D$10+'СЕТ СН'!$H$6-'СЕТ СН'!$H$26</f>
        <v>1100.0298246699999</v>
      </c>
      <c r="K125" s="36">
        <f>SUMIFS(СВЦЭМ!$D$39:$D$782,СВЦЭМ!$A$39:$A$782,$A125,СВЦЭМ!$B$39:$B$782,K$119)+'СЕТ СН'!$H$14+СВЦЭМ!$D$10+'СЕТ СН'!$H$6-'СЕТ СН'!$H$26</f>
        <v>1080.50228382</v>
      </c>
      <c r="L125" s="36">
        <f>SUMIFS(СВЦЭМ!$D$39:$D$782,СВЦЭМ!$A$39:$A$782,$A125,СВЦЭМ!$B$39:$B$782,L$119)+'СЕТ СН'!$H$14+СВЦЭМ!$D$10+'СЕТ СН'!$H$6-'СЕТ СН'!$H$26</f>
        <v>1076.2261827899999</v>
      </c>
      <c r="M125" s="36">
        <f>SUMIFS(СВЦЭМ!$D$39:$D$782,СВЦЭМ!$A$39:$A$782,$A125,СВЦЭМ!$B$39:$B$782,M$119)+'СЕТ СН'!$H$14+СВЦЭМ!$D$10+'СЕТ СН'!$H$6-'СЕТ СН'!$H$26</f>
        <v>1071.5706899500001</v>
      </c>
      <c r="N125" s="36">
        <f>SUMIFS(СВЦЭМ!$D$39:$D$782,СВЦЭМ!$A$39:$A$782,$A125,СВЦЭМ!$B$39:$B$782,N$119)+'СЕТ СН'!$H$14+СВЦЭМ!$D$10+'СЕТ СН'!$H$6-'СЕТ СН'!$H$26</f>
        <v>1067.31695629</v>
      </c>
      <c r="O125" s="36">
        <f>SUMIFS(СВЦЭМ!$D$39:$D$782,СВЦЭМ!$A$39:$A$782,$A125,СВЦЭМ!$B$39:$B$782,O$119)+'СЕТ СН'!$H$14+СВЦЭМ!$D$10+'СЕТ СН'!$H$6-'СЕТ СН'!$H$26</f>
        <v>1077.32188118</v>
      </c>
      <c r="P125" s="36">
        <f>SUMIFS(СВЦЭМ!$D$39:$D$782,СВЦЭМ!$A$39:$A$782,$A125,СВЦЭМ!$B$39:$B$782,P$119)+'СЕТ СН'!$H$14+СВЦЭМ!$D$10+'СЕТ СН'!$H$6-'СЕТ СН'!$H$26</f>
        <v>1098.9897554300001</v>
      </c>
      <c r="Q125" s="36">
        <f>SUMIFS(СВЦЭМ!$D$39:$D$782,СВЦЭМ!$A$39:$A$782,$A125,СВЦЭМ!$B$39:$B$782,Q$119)+'СЕТ СН'!$H$14+СВЦЭМ!$D$10+'СЕТ СН'!$H$6-'СЕТ СН'!$H$26</f>
        <v>1111.06253642</v>
      </c>
      <c r="R125" s="36">
        <f>SUMIFS(СВЦЭМ!$D$39:$D$782,СВЦЭМ!$A$39:$A$782,$A125,СВЦЭМ!$B$39:$B$782,R$119)+'СЕТ СН'!$H$14+СВЦЭМ!$D$10+'СЕТ СН'!$H$6-'СЕТ СН'!$H$26</f>
        <v>1102.01509902</v>
      </c>
      <c r="S125" s="36">
        <f>SUMIFS(СВЦЭМ!$D$39:$D$782,СВЦЭМ!$A$39:$A$782,$A125,СВЦЭМ!$B$39:$B$782,S$119)+'СЕТ СН'!$H$14+СВЦЭМ!$D$10+'СЕТ СН'!$H$6-'СЕТ СН'!$H$26</f>
        <v>1084.65778516</v>
      </c>
      <c r="T125" s="36">
        <f>SUMIFS(СВЦЭМ!$D$39:$D$782,СВЦЭМ!$A$39:$A$782,$A125,СВЦЭМ!$B$39:$B$782,T$119)+'СЕТ СН'!$H$14+СВЦЭМ!$D$10+'СЕТ СН'!$H$6-'СЕТ СН'!$H$26</f>
        <v>1069.3155533199999</v>
      </c>
      <c r="U125" s="36">
        <f>SUMIFS(СВЦЭМ!$D$39:$D$782,СВЦЭМ!$A$39:$A$782,$A125,СВЦЭМ!$B$39:$B$782,U$119)+'СЕТ СН'!$H$14+СВЦЭМ!$D$10+'СЕТ СН'!$H$6-'СЕТ СН'!$H$26</f>
        <v>1107.8601356900001</v>
      </c>
      <c r="V125" s="36">
        <f>SUMIFS(СВЦЭМ!$D$39:$D$782,СВЦЭМ!$A$39:$A$782,$A125,СВЦЭМ!$B$39:$B$782,V$119)+'СЕТ СН'!$H$14+СВЦЭМ!$D$10+'СЕТ СН'!$H$6-'СЕТ СН'!$H$26</f>
        <v>1129.1134363900001</v>
      </c>
      <c r="W125" s="36">
        <f>SUMIFS(СВЦЭМ!$D$39:$D$782,СВЦЭМ!$A$39:$A$782,$A125,СВЦЭМ!$B$39:$B$782,W$119)+'СЕТ СН'!$H$14+СВЦЭМ!$D$10+'СЕТ СН'!$H$6-'СЕТ СН'!$H$26</f>
        <v>1123.44221253</v>
      </c>
      <c r="X125" s="36">
        <f>SUMIFS(СВЦЭМ!$D$39:$D$782,СВЦЭМ!$A$39:$A$782,$A125,СВЦЭМ!$B$39:$B$782,X$119)+'СЕТ СН'!$H$14+СВЦЭМ!$D$10+'СЕТ СН'!$H$6-'СЕТ СН'!$H$26</f>
        <v>1068.33996572</v>
      </c>
      <c r="Y125" s="36">
        <f>SUMIFS(СВЦЭМ!$D$39:$D$782,СВЦЭМ!$A$39:$A$782,$A125,СВЦЭМ!$B$39:$B$782,Y$119)+'СЕТ СН'!$H$14+СВЦЭМ!$D$10+'СЕТ СН'!$H$6-'СЕТ СН'!$H$26</f>
        <v>1086.8021141199999</v>
      </c>
    </row>
    <row r="126" spans="1:27" ht="15.75" x14ac:dyDescent="0.2">
      <c r="A126" s="35">
        <f t="shared" si="3"/>
        <v>44446</v>
      </c>
      <c r="B126" s="36">
        <f>SUMIFS(СВЦЭМ!$D$39:$D$782,СВЦЭМ!$A$39:$A$782,$A126,СВЦЭМ!$B$39:$B$782,B$119)+'СЕТ СН'!$H$14+СВЦЭМ!$D$10+'СЕТ СН'!$H$6-'СЕТ СН'!$H$26</f>
        <v>1228.8322120800001</v>
      </c>
      <c r="C126" s="36">
        <f>SUMIFS(СВЦЭМ!$D$39:$D$782,СВЦЭМ!$A$39:$A$782,$A126,СВЦЭМ!$B$39:$B$782,C$119)+'СЕТ СН'!$H$14+СВЦЭМ!$D$10+'СЕТ СН'!$H$6-'СЕТ СН'!$H$26</f>
        <v>1320.3157338200001</v>
      </c>
      <c r="D126" s="36">
        <f>SUMIFS(СВЦЭМ!$D$39:$D$782,СВЦЭМ!$A$39:$A$782,$A126,СВЦЭМ!$B$39:$B$782,D$119)+'СЕТ СН'!$H$14+СВЦЭМ!$D$10+'СЕТ СН'!$H$6-'СЕТ СН'!$H$26</f>
        <v>1380.1238856</v>
      </c>
      <c r="E126" s="36">
        <f>SUMIFS(СВЦЭМ!$D$39:$D$782,СВЦЭМ!$A$39:$A$782,$A126,СВЦЭМ!$B$39:$B$782,E$119)+'СЕТ СН'!$H$14+СВЦЭМ!$D$10+'СЕТ СН'!$H$6-'СЕТ СН'!$H$26</f>
        <v>1367.8753603600001</v>
      </c>
      <c r="F126" s="36">
        <f>SUMIFS(СВЦЭМ!$D$39:$D$782,СВЦЭМ!$A$39:$A$782,$A126,СВЦЭМ!$B$39:$B$782,F$119)+'СЕТ СН'!$H$14+СВЦЭМ!$D$10+'СЕТ СН'!$H$6-'СЕТ СН'!$H$26</f>
        <v>1363.56443827</v>
      </c>
      <c r="G126" s="36">
        <f>SUMIFS(СВЦЭМ!$D$39:$D$782,СВЦЭМ!$A$39:$A$782,$A126,СВЦЭМ!$B$39:$B$782,G$119)+'СЕТ СН'!$H$14+СВЦЭМ!$D$10+'СЕТ СН'!$H$6-'СЕТ СН'!$H$26</f>
        <v>1369.01720976</v>
      </c>
      <c r="H126" s="36">
        <f>SUMIFS(СВЦЭМ!$D$39:$D$782,СВЦЭМ!$A$39:$A$782,$A126,СВЦЭМ!$B$39:$B$782,H$119)+'СЕТ СН'!$H$14+СВЦЭМ!$D$10+'СЕТ СН'!$H$6-'СЕТ СН'!$H$26</f>
        <v>1296.9536161899998</v>
      </c>
      <c r="I126" s="36">
        <f>SUMIFS(СВЦЭМ!$D$39:$D$782,СВЦЭМ!$A$39:$A$782,$A126,СВЦЭМ!$B$39:$B$782,I$119)+'СЕТ СН'!$H$14+СВЦЭМ!$D$10+'СЕТ СН'!$H$6-'СЕТ СН'!$H$26</f>
        <v>1214.7879732199999</v>
      </c>
      <c r="J126" s="36">
        <f>SUMIFS(СВЦЭМ!$D$39:$D$782,СВЦЭМ!$A$39:$A$782,$A126,СВЦЭМ!$B$39:$B$782,J$119)+'СЕТ СН'!$H$14+СВЦЭМ!$D$10+'СЕТ СН'!$H$6-'СЕТ СН'!$H$26</f>
        <v>1142.2450395999999</v>
      </c>
      <c r="K126" s="36">
        <f>SUMIFS(СВЦЭМ!$D$39:$D$782,СВЦЭМ!$A$39:$A$782,$A126,СВЦЭМ!$B$39:$B$782,K$119)+'СЕТ СН'!$H$14+СВЦЭМ!$D$10+'СЕТ СН'!$H$6-'СЕТ СН'!$H$26</f>
        <v>1135.8575906200001</v>
      </c>
      <c r="L126" s="36">
        <f>SUMIFS(СВЦЭМ!$D$39:$D$782,СВЦЭМ!$A$39:$A$782,$A126,СВЦЭМ!$B$39:$B$782,L$119)+'СЕТ СН'!$H$14+СВЦЭМ!$D$10+'СЕТ СН'!$H$6-'СЕТ СН'!$H$26</f>
        <v>1132.58030476</v>
      </c>
      <c r="M126" s="36">
        <f>SUMIFS(СВЦЭМ!$D$39:$D$782,СВЦЭМ!$A$39:$A$782,$A126,СВЦЭМ!$B$39:$B$782,M$119)+'СЕТ СН'!$H$14+СВЦЭМ!$D$10+'СЕТ СН'!$H$6-'СЕТ СН'!$H$26</f>
        <v>1127.3354502</v>
      </c>
      <c r="N126" s="36">
        <f>SUMIFS(СВЦЭМ!$D$39:$D$782,СВЦЭМ!$A$39:$A$782,$A126,СВЦЭМ!$B$39:$B$782,N$119)+'СЕТ СН'!$H$14+СВЦЭМ!$D$10+'СЕТ СН'!$H$6-'СЕТ СН'!$H$26</f>
        <v>1128.5844162600001</v>
      </c>
      <c r="O126" s="36">
        <f>SUMIFS(СВЦЭМ!$D$39:$D$782,СВЦЭМ!$A$39:$A$782,$A126,СВЦЭМ!$B$39:$B$782,O$119)+'СЕТ СН'!$H$14+СВЦЭМ!$D$10+'СЕТ СН'!$H$6-'СЕТ СН'!$H$26</f>
        <v>1153.5454307499999</v>
      </c>
      <c r="P126" s="36">
        <f>SUMIFS(СВЦЭМ!$D$39:$D$782,СВЦЭМ!$A$39:$A$782,$A126,СВЦЭМ!$B$39:$B$782,P$119)+'СЕТ СН'!$H$14+СВЦЭМ!$D$10+'СЕТ СН'!$H$6-'СЕТ СН'!$H$26</f>
        <v>1189.6874320100001</v>
      </c>
      <c r="Q126" s="36">
        <f>SUMIFS(СВЦЭМ!$D$39:$D$782,СВЦЭМ!$A$39:$A$782,$A126,СВЦЭМ!$B$39:$B$782,Q$119)+'СЕТ СН'!$H$14+СВЦЭМ!$D$10+'СЕТ СН'!$H$6-'СЕТ СН'!$H$26</f>
        <v>1196.5066845399999</v>
      </c>
      <c r="R126" s="36">
        <f>SUMIFS(СВЦЭМ!$D$39:$D$782,СВЦЭМ!$A$39:$A$782,$A126,СВЦЭМ!$B$39:$B$782,R$119)+'СЕТ СН'!$H$14+СВЦЭМ!$D$10+'СЕТ СН'!$H$6-'СЕТ СН'!$H$26</f>
        <v>1185.9782948</v>
      </c>
      <c r="S126" s="36">
        <f>SUMIFS(СВЦЭМ!$D$39:$D$782,СВЦЭМ!$A$39:$A$782,$A126,СВЦЭМ!$B$39:$B$782,S$119)+'СЕТ СН'!$H$14+СВЦЭМ!$D$10+'СЕТ СН'!$H$6-'СЕТ СН'!$H$26</f>
        <v>1160.2459515400001</v>
      </c>
      <c r="T126" s="36">
        <f>SUMIFS(СВЦЭМ!$D$39:$D$782,СВЦЭМ!$A$39:$A$782,$A126,СВЦЭМ!$B$39:$B$782,T$119)+'СЕТ СН'!$H$14+СВЦЭМ!$D$10+'СЕТ СН'!$H$6-'СЕТ СН'!$H$26</f>
        <v>1126.54053873</v>
      </c>
      <c r="U126" s="36">
        <f>SUMIFS(СВЦЭМ!$D$39:$D$782,СВЦЭМ!$A$39:$A$782,$A126,СВЦЭМ!$B$39:$B$782,U$119)+'СЕТ СН'!$H$14+СВЦЭМ!$D$10+'СЕТ СН'!$H$6-'СЕТ СН'!$H$26</f>
        <v>1115.35317491</v>
      </c>
      <c r="V126" s="36">
        <f>SUMIFS(СВЦЭМ!$D$39:$D$782,СВЦЭМ!$A$39:$A$782,$A126,СВЦЭМ!$B$39:$B$782,V$119)+'СЕТ СН'!$H$14+СВЦЭМ!$D$10+'СЕТ СН'!$H$6-'СЕТ СН'!$H$26</f>
        <v>1140.92117497</v>
      </c>
      <c r="W126" s="36">
        <f>SUMIFS(СВЦЭМ!$D$39:$D$782,СВЦЭМ!$A$39:$A$782,$A126,СВЦЭМ!$B$39:$B$782,W$119)+'СЕТ СН'!$H$14+СВЦЭМ!$D$10+'СЕТ СН'!$H$6-'СЕТ СН'!$H$26</f>
        <v>1135.74776572</v>
      </c>
      <c r="X126" s="36">
        <f>SUMIFS(СВЦЭМ!$D$39:$D$782,СВЦЭМ!$A$39:$A$782,$A126,СВЦЭМ!$B$39:$B$782,X$119)+'СЕТ СН'!$H$14+СВЦЭМ!$D$10+'СЕТ СН'!$H$6-'СЕТ СН'!$H$26</f>
        <v>1124.14857944</v>
      </c>
      <c r="Y126" s="36">
        <f>SUMIFS(СВЦЭМ!$D$39:$D$782,СВЦЭМ!$A$39:$A$782,$A126,СВЦЭМ!$B$39:$B$782,Y$119)+'СЕТ СН'!$H$14+СВЦЭМ!$D$10+'СЕТ СН'!$H$6-'СЕТ СН'!$H$26</f>
        <v>1177.5325411199999</v>
      </c>
    </row>
    <row r="127" spans="1:27" ht="15.75" x14ac:dyDescent="0.2">
      <c r="A127" s="35">
        <f t="shared" si="3"/>
        <v>44447</v>
      </c>
      <c r="B127" s="36">
        <f>SUMIFS(СВЦЭМ!$D$39:$D$782,СВЦЭМ!$A$39:$A$782,$A127,СВЦЭМ!$B$39:$B$782,B$119)+'СЕТ СН'!$H$14+СВЦЭМ!$D$10+'СЕТ СН'!$H$6-'СЕТ СН'!$H$26</f>
        <v>1286.15553434</v>
      </c>
      <c r="C127" s="36">
        <f>SUMIFS(СВЦЭМ!$D$39:$D$782,СВЦЭМ!$A$39:$A$782,$A127,СВЦЭМ!$B$39:$B$782,C$119)+'СЕТ СН'!$H$14+СВЦЭМ!$D$10+'СЕТ СН'!$H$6-'СЕТ СН'!$H$26</f>
        <v>1358.60326691</v>
      </c>
      <c r="D127" s="36">
        <f>SUMIFS(СВЦЭМ!$D$39:$D$782,СВЦЭМ!$A$39:$A$782,$A127,СВЦЭМ!$B$39:$B$782,D$119)+'СЕТ СН'!$H$14+СВЦЭМ!$D$10+'СЕТ СН'!$H$6-'СЕТ СН'!$H$26</f>
        <v>1413.92388663</v>
      </c>
      <c r="E127" s="36">
        <f>SUMIFS(СВЦЭМ!$D$39:$D$782,СВЦЭМ!$A$39:$A$782,$A127,СВЦЭМ!$B$39:$B$782,E$119)+'СЕТ СН'!$H$14+СВЦЭМ!$D$10+'СЕТ СН'!$H$6-'СЕТ СН'!$H$26</f>
        <v>1373.7762843599999</v>
      </c>
      <c r="F127" s="36">
        <f>SUMIFS(СВЦЭМ!$D$39:$D$782,СВЦЭМ!$A$39:$A$782,$A127,СВЦЭМ!$B$39:$B$782,F$119)+'СЕТ СН'!$H$14+СВЦЭМ!$D$10+'СЕТ СН'!$H$6-'СЕТ СН'!$H$26</f>
        <v>1361.1184848</v>
      </c>
      <c r="G127" s="36">
        <f>SUMIFS(СВЦЭМ!$D$39:$D$782,СВЦЭМ!$A$39:$A$782,$A127,СВЦЭМ!$B$39:$B$782,G$119)+'СЕТ СН'!$H$14+СВЦЭМ!$D$10+'СЕТ СН'!$H$6-'СЕТ СН'!$H$26</f>
        <v>1381.14635853</v>
      </c>
      <c r="H127" s="36">
        <f>SUMIFS(СВЦЭМ!$D$39:$D$782,СВЦЭМ!$A$39:$A$782,$A127,СВЦЭМ!$B$39:$B$782,H$119)+'СЕТ СН'!$H$14+СВЦЭМ!$D$10+'СЕТ СН'!$H$6-'СЕТ СН'!$H$26</f>
        <v>1341.3541693</v>
      </c>
      <c r="I127" s="36">
        <f>SUMIFS(СВЦЭМ!$D$39:$D$782,СВЦЭМ!$A$39:$A$782,$A127,СВЦЭМ!$B$39:$B$782,I$119)+'СЕТ СН'!$H$14+СВЦЭМ!$D$10+'СЕТ СН'!$H$6-'СЕТ СН'!$H$26</f>
        <v>1241.6940857500001</v>
      </c>
      <c r="J127" s="36">
        <f>SUMIFS(СВЦЭМ!$D$39:$D$782,СВЦЭМ!$A$39:$A$782,$A127,СВЦЭМ!$B$39:$B$782,J$119)+'СЕТ СН'!$H$14+СВЦЭМ!$D$10+'СЕТ СН'!$H$6-'СЕТ СН'!$H$26</f>
        <v>1157.1529312600001</v>
      </c>
      <c r="K127" s="36">
        <f>SUMIFS(СВЦЭМ!$D$39:$D$782,СВЦЭМ!$A$39:$A$782,$A127,СВЦЭМ!$B$39:$B$782,K$119)+'СЕТ СН'!$H$14+СВЦЭМ!$D$10+'СЕТ СН'!$H$6-'СЕТ СН'!$H$26</f>
        <v>1120.4053784800001</v>
      </c>
      <c r="L127" s="36">
        <f>SUMIFS(СВЦЭМ!$D$39:$D$782,СВЦЭМ!$A$39:$A$782,$A127,СВЦЭМ!$B$39:$B$782,L$119)+'СЕТ СН'!$H$14+СВЦЭМ!$D$10+'СЕТ СН'!$H$6-'СЕТ СН'!$H$26</f>
        <v>1116.7413014799999</v>
      </c>
      <c r="M127" s="36">
        <f>SUMIFS(СВЦЭМ!$D$39:$D$782,СВЦЭМ!$A$39:$A$782,$A127,СВЦЭМ!$B$39:$B$782,M$119)+'СЕТ СН'!$H$14+СВЦЭМ!$D$10+'СЕТ СН'!$H$6-'СЕТ СН'!$H$26</f>
        <v>1105.56971819</v>
      </c>
      <c r="N127" s="36">
        <f>SUMIFS(СВЦЭМ!$D$39:$D$782,СВЦЭМ!$A$39:$A$782,$A127,СВЦЭМ!$B$39:$B$782,N$119)+'СЕТ СН'!$H$14+СВЦЭМ!$D$10+'СЕТ СН'!$H$6-'СЕТ СН'!$H$26</f>
        <v>1109.6709399399999</v>
      </c>
      <c r="O127" s="36">
        <f>SUMIFS(СВЦЭМ!$D$39:$D$782,СВЦЭМ!$A$39:$A$782,$A127,СВЦЭМ!$B$39:$B$782,O$119)+'СЕТ СН'!$H$14+СВЦЭМ!$D$10+'СЕТ СН'!$H$6-'СЕТ СН'!$H$26</f>
        <v>1144.44761193</v>
      </c>
      <c r="P127" s="36">
        <f>SUMIFS(СВЦЭМ!$D$39:$D$782,СВЦЭМ!$A$39:$A$782,$A127,СВЦЭМ!$B$39:$B$782,P$119)+'СЕТ СН'!$H$14+СВЦЭМ!$D$10+'СЕТ СН'!$H$6-'СЕТ СН'!$H$26</f>
        <v>1177.09166243</v>
      </c>
      <c r="Q127" s="36">
        <f>SUMIFS(СВЦЭМ!$D$39:$D$782,СВЦЭМ!$A$39:$A$782,$A127,СВЦЭМ!$B$39:$B$782,Q$119)+'СЕТ СН'!$H$14+СВЦЭМ!$D$10+'СЕТ СН'!$H$6-'СЕТ СН'!$H$26</f>
        <v>1175.48415976</v>
      </c>
      <c r="R127" s="36">
        <f>SUMIFS(СВЦЭМ!$D$39:$D$782,СВЦЭМ!$A$39:$A$782,$A127,СВЦЭМ!$B$39:$B$782,R$119)+'СЕТ СН'!$H$14+СВЦЭМ!$D$10+'СЕТ СН'!$H$6-'СЕТ СН'!$H$26</f>
        <v>1174.3789780300001</v>
      </c>
      <c r="S127" s="36">
        <f>SUMIFS(СВЦЭМ!$D$39:$D$782,СВЦЭМ!$A$39:$A$782,$A127,СВЦЭМ!$B$39:$B$782,S$119)+'СЕТ СН'!$H$14+СВЦЭМ!$D$10+'СЕТ СН'!$H$6-'СЕТ СН'!$H$26</f>
        <v>1146.0460000200001</v>
      </c>
      <c r="T127" s="36">
        <f>SUMIFS(СВЦЭМ!$D$39:$D$782,СВЦЭМ!$A$39:$A$782,$A127,СВЦЭМ!$B$39:$B$782,T$119)+'СЕТ СН'!$H$14+СВЦЭМ!$D$10+'СЕТ СН'!$H$6-'СЕТ СН'!$H$26</f>
        <v>1112.2395764600001</v>
      </c>
      <c r="U127" s="36">
        <f>SUMIFS(СВЦЭМ!$D$39:$D$782,СВЦЭМ!$A$39:$A$782,$A127,СВЦЭМ!$B$39:$B$782,U$119)+'СЕТ СН'!$H$14+СВЦЭМ!$D$10+'СЕТ СН'!$H$6-'СЕТ СН'!$H$26</f>
        <v>1110.3172529400001</v>
      </c>
      <c r="V127" s="36">
        <f>SUMIFS(СВЦЭМ!$D$39:$D$782,СВЦЭМ!$A$39:$A$782,$A127,СВЦЭМ!$B$39:$B$782,V$119)+'СЕТ СН'!$H$14+СВЦЭМ!$D$10+'СЕТ СН'!$H$6-'СЕТ СН'!$H$26</f>
        <v>1102.9234894399999</v>
      </c>
      <c r="W127" s="36">
        <f>SUMIFS(СВЦЭМ!$D$39:$D$782,СВЦЭМ!$A$39:$A$782,$A127,СВЦЭМ!$B$39:$B$782,W$119)+'СЕТ СН'!$H$14+СВЦЭМ!$D$10+'СЕТ СН'!$H$6-'СЕТ СН'!$H$26</f>
        <v>1097.62665741</v>
      </c>
      <c r="X127" s="36">
        <f>SUMIFS(СВЦЭМ!$D$39:$D$782,СВЦЭМ!$A$39:$A$782,$A127,СВЦЭМ!$B$39:$B$782,X$119)+'СЕТ СН'!$H$14+СВЦЭМ!$D$10+'СЕТ СН'!$H$6-'СЕТ СН'!$H$26</f>
        <v>1128.92616428</v>
      </c>
      <c r="Y127" s="36">
        <f>SUMIFS(СВЦЭМ!$D$39:$D$782,СВЦЭМ!$A$39:$A$782,$A127,СВЦЭМ!$B$39:$B$782,Y$119)+'СЕТ СН'!$H$14+СВЦЭМ!$D$10+'СЕТ СН'!$H$6-'СЕТ СН'!$H$26</f>
        <v>1188.1858207499999</v>
      </c>
    </row>
    <row r="128" spans="1:27" ht="15.75" x14ac:dyDescent="0.2">
      <c r="A128" s="35">
        <f t="shared" si="3"/>
        <v>44448</v>
      </c>
      <c r="B128" s="36">
        <f>SUMIFS(СВЦЭМ!$D$39:$D$782,СВЦЭМ!$A$39:$A$782,$A128,СВЦЭМ!$B$39:$B$782,B$119)+'СЕТ СН'!$H$14+СВЦЭМ!$D$10+'СЕТ СН'!$H$6-'СЕТ СН'!$H$26</f>
        <v>1301.7529548</v>
      </c>
      <c r="C128" s="36">
        <f>SUMIFS(СВЦЭМ!$D$39:$D$782,СВЦЭМ!$A$39:$A$782,$A128,СВЦЭМ!$B$39:$B$782,C$119)+'СЕТ СН'!$H$14+СВЦЭМ!$D$10+'СЕТ СН'!$H$6-'СЕТ СН'!$H$26</f>
        <v>1389.90371112</v>
      </c>
      <c r="D128" s="36">
        <f>SUMIFS(СВЦЭМ!$D$39:$D$782,СВЦЭМ!$A$39:$A$782,$A128,СВЦЭМ!$B$39:$B$782,D$119)+'СЕТ СН'!$H$14+СВЦЭМ!$D$10+'СЕТ СН'!$H$6-'СЕТ СН'!$H$26</f>
        <v>1455.0534972999999</v>
      </c>
      <c r="E128" s="36">
        <f>SUMIFS(СВЦЭМ!$D$39:$D$782,СВЦЭМ!$A$39:$A$782,$A128,СВЦЭМ!$B$39:$B$782,E$119)+'СЕТ СН'!$H$14+СВЦЭМ!$D$10+'СЕТ СН'!$H$6-'СЕТ СН'!$H$26</f>
        <v>1471.9155124899999</v>
      </c>
      <c r="F128" s="36">
        <f>SUMIFS(СВЦЭМ!$D$39:$D$782,СВЦЭМ!$A$39:$A$782,$A128,СВЦЭМ!$B$39:$B$782,F$119)+'СЕТ СН'!$H$14+СВЦЭМ!$D$10+'СЕТ СН'!$H$6-'СЕТ СН'!$H$26</f>
        <v>1478.65062287</v>
      </c>
      <c r="G128" s="36">
        <f>SUMIFS(СВЦЭМ!$D$39:$D$782,СВЦЭМ!$A$39:$A$782,$A128,СВЦЭМ!$B$39:$B$782,G$119)+'СЕТ СН'!$H$14+СВЦЭМ!$D$10+'СЕТ СН'!$H$6-'СЕТ СН'!$H$26</f>
        <v>1460.33218945</v>
      </c>
      <c r="H128" s="36">
        <f>SUMIFS(СВЦЭМ!$D$39:$D$782,СВЦЭМ!$A$39:$A$782,$A128,СВЦЭМ!$B$39:$B$782,H$119)+'СЕТ СН'!$H$14+СВЦЭМ!$D$10+'СЕТ СН'!$H$6-'СЕТ СН'!$H$26</f>
        <v>1395.8676429099999</v>
      </c>
      <c r="I128" s="36">
        <f>SUMIFS(СВЦЭМ!$D$39:$D$782,СВЦЭМ!$A$39:$A$782,$A128,СВЦЭМ!$B$39:$B$782,I$119)+'СЕТ СН'!$H$14+СВЦЭМ!$D$10+'СЕТ СН'!$H$6-'СЕТ СН'!$H$26</f>
        <v>1292.7367757499999</v>
      </c>
      <c r="J128" s="36">
        <f>SUMIFS(СВЦЭМ!$D$39:$D$782,СВЦЭМ!$A$39:$A$782,$A128,СВЦЭМ!$B$39:$B$782,J$119)+'СЕТ СН'!$H$14+СВЦЭМ!$D$10+'СЕТ СН'!$H$6-'СЕТ СН'!$H$26</f>
        <v>1197.9772688200001</v>
      </c>
      <c r="K128" s="36">
        <f>SUMIFS(СВЦЭМ!$D$39:$D$782,СВЦЭМ!$A$39:$A$782,$A128,СВЦЭМ!$B$39:$B$782,K$119)+'СЕТ СН'!$H$14+СВЦЭМ!$D$10+'СЕТ СН'!$H$6-'СЕТ СН'!$H$26</f>
        <v>1159.7611658799999</v>
      </c>
      <c r="L128" s="36">
        <f>SUMIFS(СВЦЭМ!$D$39:$D$782,СВЦЭМ!$A$39:$A$782,$A128,СВЦЭМ!$B$39:$B$782,L$119)+'СЕТ СН'!$H$14+СВЦЭМ!$D$10+'СЕТ СН'!$H$6-'СЕТ СН'!$H$26</f>
        <v>1151.7065228900001</v>
      </c>
      <c r="M128" s="36">
        <f>SUMIFS(СВЦЭМ!$D$39:$D$782,СВЦЭМ!$A$39:$A$782,$A128,СВЦЭМ!$B$39:$B$782,M$119)+'СЕТ СН'!$H$14+СВЦЭМ!$D$10+'СЕТ СН'!$H$6-'СЕТ СН'!$H$26</f>
        <v>1139.3741542299999</v>
      </c>
      <c r="N128" s="36">
        <f>SUMIFS(СВЦЭМ!$D$39:$D$782,СВЦЭМ!$A$39:$A$782,$A128,СВЦЭМ!$B$39:$B$782,N$119)+'СЕТ СН'!$H$14+СВЦЭМ!$D$10+'СЕТ СН'!$H$6-'СЕТ СН'!$H$26</f>
        <v>1142.98176713</v>
      </c>
      <c r="O128" s="36">
        <f>SUMIFS(СВЦЭМ!$D$39:$D$782,СВЦЭМ!$A$39:$A$782,$A128,СВЦЭМ!$B$39:$B$782,O$119)+'СЕТ СН'!$H$14+СВЦЭМ!$D$10+'СЕТ СН'!$H$6-'СЕТ СН'!$H$26</f>
        <v>1172.4630200900001</v>
      </c>
      <c r="P128" s="36">
        <f>SUMIFS(СВЦЭМ!$D$39:$D$782,СВЦЭМ!$A$39:$A$782,$A128,СВЦЭМ!$B$39:$B$782,P$119)+'СЕТ СН'!$H$14+СВЦЭМ!$D$10+'СЕТ СН'!$H$6-'СЕТ СН'!$H$26</f>
        <v>1207.4009507200001</v>
      </c>
      <c r="Q128" s="36">
        <f>SUMIFS(СВЦЭМ!$D$39:$D$782,СВЦЭМ!$A$39:$A$782,$A128,СВЦЭМ!$B$39:$B$782,Q$119)+'СЕТ СН'!$H$14+СВЦЭМ!$D$10+'СЕТ СН'!$H$6-'СЕТ СН'!$H$26</f>
        <v>1217.3415198099999</v>
      </c>
      <c r="R128" s="36">
        <f>SUMIFS(СВЦЭМ!$D$39:$D$782,СВЦЭМ!$A$39:$A$782,$A128,СВЦЭМ!$B$39:$B$782,R$119)+'СЕТ СН'!$H$14+СВЦЭМ!$D$10+'СЕТ СН'!$H$6-'СЕТ СН'!$H$26</f>
        <v>1207.90877215</v>
      </c>
      <c r="S128" s="36">
        <f>SUMIFS(СВЦЭМ!$D$39:$D$782,СВЦЭМ!$A$39:$A$782,$A128,СВЦЭМ!$B$39:$B$782,S$119)+'СЕТ СН'!$H$14+СВЦЭМ!$D$10+'СЕТ СН'!$H$6-'СЕТ СН'!$H$26</f>
        <v>1180.6809841900001</v>
      </c>
      <c r="T128" s="36">
        <f>SUMIFS(СВЦЭМ!$D$39:$D$782,СВЦЭМ!$A$39:$A$782,$A128,СВЦЭМ!$B$39:$B$782,T$119)+'СЕТ СН'!$H$14+СВЦЭМ!$D$10+'СЕТ СН'!$H$6-'СЕТ СН'!$H$26</f>
        <v>1145.62249847</v>
      </c>
      <c r="U128" s="36">
        <f>SUMIFS(СВЦЭМ!$D$39:$D$782,СВЦЭМ!$A$39:$A$782,$A128,СВЦЭМ!$B$39:$B$782,U$119)+'СЕТ СН'!$H$14+СВЦЭМ!$D$10+'СЕТ СН'!$H$6-'СЕТ СН'!$H$26</f>
        <v>1131.9656413299999</v>
      </c>
      <c r="V128" s="36">
        <f>SUMIFS(СВЦЭМ!$D$39:$D$782,СВЦЭМ!$A$39:$A$782,$A128,СВЦЭМ!$B$39:$B$782,V$119)+'СЕТ СН'!$H$14+СВЦЭМ!$D$10+'СЕТ СН'!$H$6-'СЕТ СН'!$H$26</f>
        <v>1143.8273689800001</v>
      </c>
      <c r="W128" s="36">
        <f>SUMIFS(СВЦЭМ!$D$39:$D$782,СВЦЭМ!$A$39:$A$782,$A128,СВЦЭМ!$B$39:$B$782,W$119)+'СЕТ СН'!$H$14+СВЦЭМ!$D$10+'СЕТ СН'!$H$6-'СЕТ СН'!$H$26</f>
        <v>1130.4226787800001</v>
      </c>
      <c r="X128" s="36">
        <f>SUMIFS(СВЦЭМ!$D$39:$D$782,СВЦЭМ!$A$39:$A$782,$A128,СВЦЭМ!$B$39:$B$782,X$119)+'СЕТ СН'!$H$14+СВЦЭМ!$D$10+'СЕТ СН'!$H$6-'СЕТ СН'!$H$26</f>
        <v>1292.1269917500001</v>
      </c>
      <c r="Y128" s="36">
        <f>SUMIFS(СВЦЭМ!$D$39:$D$782,СВЦЭМ!$A$39:$A$782,$A128,СВЦЭМ!$B$39:$B$782,Y$119)+'СЕТ СН'!$H$14+СВЦЭМ!$D$10+'СЕТ СН'!$H$6-'СЕТ СН'!$H$26</f>
        <v>1278.11775919</v>
      </c>
    </row>
    <row r="129" spans="1:25" ht="15.75" x14ac:dyDescent="0.2">
      <c r="A129" s="35">
        <f t="shared" si="3"/>
        <v>44449</v>
      </c>
      <c r="B129" s="36">
        <f>SUMIFS(СВЦЭМ!$D$39:$D$782,СВЦЭМ!$A$39:$A$782,$A129,СВЦЭМ!$B$39:$B$782,B$119)+'СЕТ СН'!$H$14+СВЦЭМ!$D$10+'СЕТ СН'!$H$6-'СЕТ СН'!$H$26</f>
        <v>1259.03586621</v>
      </c>
      <c r="C129" s="36">
        <f>SUMIFS(СВЦЭМ!$D$39:$D$782,СВЦЭМ!$A$39:$A$782,$A129,СВЦЭМ!$B$39:$B$782,C$119)+'СЕТ СН'!$H$14+СВЦЭМ!$D$10+'СЕТ СН'!$H$6-'СЕТ СН'!$H$26</f>
        <v>1346.3199939799999</v>
      </c>
      <c r="D129" s="36">
        <f>SUMIFS(СВЦЭМ!$D$39:$D$782,СВЦЭМ!$A$39:$A$782,$A129,СВЦЭМ!$B$39:$B$782,D$119)+'СЕТ СН'!$H$14+СВЦЭМ!$D$10+'СЕТ СН'!$H$6-'СЕТ СН'!$H$26</f>
        <v>1400.9846815399999</v>
      </c>
      <c r="E129" s="36">
        <f>SUMIFS(СВЦЭМ!$D$39:$D$782,СВЦЭМ!$A$39:$A$782,$A129,СВЦЭМ!$B$39:$B$782,E$119)+'СЕТ СН'!$H$14+СВЦЭМ!$D$10+'СЕТ СН'!$H$6-'СЕТ СН'!$H$26</f>
        <v>1428.9498679599999</v>
      </c>
      <c r="F129" s="36">
        <f>SUMIFS(СВЦЭМ!$D$39:$D$782,СВЦЭМ!$A$39:$A$782,$A129,СВЦЭМ!$B$39:$B$782,F$119)+'СЕТ СН'!$H$14+СВЦЭМ!$D$10+'СЕТ СН'!$H$6-'СЕТ СН'!$H$26</f>
        <v>1396.7967598</v>
      </c>
      <c r="G129" s="36">
        <f>SUMIFS(СВЦЭМ!$D$39:$D$782,СВЦЭМ!$A$39:$A$782,$A129,СВЦЭМ!$B$39:$B$782,G$119)+'СЕТ СН'!$H$14+СВЦЭМ!$D$10+'СЕТ СН'!$H$6-'СЕТ СН'!$H$26</f>
        <v>1372.6508779799999</v>
      </c>
      <c r="H129" s="36">
        <f>SUMIFS(СВЦЭМ!$D$39:$D$782,СВЦЭМ!$A$39:$A$782,$A129,СВЦЭМ!$B$39:$B$782,H$119)+'СЕТ СН'!$H$14+СВЦЭМ!$D$10+'СЕТ СН'!$H$6-'СЕТ СН'!$H$26</f>
        <v>1309.329491</v>
      </c>
      <c r="I129" s="36">
        <f>SUMIFS(СВЦЭМ!$D$39:$D$782,СВЦЭМ!$A$39:$A$782,$A129,СВЦЭМ!$B$39:$B$782,I$119)+'СЕТ СН'!$H$14+СВЦЭМ!$D$10+'СЕТ СН'!$H$6-'СЕТ СН'!$H$26</f>
        <v>1213.5616226</v>
      </c>
      <c r="J129" s="36">
        <f>SUMIFS(СВЦЭМ!$D$39:$D$782,СВЦЭМ!$A$39:$A$782,$A129,СВЦЭМ!$B$39:$B$782,J$119)+'СЕТ СН'!$H$14+СВЦЭМ!$D$10+'СЕТ СН'!$H$6-'СЕТ СН'!$H$26</f>
        <v>1116.5187250399999</v>
      </c>
      <c r="K129" s="36">
        <f>SUMIFS(СВЦЭМ!$D$39:$D$782,СВЦЭМ!$A$39:$A$782,$A129,СВЦЭМ!$B$39:$B$782,K$119)+'СЕТ СН'!$H$14+СВЦЭМ!$D$10+'СЕТ СН'!$H$6-'СЕТ СН'!$H$26</f>
        <v>1085.0676871400001</v>
      </c>
      <c r="L129" s="36">
        <f>SUMIFS(СВЦЭМ!$D$39:$D$782,СВЦЭМ!$A$39:$A$782,$A129,СВЦЭМ!$B$39:$B$782,L$119)+'СЕТ СН'!$H$14+СВЦЭМ!$D$10+'СЕТ СН'!$H$6-'СЕТ СН'!$H$26</f>
        <v>1074.40136708</v>
      </c>
      <c r="M129" s="36">
        <f>SUMIFS(СВЦЭМ!$D$39:$D$782,СВЦЭМ!$A$39:$A$782,$A129,СВЦЭМ!$B$39:$B$782,M$119)+'СЕТ СН'!$H$14+СВЦЭМ!$D$10+'СЕТ СН'!$H$6-'СЕТ СН'!$H$26</f>
        <v>1066.3624326300001</v>
      </c>
      <c r="N129" s="36">
        <f>SUMIFS(СВЦЭМ!$D$39:$D$782,СВЦЭМ!$A$39:$A$782,$A129,СВЦЭМ!$B$39:$B$782,N$119)+'СЕТ СН'!$H$14+СВЦЭМ!$D$10+'СЕТ СН'!$H$6-'СЕТ СН'!$H$26</f>
        <v>1072.00471464</v>
      </c>
      <c r="O129" s="36">
        <f>SUMIFS(СВЦЭМ!$D$39:$D$782,СВЦЭМ!$A$39:$A$782,$A129,СВЦЭМ!$B$39:$B$782,O$119)+'СЕТ СН'!$H$14+СВЦЭМ!$D$10+'СЕТ СН'!$H$6-'СЕТ СН'!$H$26</f>
        <v>1103.04529843</v>
      </c>
      <c r="P129" s="36">
        <f>SUMIFS(СВЦЭМ!$D$39:$D$782,СВЦЭМ!$A$39:$A$782,$A129,СВЦЭМ!$B$39:$B$782,P$119)+'СЕТ СН'!$H$14+СВЦЭМ!$D$10+'СЕТ СН'!$H$6-'СЕТ СН'!$H$26</f>
        <v>1122.80366516</v>
      </c>
      <c r="Q129" s="36">
        <f>SUMIFS(СВЦЭМ!$D$39:$D$782,СВЦЭМ!$A$39:$A$782,$A129,СВЦЭМ!$B$39:$B$782,Q$119)+'СЕТ СН'!$H$14+СВЦЭМ!$D$10+'СЕТ СН'!$H$6-'СЕТ СН'!$H$26</f>
        <v>1138.9513186900001</v>
      </c>
      <c r="R129" s="36">
        <f>SUMIFS(СВЦЭМ!$D$39:$D$782,СВЦЭМ!$A$39:$A$782,$A129,СВЦЭМ!$B$39:$B$782,R$119)+'СЕТ СН'!$H$14+СВЦЭМ!$D$10+'СЕТ СН'!$H$6-'СЕТ СН'!$H$26</f>
        <v>1143.26601783</v>
      </c>
      <c r="S129" s="36">
        <f>SUMIFS(СВЦЭМ!$D$39:$D$782,СВЦЭМ!$A$39:$A$782,$A129,СВЦЭМ!$B$39:$B$782,S$119)+'СЕТ СН'!$H$14+СВЦЭМ!$D$10+'СЕТ СН'!$H$6-'СЕТ СН'!$H$26</f>
        <v>1119.99684738</v>
      </c>
      <c r="T129" s="36">
        <f>SUMIFS(СВЦЭМ!$D$39:$D$782,СВЦЭМ!$A$39:$A$782,$A129,СВЦЭМ!$B$39:$B$782,T$119)+'СЕТ СН'!$H$14+СВЦЭМ!$D$10+'СЕТ СН'!$H$6-'СЕТ СН'!$H$26</f>
        <v>1081.1654508900001</v>
      </c>
      <c r="U129" s="36">
        <f>SUMIFS(СВЦЭМ!$D$39:$D$782,СВЦЭМ!$A$39:$A$782,$A129,СВЦЭМ!$B$39:$B$782,U$119)+'СЕТ СН'!$H$14+СВЦЭМ!$D$10+'СЕТ СН'!$H$6-'СЕТ СН'!$H$26</f>
        <v>1051.78348553</v>
      </c>
      <c r="V129" s="36">
        <f>SUMIFS(СВЦЭМ!$D$39:$D$782,СВЦЭМ!$A$39:$A$782,$A129,СВЦЭМ!$B$39:$B$782,V$119)+'СЕТ СН'!$H$14+СВЦЭМ!$D$10+'СЕТ СН'!$H$6-'СЕТ СН'!$H$26</f>
        <v>1061.6499703700001</v>
      </c>
      <c r="W129" s="36">
        <f>SUMIFS(СВЦЭМ!$D$39:$D$782,СВЦЭМ!$A$39:$A$782,$A129,СВЦЭМ!$B$39:$B$782,W$119)+'СЕТ СН'!$H$14+СВЦЭМ!$D$10+'СЕТ СН'!$H$6-'СЕТ СН'!$H$26</f>
        <v>1051.8667206299999</v>
      </c>
      <c r="X129" s="36">
        <f>SUMIFS(СВЦЭМ!$D$39:$D$782,СВЦЭМ!$A$39:$A$782,$A129,СВЦЭМ!$B$39:$B$782,X$119)+'СЕТ СН'!$H$14+СВЦЭМ!$D$10+'СЕТ СН'!$H$6-'СЕТ СН'!$H$26</f>
        <v>1072.4083698500001</v>
      </c>
      <c r="Y129" s="36">
        <f>SUMIFS(СВЦЭМ!$D$39:$D$782,СВЦЭМ!$A$39:$A$782,$A129,СВЦЭМ!$B$39:$B$782,Y$119)+'СЕТ СН'!$H$14+СВЦЭМ!$D$10+'СЕТ СН'!$H$6-'СЕТ СН'!$H$26</f>
        <v>1108.8762643299999</v>
      </c>
    </row>
    <row r="130" spans="1:25" ht="15.75" x14ac:dyDescent="0.2">
      <c r="A130" s="35">
        <f t="shared" si="3"/>
        <v>44450</v>
      </c>
      <c r="B130" s="36">
        <f>SUMIFS(СВЦЭМ!$D$39:$D$782,СВЦЭМ!$A$39:$A$782,$A130,СВЦЭМ!$B$39:$B$782,B$119)+'СЕТ СН'!$H$14+СВЦЭМ!$D$10+'СЕТ СН'!$H$6-'СЕТ СН'!$H$26</f>
        <v>1208.3288284600001</v>
      </c>
      <c r="C130" s="36">
        <f>SUMIFS(СВЦЭМ!$D$39:$D$782,СВЦЭМ!$A$39:$A$782,$A130,СВЦЭМ!$B$39:$B$782,C$119)+'СЕТ СН'!$H$14+СВЦЭМ!$D$10+'СЕТ СН'!$H$6-'СЕТ СН'!$H$26</f>
        <v>1286.2791631800001</v>
      </c>
      <c r="D130" s="36">
        <f>SUMIFS(СВЦЭМ!$D$39:$D$782,СВЦЭМ!$A$39:$A$782,$A130,СВЦЭМ!$B$39:$B$782,D$119)+'СЕТ СН'!$H$14+СВЦЭМ!$D$10+'СЕТ СН'!$H$6-'СЕТ СН'!$H$26</f>
        <v>1343.0218253599999</v>
      </c>
      <c r="E130" s="36">
        <f>SUMIFS(СВЦЭМ!$D$39:$D$782,СВЦЭМ!$A$39:$A$782,$A130,СВЦЭМ!$B$39:$B$782,E$119)+'СЕТ СН'!$H$14+СВЦЭМ!$D$10+'СЕТ СН'!$H$6-'СЕТ СН'!$H$26</f>
        <v>1369.6885752599999</v>
      </c>
      <c r="F130" s="36">
        <f>SUMIFS(СВЦЭМ!$D$39:$D$782,СВЦЭМ!$A$39:$A$782,$A130,СВЦЭМ!$B$39:$B$782,F$119)+'СЕТ СН'!$H$14+СВЦЭМ!$D$10+'СЕТ СН'!$H$6-'СЕТ СН'!$H$26</f>
        <v>1384.2941432600001</v>
      </c>
      <c r="G130" s="36">
        <f>SUMIFS(СВЦЭМ!$D$39:$D$782,СВЦЭМ!$A$39:$A$782,$A130,СВЦЭМ!$B$39:$B$782,G$119)+'СЕТ СН'!$H$14+СВЦЭМ!$D$10+'СЕТ СН'!$H$6-'СЕТ СН'!$H$26</f>
        <v>1372.17501505</v>
      </c>
      <c r="H130" s="36">
        <f>SUMIFS(СВЦЭМ!$D$39:$D$782,СВЦЭМ!$A$39:$A$782,$A130,СВЦЭМ!$B$39:$B$782,H$119)+'СЕТ СН'!$H$14+СВЦЭМ!$D$10+'СЕТ СН'!$H$6-'СЕТ СН'!$H$26</f>
        <v>1333.4007058300001</v>
      </c>
      <c r="I130" s="36">
        <f>SUMIFS(СВЦЭМ!$D$39:$D$782,СВЦЭМ!$A$39:$A$782,$A130,СВЦЭМ!$B$39:$B$782,I$119)+'СЕТ СН'!$H$14+СВЦЭМ!$D$10+'СЕТ СН'!$H$6-'СЕТ СН'!$H$26</f>
        <v>1253.0827489200001</v>
      </c>
      <c r="J130" s="36">
        <f>SUMIFS(СВЦЭМ!$D$39:$D$782,СВЦЭМ!$A$39:$A$782,$A130,СВЦЭМ!$B$39:$B$782,J$119)+'СЕТ СН'!$H$14+СВЦЭМ!$D$10+'СЕТ СН'!$H$6-'СЕТ СН'!$H$26</f>
        <v>1164.7072316799999</v>
      </c>
      <c r="K130" s="36">
        <f>SUMIFS(СВЦЭМ!$D$39:$D$782,СВЦЭМ!$A$39:$A$782,$A130,СВЦЭМ!$B$39:$B$782,K$119)+'СЕТ СН'!$H$14+СВЦЭМ!$D$10+'СЕТ СН'!$H$6-'СЕТ СН'!$H$26</f>
        <v>1108.06742874</v>
      </c>
      <c r="L130" s="36">
        <f>SUMIFS(СВЦЭМ!$D$39:$D$782,СВЦЭМ!$A$39:$A$782,$A130,СВЦЭМ!$B$39:$B$782,L$119)+'СЕТ СН'!$H$14+СВЦЭМ!$D$10+'СЕТ СН'!$H$6-'СЕТ СН'!$H$26</f>
        <v>1103.27627089</v>
      </c>
      <c r="M130" s="36">
        <f>SUMIFS(СВЦЭМ!$D$39:$D$782,СВЦЭМ!$A$39:$A$782,$A130,СВЦЭМ!$B$39:$B$782,M$119)+'СЕТ СН'!$H$14+СВЦЭМ!$D$10+'СЕТ СН'!$H$6-'СЕТ СН'!$H$26</f>
        <v>1089.6210953899999</v>
      </c>
      <c r="N130" s="36">
        <f>SUMIFS(СВЦЭМ!$D$39:$D$782,СВЦЭМ!$A$39:$A$782,$A130,СВЦЭМ!$B$39:$B$782,N$119)+'СЕТ СН'!$H$14+СВЦЭМ!$D$10+'СЕТ СН'!$H$6-'СЕТ СН'!$H$26</f>
        <v>1088.88521879</v>
      </c>
      <c r="O130" s="36">
        <f>SUMIFS(СВЦЭМ!$D$39:$D$782,СВЦЭМ!$A$39:$A$782,$A130,СВЦЭМ!$B$39:$B$782,O$119)+'СЕТ СН'!$H$14+СВЦЭМ!$D$10+'СЕТ СН'!$H$6-'СЕТ СН'!$H$26</f>
        <v>1109.62990266</v>
      </c>
      <c r="P130" s="36">
        <f>SUMIFS(СВЦЭМ!$D$39:$D$782,СВЦЭМ!$A$39:$A$782,$A130,СВЦЭМ!$B$39:$B$782,P$119)+'СЕТ СН'!$H$14+СВЦЭМ!$D$10+'СЕТ СН'!$H$6-'СЕТ СН'!$H$26</f>
        <v>1143.01851369</v>
      </c>
      <c r="Q130" s="36">
        <f>SUMIFS(СВЦЭМ!$D$39:$D$782,СВЦЭМ!$A$39:$A$782,$A130,СВЦЭМ!$B$39:$B$782,Q$119)+'СЕТ СН'!$H$14+СВЦЭМ!$D$10+'СЕТ СН'!$H$6-'СЕТ СН'!$H$26</f>
        <v>1165.44963461</v>
      </c>
      <c r="R130" s="36">
        <f>SUMIFS(СВЦЭМ!$D$39:$D$782,СВЦЭМ!$A$39:$A$782,$A130,СВЦЭМ!$B$39:$B$782,R$119)+'СЕТ СН'!$H$14+СВЦЭМ!$D$10+'СЕТ СН'!$H$6-'СЕТ СН'!$H$26</f>
        <v>1162.1191870099999</v>
      </c>
      <c r="S130" s="36">
        <f>SUMIFS(СВЦЭМ!$D$39:$D$782,СВЦЭМ!$A$39:$A$782,$A130,СВЦЭМ!$B$39:$B$782,S$119)+'СЕТ СН'!$H$14+СВЦЭМ!$D$10+'СЕТ СН'!$H$6-'СЕТ СН'!$H$26</f>
        <v>1150.07034927</v>
      </c>
      <c r="T130" s="36">
        <f>SUMIFS(СВЦЭМ!$D$39:$D$782,СВЦЭМ!$A$39:$A$782,$A130,СВЦЭМ!$B$39:$B$782,T$119)+'СЕТ СН'!$H$14+СВЦЭМ!$D$10+'СЕТ СН'!$H$6-'СЕТ СН'!$H$26</f>
        <v>1102.8440991800001</v>
      </c>
      <c r="U130" s="36">
        <f>SUMIFS(СВЦЭМ!$D$39:$D$782,СВЦЭМ!$A$39:$A$782,$A130,СВЦЭМ!$B$39:$B$782,U$119)+'СЕТ СН'!$H$14+СВЦЭМ!$D$10+'СЕТ СН'!$H$6-'СЕТ СН'!$H$26</f>
        <v>1066.72354907</v>
      </c>
      <c r="V130" s="36">
        <f>SUMIFS(СВЦЭМ!$D$39:$D$782,СВЦЭМ!$A$39:$A$782,$A130,СВЦЭМ!$B$39:$B$782,V$119)+'СЕТ СН'!$H$14+СВЦЭМ!$D$10+'СЕТ СН'!$H$6-'СЕТ СН'!$H$26</f>
        <v>1061.36597944</v>
      </c>
      <c r="W130" s="36">
        <f>SUMIFS(СВЦЭМ!$D$39:$D$782,СВЦЭМ!$A$39:$A$782,$A130,СВЦЭМ!$B$39:$B$782,W$119)+'СЕТ СН'!$H$14+СВЦЭМ!$D$10+'СЕТ СН'!$H$6-'СЕТ СН'!$H$26</f>
        <v>1076.58240826</v>
      </c>
      <c r="X130" s="36">
        <f>SUMIFS(СВЦЭМ!$D$39:$D$782,СВЦЭМ!$A$39:$A$782,$A130,СВЦЭМ!$B$39:$B$782,X$119)+'СЕТ СН'!$H$14+СВЦЭМ!$D$10+'СЕТ СН'!$H$6-'СЕТ СН'!$H$26</f>
        <v>1121.61147811</v>
      </c>
      <c r="Y130" s="36">
        <f>SUMIFS(СВЦЭМ!$D$39:$D$782,СВЦЭМ!$A$39:$A$782,$A130,СВЦЭМ!$B$39:$B$782,Y$119)+'СЕТ СН'!$H$14+СВЦЭМ!$D$10+'СЕТ СН'!$H$6-'СЕТ СН'!$H$26</f>
        <v>1184.81753093</v>
      </c>
    </row>
    <row r="131" spans="1:25" ht="15.75" x14ac:dyDescent="0.2">
      <c r="A131" s="35">
        <f t="shared" si="3"/>
        <v>44451</v>
      </c>
      <c r="B131" s="36">
        <f>SUMIFS(СВЦЭМ!$D$39:$D$782,СВЦЭМ!$A$39:$A$782,$A131,СВЦЭМ!$B$39:$B$782,B$119)+'СЕТ СН'!$H$14+СВЦЭМ!$D$10+'СЕТ СН'!$H$6-'СЕТ СН'!$H$26</f>
        <v>1223.07769807</v>
      </c>
      <c r="C131" s="36">
        <f>SUMIFS(СВЦЭМ!$D$39:$D$782,СВЦЭМ!$A$39:$A$782,$A131,СВЦЭМ!$B$39:$B$782,C$119)+'СЕТ СН'!$H$14+СВЦЭМ!$D$10+'СЕТ СН'!$H$6-'СЕТ СН'!$H$26</f>
        <v>1293.50750597</v>
      </c>
      <c r="D131" s="36">
        <f>SUMIFS(СВЦЭМ!$D$39:$D$782,СВЦЭМ!$A$39:$A$782,$A131,СВЦЭМ!$B$39:$B$782,D$119)+'СЕТ СН'!$H$14+СВЦЭМ!$D$10+'СЕТ СН'!$H$6-'СЕТ СН'!$H$26</f>
        <v>1342.0414432</v>
      </c>
      <c r="E131" s="36">
        <f>SUMIFS(СВЦЭМ!$D$39:$D$782,СВЦЭМ!$A$39:$A$782,$A131,СВЦЭМ!$B$39:$B$782,E$119)+'СЕТ СН'!$H$14+СВЦЭМ!$D$10+'СЕТ СН'!$H$6-'СЕТ СН'!$H$26</f>
        <v>1370.85379115</v>
      </c>
      <c r="F131" s="36">
        <f>SUMIFS(СВЦЭМ!$D$39:$D$782,СВЦЭМ!$A$39:$A$782,$A131,СВЦЭМ!$B$39:$B$782,F$119)+'СЕТ СН'!$H$14+СВЦЭМ!$D$10+'СЕТ СН'!$H$6-'СЕТ СН'!$H$26</f>
        <v>1391.43649742</v>
      </c>
      <c r="G131" s="36">
        <f>SUMIFS(СВЦЭМ!$D$39:$D$782,СВЦЭМ!$A$39:$A$782,$A131,СВЦЭМ!$B$39:$B$782,G$119)+'СЕТ СН'!$H$14+СВЦЭМ!$D$10+'СЕТ СН'!$H$6-'СЕТ СН'!$H$26</f>
        <v>1384.6347197299999</v>
      </c>
      <c r="H131" s="36">
        <f>SUMIFS(СВЦЭМ!$D$39:$D$782,СВЦЭМ!$A$39:$A$782,$A131,СВЦЭМ!$B$39:$B$782,H$119)+'СЕТ СН'!$H$14+СВЦЭМ!$D$10+'СЕТ СН'!$H$6-'СЕТ СН'!$H$26</f>
        <v>1350.14748609</v>
      </c>
      <c r="I131" s="36">
        <f>SUMIFS(СВЦЭМ!$D$39:$D$782,СВЦЭМ!$A$39:$A$782,$A131,СВЦЭМ!$B$39:$B$782,I$119)+'СЕТ СН'!$H$14+СВЦЭМ!$D$10+'СЕТ СН'!$H$6-'СЕТ СН'!$H$26</f>
        <v>1272.0500925900001</v>
      </c>
      <c r="J131" s="36">
        <f>SUMIFS(СВЦЭМ!$D$39:$D$782,СВЦЭМ!$A$39:$A$782,$A131,СВЦЭМ!$B$39:$B$782,J$119)+'СЕТ СН'!$H$14+СВЦЭМ!$D$10+'СЕТ СН'!$H$6-'СЕТ СН'!$H$26</f>
        <v>1200.3748731200001</v>
      </c>
      <c r="K131" s="36">
        <f>SUMIFS(СВЦЭМ!$D$39:$D$782,СВЦЭМ!$A$39:$A$782,$A131,СВЦЭМ!$B$39:$B$782,K$119)+'СЕТ СН'!$H$14+СВЦЭМ!$D$10+'СЕТ СН'!$H$6-'СЕТ СН'!$H$26</f>
        <v>1139.67874547</v>
      </c>
      <c r="L131" s="36">
        <f>SUMIFS(СВЦЭМ!$D$39:$D$782,СВЦЭМ!$A$39:$A$782,$A131,СВЦЭМ!$B$39:$B$782,L$119)+'СЕТ СН'!$H$14+СВЦЭМ!$D$10+'СЕТ СН'!$H$6-'СЕТ СН'!$H$26</f>
        <v>1111.6550826099999</v>
      </c>
      <c r="M131" s="36">
        <f>SUMIFS(СВЦЭМ!$D$39:$D$782,СВЦЭМ!$A$39:$A$782,$A131,СВЦЭМ!$B$39:$B$782,M$119)+'СЕТ СН'!$H$14+СВЦЭМ!$D$10+'СЕТ СН'!$H$6-'СЕТ СН'!$H$26</f>
        <v>1103.8278151</v>
      </c>
      <c r="N131" s="36">
        <f>SUMIFS(СВЦЭМ!$D$39:$D$782,СВЦЭМ!$A$39:$A$782,$A131,СВЦЭМ!$B$39:$B$782,N$119)+'СЕТ СН'!$H$14+СВЦЭМ!$D$10+'СЕТ СН'!$H$6-'СЕТ СН'!$H$26</f>
        <v>1102.63845537</v>
      </c>
      <c r="O131" s="36">
        <f>SUMIFS(СВЦЭМ!$D$39:$D$782,СВЦЭМ!$A$39:$A$782,$A131,СВЦЭМ!$B$39:$B$782,O$119)+'СЕТ СН'!$H$14+СВЦЭМ!$D$10+'СЕТ СН'!$H$6-'СЕТ СН'!$H$26</f>
        <v>1135.9766289900001</v>
      </c>
      <c r="P131" s="36">
        <f>SUMIFS(СВЦЭМ!$D$39:$D$782,СВЦЭМ!$A$39:$A$782,$A131,СВЦЭМ!$B$39:$B$782,P$119)+'СЕТ СН'!$H$14+СВЦЭМ!$D$10+'СЕТ СН'!$H$6-'СЕТ СН'!$H$26</f>
        <v>1167.40998709</v>
      </c>
      <c r="Q131" s="36">
        <f>SUMIFS(СВЦЭМ!$D$39:$D$782,СВЦЭМ!$A$39:$A$782,$A131,СВЦЭМ!$B$39:$B$782,Q$119)+'СЕТ СН'!$H$14+СВЦЭМ!$D$10+'СЕТ СН'!$H$6-'СЕТ СН'!$H$26</f>
        <v>1184.1573060400001</v>
      </c>
      <c r="R131" s="36">
        <f>SUMIFS(СВЦЭМ!$D$39:$D$782,СВЦЭМ!$A$39:$A$782,$A131,СВЦЭМ!$B$39:$B$782,R$119)+'СЕТ СН'!$H$14+СВЦЭМ!$D$10+'СЕТ СН'!$H$6-'СЕТ СН'!$H$26</f>
        <v>1172.5177135500001</v>
      </c>
      <c r="S131" s="36">
        <f>SUMIFS(СВЦЭМ!$D$39:$D$782,СВЦЭМ!$A$39:$A$782,$A131,СВЦЭМ!$B$39:$B$782,S$119)+'СЕТ СН'!$H$14+СВЦЭМ!$D$10+'СЕТ СН'!$H$6-'СЕТ СН'!$H$26</f>
        <v>1137.09709475</v>
      </c>
      <c r="T131" s="36">
        <f>SUMIFS(СВЦЭМ!$D$39:$D$782,СВЦЭМ!$A$39:$A$782,$A131,СВЦЭМ!$B$39:$B$782,T$119)+'СЕТ СН'!$H$14+СВЦЭМ!$D$10+'СЕТ СН'!$H$6-'СЕТ СН'!$H$26</f>
        <v>1097.33915056</v>
      </c>
      <c r="U131" s="36">
        <f>SUMIFS(СВЦЭМ!$D$39:$D$782,СВЦЭМ!$A$39:$A$782,$A131,СВЦЭМ!$B$39:$B$782,U$119)+'СЕТ СН'!$H$14+СВЦЭМ!$D$10+'СЕТ СН'!$H$6-'СЕТ СН'!$H$26</f>
        <v>1053.6912072299999</v>
      </c>
      <c r="V131" s="36">
        <f>SUMIFS(СВЦЭМ!$D$39:$D$782,СВЦЭМ!$A$39:$A$782,$A131,СВЦЭМ!$B$39:$B$782,V$119)+'СЕТ СН'!$H$14+СВЦЭМ!$D$10+'СЕТ СН'!$H$6-'СЕТ СН'!$H$26</f>
        <v>1067.7479894400001</v>
      </c>
      <c r="W131" s="36">
        <f>SUMIFS(СВЦЭМ!$D$39:$D$782,СВЦЭМ!$A$39:$A$782,$A131,СВЦЭМ!$B$39:$B$782,W$119)+'СЕТ СН'!$H$14+СВЦЭМ!$D$10+'СЕТ СН'!$H$6-'СЕТ СН'!$H$26</f>
        <v>1063.9412972499999</v>
      </c>
      <c r="X131" s="36">
        <f>SUMIFS(СВЦЭМ!$D$39:$D$782,СВЦЭМ!$A$39:$A$782,$A131,СВЦЭМ!$B$39:$B$782,X$119)+'СЕТ СН'!$H$14+СВЦЭМ!$D$10+'СЕТ СН'!$H$6-'СЕТ СН'!$H$26</f>
        <v>1076.8838212200001</v>
      </c>
      <c r="Y131" s="36">
        <f>SUMIFS(СВЦЭМ!$D$39:$D$782,СВЦЭМ!$A$39:$A$782,$A131,СВЦЭМ!$B$39:$B$782,Y$119)+'СЕТ СН'!$H$14+СВЦЭМ!$D$10+'СЕТ СН'!$H$6-'СЕТ СН'!$H$26</f>
        <v>1153.99972716</v>
      </c>
    </row>
    <row r="132" spans="1:25" ht="15.75" x14ac:dyDescent="0.2">
      <c r="A132" s="35">
        <f t="shared" si="3"/>
        <v>44452</v>
      </c>
      <c r="B132" s="36">
        <f>SUMIFS(СВЦЭМ!$D$39:$D$782,СВЦЭМ!$A$39:$A$782,$A132,СВЦЭМ!$B$39:$B$782,B$119)+'СЕТ СН'!$H$14+СВЦЭМ!$D$10+'СЕТ СН'!$H$6-'СЕТ СН'!$H$26</f>
        <v>1236.0261517599999</v>
      </c>
      <c r="C132" s="36">
        <f>SUMIFS(СВЦЭМ!$D$39:$D$782,СВЦЭМ!$A$39:$A$782,$A132,СВЦЭМ!$B$39:$B$782,C$119)+'СЕТ СН'!$H$14+СВЦЭМ!$D$10+'СЕТ СН'!$H$6-'СЕТ СН'!$H$26</f>
        <v>1319.5678243300001</v>
      </c>
      <c r="D132" s="36">
        <f>SUMIFS(СВЦЭМ!$D$39:$D$782,СВЦЭМ!$A$39:$A$782,$A132,СВЦЭМ!$B$39:$B$782,D$119)+'СЕТ СН'!$H$14+СВЦЭМ!$D$10+'СЕТ СН'!$H$6-'СЕТ СН'!$H$26</f>
        <v>1383.6220636399999</v>
      </c>
      <c r="E132" s="36">
        <f>SUMIFS(СВЦЭМ!$D$39:$D$782,СВЦЭМ!$A$39:$A$782,$A132,СВЦЭМ!$B$39:$B$782,E$119)+'СЕТ СН'!$H$14+СВЦЭМ!$D$10+'СЕТ СН'!$H$6-'СЕТ СН'!$H$26</f>
        <v>1406.9130175600001</v>
      </c>
      <c r="F132" s="36">
        <f>SUMIFS(СВЦЭМ!$D$39:$D$782,СВЦЭМ!$A$39:$A$782,$A132,СВЦЭМ!$B$39:$B$782,F$119)+'СЕТ СН'!$H$14+СВЦЭМ!$D$10+'СЕТ СН'!$H$6-'СЕТ СН'!$H$26</f>
        <v>1416.7089542900001</v>
      </c>
      <c r="G132" s="36">
        <f>SUMIFS(СВЦЭМ!$D$39:$D$782,СВЦЭМ!$A$39:$A$782,$A132,СВЦЭМ!$B$39:$B$782,G$119)+'СЕТ СН'!$H$14+СВЦЭМ!$D$10+'СЕТ СН'!$H$6-'СЕТ СН'!$H$26</f>
        <v>1393.40616482</v>
      </c>
      <c r="H132" s="36">
        <f>SUMIFS(СВЦЭМ!$D$39:$D$782,СВЦЭМ!$A$39:$A$782,$A132,СВЦЭМ!$B$39:$B$782,H$119)+'СЕТ СН'!$H$14+СВЦЭМ!$D$10+'СЕТ СН'!$H$6-'СЕТ СН'!$H$26</f>
        <v>1314.7881760099999</v>
      </c>
      <c r="I132" s="36">
        <f>SUMIFS(СВЦЭМ!$D$39:$D$782,СВЦЭМ!$A$39:$A$782,$A132,СВЦЭМ!$B$39:$B$782,I$119)+'СЕТ СН'!$H$14+СВЦЭМ!$D$10+'СЕТ СН'!$H$6-'СЕТ СН'!$H$26</f>
        <v>1218.7048306900001</v>
      </c>
      <c r="J132" s="36">
        <f>SUMIFS(СВЦЭМ!$D$39:$D$782,СВЦЭМ!$A$39:$A$782,$A132,СВЦЭМ!$B$39:$B$782,J$119)+'СЕТ СН'!$H$14+СВЦЭМ!$D$10+'СЕТ СН'!$H$6-'СЕТ СН'!$H$26</f>
        <v>1187.5332765800001</v>
      </c>
      <c r="K132" s="36">
        <f>SUMIFS(СВЦЭМ!$D$39:$D$782,СВЦЭМ!$A$39:$A$782,$A132,СВЦЭМ!$B$39:$B$782,K$119)+'СЕТ СН'!$H$14+СВЦЭМ!$D$10+'СЕТ СН'!$H$6-'СЕТ СН'!$H$26</f>
        <v>1170.21057524</v>
      </c>
      <c r="L132" s="36">
        <f>SUMIFS(СВЦЭМ!$D$39:$D$782,СВЦЭМ!$A$39:$A$782,$A132,СВЦЭМ!$B$39:$B$782,L$119)+'СЕТ СН'!$H$14+СВЦЭМ!$D$10+'СЕТ СН'!$H$6-'СЕТ СН'!$H$26</f>
        <v>1164.55468982</v>
      </c>
      <c r="M132" s="36">
        <f>SUMIFS(СВЦЭМ!$D$39:$D$782,СВЦЭМ!$A$39:$A$782,$A132,СВЦЭМ!$B$39:$B$782,M$119)+'СЕТ СН'!$H$14+СВЦЭМ!$D$10+'СЕТ СН'!$H$6-'СЕТ СН'!$H$26</f>
        <v>1161.6464085699999</v>
      </c>
      <c r="N132" s="36">
        <f>SUMIFS(СВЦЭМ!$D$39:$D$782,СВЦЭМ!$A$39:$A$782,$A132,СВЦЭМ!$B$39:$B$782,N$119)+'СЕТ СН'!$H$14+СВЦЭМ!$D$10+'СЕТ СН'!$H$6-'СЕТ СН'!$H$26</f>
        <v>1139.82212699</v>
      </c>
      <c r="O132" s="36">
        <f>SUMIFS(СВЦЭМ!$D$39:$D$782,СВЦЭМ!$A$39:$A$782,$A132,СВЦЭМ!$B$39:$B$782,O$119)+'СЕТ СН'!$H$14+СВЦЭМ!$D$10+'СЕТ СН'!$H$6-'СЕТ СН'!$H$26</f>
        <v>1145.4879960999999</v>
      </c>
      <c r="P132" s="36">
        <f>SUMIFS(СВЦЭМ!$D$39:$D$782,СВЦЭМ!$A$39:$A$782,$A132,СВЦЭМ!$B$39:$B$782,P$119)+'СЕТ СН'!$H$14+СВЦЭМ!$D$10+'СЕТ СН'!$H$6-'СЕТ СН'!$H$26</f>
        <v>1181.8097433200001</v>
      </c>
      <c r="Q132" s="36">
        <f>SUMIFS(СВЦЭМ!$D$39:$D$782,СВЦЭМ!$A$39:$A$782,$A132,СВЦЭМ!$B$39:$B$782,Q$119)+'СЕТ СН'!$H$14+СВЦЭМ!$D$10+'СЕТ СН'!$H$6-'СЕТ СН'!$H$26</f>
        <v>1190.0256019999999</v>
      </c>
      <c r="R132" s="36">
        <f>SUMIFS(СВЦЭМ!$D$39:$D$782,СВЦЭМ!$A$39:$A$782,$A132,СВЦЭМ!$B$39:$B$782,R$119)+'СЕТ СН'!$H$14+СВЦЭМ!$D$10+'СЕТ СН'!$H$6-'СЕТ СН'!$H$26</f>
        <v>1187.99537861</v>
      </c>
      <c r="S132" s="36">
        <f>SUMIFS(СВЦЭМ!$D$39:$D$782,СВЦЭМ!$A$39:$A$782,$A132,СВЦЭМ!$B$39:$B$782,S$119)+'СЕТ СН'!$H$14+СВЦЭМ!$D$10+'СЕТ СН'!$H$6-'СЕТ СН'!$H$26</f>
        <v>1154.3558400700001</v>
      </c>
      <c r="T132" s="36">
        <f>SUMIFS(СВЦЭМ!$D$39:$D$782,СВЦЭМ!$A$39:$A$782,$A132,СВЦЭМ!$B$39:$B$782,T$119)+'СЕТ СН'!$H$14+СВЦЭМ!$D$10+'СЕТ СН'!$H$6-'СЕТ СН'!$H$26</f>
        <v>1104.78135535</v>
      </c>
      <c r="U132" s="36">
        <f>SUMIFS(СВЦЭМ!$D$39:$D$782,СВЦЭМ!$A$39:$A$782,$A132,СВЦЭМ!$B$39:$B$782,U$119)+'СЕТ СН'!$H$14+СВЦЭМ!$D$10+'СЕТ СН'!$H$6-'СЕТ СН'!$H$26</f>
        <v>1058.8110526200001</v>
      </c>
      <c r="V132" s="36">
        <f>SUMIFS(СВЦЭМ!$D$39:$D$782,СВЦЭМ!$A$39:$A$782,$A132,СВЦЭМ!$B$39:$B$782,V$119)+'СЕТ СН'!$H$14+СВЦЭМ!$D$10+'СЕТ СН'!$H$6-'СЕТ СН'!$H$26</f>
        <v>1068.54075708</v>
      </c>
      <c r="W132" s="36">
        <f>SUMIFS(СВЦЭМ!$D$39:$D$782,СВЦЭМ!$A$39:$A$782,$A132,СВЦЭМ!$B$39:$B$782,W$119)+'СЕТ СН'!$H$14+СВЦЭМ!$D$10+'СЕТ СН'!$H$6-'СЕТ СН'!$H$26</f>
        <v>1065.84559773</v>
      </c>
      <c r="X132" s="36">
        <f>SUMIFS(СВЦЭМ!$D$39:$D$782,СВЦЭМ!$A$39:$A$782,$A132,СВЦЭМ!$B$39:$B$782,X$119)+'СЕТ СН'!$H$14+СВЦЭМ!$D$10+'СЕТ СН'!$H$6-'СЕТ СН'!$H$26</f>
        <v>1085.0018047599999</v>
      </c>
      <c r="Y132" s="36">
        <f>SUMIFS(СВЦЭМ!$D$39:$D$782,СВЦЭМ!$A$39:$A$782,$A132,СВЦЭМ!$B$39:$B$782,Y$119)+'СЕТ СН'!$H$14+СВЦЭМ!$D$10+'СЕТ СН'!$H$6-'СЕТ СН'!$H$26</f>
        <v>1179.92634911</v>
      </c>
    </row>
    <row r="133" spans="1:25" ht="15.75" x14ac:dyDescent="0.2">
      <c r="A133" s="35">
        <f t="shared" si="3"/>
        <v>44453</v>
      </c>
      <c r="B133" s="36">
        <f>SUMIFS(СВЦЭМ!$D$39:$D$782,СВЦЭМ!$A$39:$A$782,$A133,СВЦЭМ!$B$39:$B$782,B$119)+'СЕТ СН'!$H$14+СВЦЭМ!$D$10+'СЕТ СН'!$H$6-'СЕТ СН'!$H$26</f>
        <v>1231.5827238300001</v>
      </c>
      <c r="C133" s="36">
        <f>SUMIFS(СВЦЭМ!$D$39:$D$782,СВЦЭМ!$A$39:$A$782,$A133,СВЦЭМ!$B$39:$B$782,C$119)+'СЕТ СН'!$H$14+СВЦЭМ!$D$10+'СЕТ СН'!$H$6-'СЕТ СН'!$H$26</f>
        <v>1313.50197271</v>
      </c>
      <c r="D133" s="36">
        <f>SUMIFS(СВЦЭМ!$D$39:$D$782,СВЦЭМ!$A$39:$A$782,$A133,СВЦЭМ!$B$39:$B$782,D$119)+'СЕТ СН'!$H$14+СВЦЭМ!$D$10+'СЕТ СН'!$H$6-'СЕТ СН'!$H$26</f>
        <v>1359.79209212</v>
      </c>
      <c r="E133" s="36">
        <f>SUMIFS(СВЦЭМ!$D$39:$D$782,СВЦЭМ!$A$39:$A$782,$A133,СВЦЭМ!$B$39:$B$782,E$119)+'СЕТ СН'!$H$14+СВЦЭМ!$D$10+'СЕТ СН'!$H$6-'СЕТ СН'!$H$26</f>
        <v>1375.4517589299999</v>
      </c>
      <c r="F133" s="36">
        <f>SUMIFS(СВЦЭМ!$D$39:$D$782,СВЦЭМ!$A$39:$A$782,$A133,СВЦЭМ!$B$39:$B$782,F$119)+'СЕТ СН'!$H$14+СВЦЭМ!$D$10+'СЕТ СН'!$H$6-'СЕТ СН'!$H$26</f>
        <v>1383.4601252099999</v>
      </c>
      <c r="G133" s="36">
        <f>SUMIFS(СВЦЭМ!$D$39:$D$782,СВЦЭМ!$A$39:$A$782,$A133,СВЦЭМ!$B$39:$B$782,G$119)+'СЕТ СН'!$H$14+СВЦЭМ!$D$10+'СЕТ СН'!$H$6-'СЕТ СН'!$H$26</f>
        <v>1353.1286293199998</v>
      </c>
      <c r="H133" s="36">
        <f>SUMIFS(СВЦЭМ!$D$39:$D$782,СВЦЭМ!$A$39:$A$782,$A133,СВЦЭМ!$B$39:$B$782,H$119)+'СЕТ СН'!$H$14+СВЦЭМ!$D$10+'СЕТ СН'!$H$6-'СЕТ СН'!$H$26</f>
        <v>1290.75838112</v>
      </c>
      <c r="I133" s="36">
        <f>SUMIFS(СВЦЭМ!$D$39:$D$782,СВЦЭМ!$A$39:$A$782,$A133,СВЦЭМ!$B$39:$B$782,I$119)+'СЕТ СН'!$H$14+СВЦЭМ!$D$10+'СЕТ СН'!$H$6-'СЕТ СН'!$H$26</f>
        <v>1225.3755922299999</v>
      </c>
      <c r="J133" s="36">
        <f>SUMIFS(СВЦЭМ!$D$39:$D$782,СВЦЭМ!$A$39:$A$782,$A133,СВЦЭМ!$B$39:$B$782,J$119)+'СЕТ СН'!$H$14+СВЦЭМ!$D$10+'СЕТ СН'!$H$6-'СЕТ СН'!$H$26</f>
        <v>1174.20455462</v>
      </c>
      <c r="K133" s="36">
        <f>SUMIFS(СВЦЭМ!$D$39:$D$782,СВЦЭМ!$A$39:$A$782,$A133,СВЦЭМ!$B$39:$B$782,K$119)+'СЕТ СН'!$H$14+СВЦЭМ!$D$10+'СЕТ СН'!$H$6-'СЕТ СН'!$H$26</f>
        <v>1206.38758979</v>
      </c>
      <c r="L133" s="36">
        <f>SUMIFS(СВЦЭМ!$D$39:$D$782,СВЦЭМ!$A$39:$A$782,$A133,СВЦЭМ!$B$39:$B$782,L$119)+'СЕТ СН'!$H$14+СВЦЭМ!$D$10+'СЕТ СН'!$H$6-'СЕТ СН'!$H$26</f>
        <v>1193.6922714899999</v>
      </c>
      <c r="M133" s="36">
        <f>SUMIFS(СВЦЭМ!$D$39:$D$782,СВЦЭМ!$A$39:$A$782,$A133,СВЦЭМ!$B$39:$B$782,M$119)+'СЕТ СН'!$H$14+СВЦЭМ!$D$10+'СЕТ СН'!$H$6-'СЕТ СН'!$H$26</f>
        <v>1203.67901809</v>
      </c>
      <c r="N133" s="36">
        <f>SUMIFS(СВЦЭМ!$D$39:$D$782,СВЦЭМ!$A$39:$A$782,$A133,СВЦЭМ!$B$39:$B$782,N$119)+'СЕТ СН'!$H$14+СВЦЭМ!$D$10+'СЕТ СН'!$H$6-'СЕТ СН'!$H$26</f>
        <v>1158.6703357000001</v>
      </c>
      <c r="O133" s="36">
        <f>SUMIFS(СВЦЭМ!$D$39:$D$782,СВЦЭМ!$A$39:$A$782,$A133,СВЦЭМ!$B$39:$B$782,O$119)+'СЕТ СН'!$H$14+СВЦЭМ!$D$10+'СЕТ СН'!$H$6-'СЕТ СН'!$H$26</f>
        <v>1159.1992030700001</v>
      </c>
      <c r="P133" s="36">
        <f>SUMIFS(СВЦЭМ!$D$39:$D$782,СВЦЭМ!$A$39:$A$782,$A133,СВЦЭМ!$B$39:$B$782,P$119)+'СЕТ СН'!$H$14+СВЦЭМ!$D$10+'СЕТ СН'!$H$6-'СЕТ СН'!$H$26</f>
        <v>1201.32979252</v>
      </c>
      <c r="Q133" s="36">
        <f>SUMIFS(СВЦЭМ!$D$39:$D$782,СВЦЭМ!$A$39:$A$782,$A133,СВЦЭМ!$B$39:$B$782,Q$119)+'СЕТ СН'!$H$14+СВЦЭМ!$D$10+'СЕТ СН'!$H$6-'СЕТ СН'!$H$26</f>
        <v>1218.1765421499999</v>
      </c>
      <c r="R133" s="36">
        <f>SUMIFS(СВЦЭМ!$D$39:$D$782,СВЦЭМ!$A$39:$A$782,$A133,СВЦЭМ!$B$39:$B$782,R$119)+'СЕТ СН'!$H$14+СВЦЭМ!$D$10+'СЕТ СН'!$H$6-'СЕТ СН'!$H$26</f>
        <v>1209.8144190800001</v>
      </c>
      <c r="S133" s="36">
        <f>SUMIFS(СВЦЭМ!$D$39:$D$782,СВЦЭМ!$A$39:$A$782,$A133,СВЦЭМ!$B$39:$B$782,S$119)+'СЕТ СН'!$H$14+СВЦЭМ!$D$10+'СЕТ СН'!$H$6-'СЕТ СН'!$H$26</f>
        <v>1164.71304435</v>
      </c>
      <c r="T133" s="36">
        <f>SUMIFS(СВЦЭМ!$D$39:$D$782,СВЦЭМ!$A$39:$A$782,$A133,СВЦЭМ!$B$39:$B$782,T$119)+'СЕТ СН'!$H$14+СВЦЭМ!$D$10+'СЕТ СН'!$H$6-'СЕТ СН'!$H$26</f>
        <v>1188.10448471</v>
      </c>
      <c r="U133" s="36">
        <f>SUMIFS(СВЦЭМ!$D$39:$D$782,СВЦЭМ!$A$39:$A$782,$A133,СВЦЭМ!$B$39:$B$782,U$119)+'СЕТ СН'!$H$14+СВЦЭМ!$D$10+'СЕТ СН'!$H$6-'СЕТ СН'!$H$26</f>
        <v>1258.2655614400001</v>
      </c>
      <c r="V133" s="36">
        <f>SUMIFS(СВЦЭМ!$D$39:$D$782,СВЦЭМ!$A$39:$A$782,$A133,СВЦЭМ!$B$39:$B$782,V$119)+'СЕТ СН'!$H$14+СВЦЭМ!$D$10+'СЕТ СН'!$H$6-'СЕТ СН'!$H$26</f>
        <v>1275.8857049600001</v>
      </c>
      <c r="W133" s="36">
        <f>SUMIFS(СВЦЭМ!$D$39:$D$782,СВЦЭМ!$A$39:$A$782,$A133,СВЦЭМ!$B$39:$B$782,W$119)+'СЕТ СН'!$H$14+СВЦЭМ!$D$10+'СЕТ СН'!$H$6-'СЕТ СН'!$H$26</f>
        <v>1261.76580386</v>
      </c>
      <c r="X133" s="36">
        <f>SUMIFS(СВЦЭМ!$D$39:$D$782,СВЦЭМ!$A$39:$A$782,$A133,СВЦЭМ!$B$39:$B$782,X$119)+'СЕТ СН'!$H$14+СВЦЭМ!$D$10+'СЕТ СН'!$H$6-'СЕТ СН'!$H$26</f>
        <v>1207.1369463200001</v>
      </c>
      <c r="Y133" s="36">
        <f>SUMIFS(СВЦЭМ!$D$39:$D$782,СВЦЭМ!$A$39:$A$782,$A133,СВЦЭМ!$B$39:$B$782,Y$119)+'СЕТ СН'!$H$14+СВЦЭМ!$D$10+'СЕТ СН'!$H$6-'СЕТ СН'!$H$26</f>
        <v>1195.06337373</v>
      </c>
    </row>
    <row r="134" spans="1:25" ht="15.75" x14ac:dyDescent="0.2">
      <c r="A134" s="35">
        <f t="shared" si="3"/>
        <v>44454</v>
      </c>
      <c r="B134" s="36">
        <f>SUMIFS(СВЦЭМ!$D$39:$D$782,СВЦЭМ!$A$39:$A$782,$A134,СВЦЭМ!$B$39:$B$782,B$119)+'СЕТ СН'!$H$14+СВЦЭМ!$D$10+'СЕТ СН'!$H$6-'СЕТ СН'!$H$26</f>
        <v>1316.99169218</v>
      </c>
      <c r="C134" s="36">
        <f>SUMIFS(СВЦЭМ!$D$39:$D$782,СВЦЭМ!$A$39:$A$782,$A134,СВЦЭМ!$B$39:$B$782,C$119)+'СЕТ СН'!$H$14+СВЦЭМ!$D$10+'СЕТ СН'!$H$6-'СЕТ СН'!$H$26</f>
        <v>1424.5590667199999</v>
      </c>
      <c r="D134" s="36">
        <f>SUMIFS(СВЦЭМ!$D$39:$D$782,СВЦЭМ!$A$39:$A$782,$A134,СВЦЭМ!$B$39:$B$782,D$119)+'СЕТ СН'!$H$14+СВЦЭМ!$D$10+'СЕТ СН'!$H$6-'СЕТ СН'!$H$26</f>
        <v>1535.03073632</v>
      </c>
      <c r="E134" s="36">
        <f>SUMIFS(СВЦЭМ!$D$39:$D$782,СВЦЭМ!$A$39:$A$782,$A134,СВЦЭМ!$B$39:$B$782,E$119)+'СЕТ СН'!$H$14+СВЦЭМ!$D$10+'СЕТ СН'!$H$6-'СЕТ СН'!$H$26</f>
        <v>1586.6447085699999</v>
      </c>
      <c r="F134" s="36">
        <f>SUMIFS(СВЦЭМ!$D$39:$D$782,СВЦЭМ!$A$39:$A$782,$A134,СВЦЭМ!$B$39:$B$782,F$119)+'СЕТ СН'!$H$14+СВЦЭМ!$D$10+'СЕТ СН'!$H$6-'СЕТ СН'!$H$26</f>
        <v>1614.0554413899999</v>
      </c>
      <c r="G134" s="36">
        <f>SUMIFS(СВЦЭМ!$D$39:$D$782,СВЦЭМ!$A$39:$A$782,$A134,СВЦЭМ!$B$39:$B$782,G$119)+'СЕТ СН'!$H$14+СВЦЭМ!$D$10+'СЕТ СН'!$H$6-'СЕТ СН'!$H$26</f>
        <v>1549.6687443599999</v>
      </c>
      <c r="H134" s="36">
        <f>SUMIFS(СВЦЭМ!$D$39:$D$782,СВЦЭМ!$A$39:$A$782,$A134,СВЦЭМ!$B$39:$B$782,H$119)+'СЕТ СН'!$H$14+СВЦЭМ!$D$10+'СЕТ СН'!$H$6-'СЕТ СН'!$H$26</f>
        <v>1428.41779511</v>
      </c>
      <c r="I134" s="36">
        <f>SUMIFS(СВЦЭМ!$D$39:$D$782,СВЦЭМ!$A$39:$A$782,$A134,СВЦЭМ!$B$39:$B$782,I$119)+'СЕТ СН'!$H$14+СВЦЭМ!$D$10+'СЕТ СН'!$H$6-'СЕТ СН'!$H$26</f>
        <v>1303.2893267299999</v>
      </c>
      <c r="J134" s="36">
        <f>SUMIFS(СВЦЭМ!$D$39:$D$782,СВЦЭМ!$A$39:$A$782,$A134,СВЦЭМ!$B$39:$B$782,J$119)+'СЕТ СН'!$H$14+СВЦЭМ!$D$10+'СЕТ СН'!$H$6-'СЕТ СН'!$H$26</f>
        <v>1186.5481989300001</v>
      </c>
      <c r="K134" s="36">
        <f>SUMIFS(СВЦЭМ!$D$39:$D$782,СВЦЭМ!$A$39:$A$782,$A134,СВЦЭМ!$B$39:$B$782,K$119)+'СЕТ СН'!$H$14+СВЦЭМ!$D$10+'СЕТ СН'!$H$6-'СЕТ СН'!$H$26</f>
        <v>1134.9974468</v>
      </c>
      <c r="L134" s="36">
        <f>SUMIFS(СВЦЭМ!$D$39:$D$782,СВЦЭМ!$A$39:$A$782,$A134,СВЦЭМ!$B$39:$B$782,L$119)+'СЕТ СН'!$H$14+СВЦЭМ!$D$10+'СЕТ СН'!$H$6-'СЕТ СН'!$H$26</f>
        <v>1132.69505144</v>
      </c>
      <c r="M134" s="36">
        <f>SUMIFS(СВЦЭМ!$D$39:$D$782,СВЦЭМ!$A$39:$A$782,$A134,СВЦЭМ!$B$39:$B$782,M$119)+'СЕТ СН'!$H$14+СВЦЭМ!$D$10+'СЕТ СН'!$H$6-'СЕТ СН'!$H$26</f>
        <v>1140.66641488</v>
      </c>
      <c r="N134" s="36">
        <f>SUMIFS(СВЦЭМ!$D$39:$D$782,СВЦЭМ!$A$39:$A$782,$A134,СВЦЭМ!$B$39:$B$782,N$119)+'СЕТ СН'!$H$14+СВЦЭМ!$D$10+'СЕТ СН'!$H$6-'СЕТ СН'!$H$26</f>
        <v>1156.8862505300001</v>
      </c>
      <c r="O134" s="36">
        <f>SUMIFS(СВЦЭМ!$D$39:$D$782,СВЦЭМ!$A$39:$A$782,$A134,СВЦЭМ!$B$39:$B$782,O$119)+'СЕТ СН'!$H$14+СВЦЭМ!$D$10+'СЕТ СН'!$H$6-'СЕТ СН'!$H$26</f>
        <v>1197.47494506</v>
      </c>
      <c r="P134" s="36">
        <f>SUMIFS(СВЦЭМ!$D$39:$D$782,СВЦЭМ!$A$39:$A$782,$A134,СВЦЭМ!$B$39:$B$782,P$119)+'СЕТ СН'!$H$14+СВЦЭМ!$D$10+'СЕТ СН'!$H$6-'СЕТ СН'!$H$26</f>
        <v>1240.48900779</v>
      </c>
      <c r="Q134" s="36">
        <f>SUMIFS(СВЦЭМ!$D$39:$D$782,СВЦЭМ!$A$39:$A$782,$A134,СВЦЭМ!$B$39:$B$782,Q$119)+'СЕТ СН'!$H$14+СВЦЭМ!$D$10+'СЕТ СН'!$H$6-'СЕТ СН'!$H$26</f>
        <v>1258.08978972</v>
      </c>
      <c r="R134" s="36">
        <f>SUMIFS(СВЦЭМ!$D$39:$D$782,СВЦЭМ!$A$39:$A$782,$A134,СВЦЭМ!$B$39:$B$782,R$119)+'СЕТ СН'!$H$14+СВЦЭМ!$D$10+'СЕТ СН'!$H$6-'СЕТ СН'!$H$26</f>
        <v>1255.3925812499999</v>
      </c>
      <c r="S134" s="36">
        <f>SUMIFS(СВЦЭМ!$D$39:$D$782,СВЦЭМ!$A$39:$A$782,$A134,СВЦЭМ!$B$39:$B$782,S$119)+'СЕТ СН'!$H$14+СВЦЭМ!$D$10+'СЕТ СН'!$H$6-'СЕТ СН'!$H$26</f>
        <v>1215.4650620100001</v>
      </c>
      <c r="T134" s="36">
        <f>SUMIFS(СВЦЭМ!$D$39:$D$782,СВЦЭМ!$A$39:$A$782,$A134,СВЦЭМ!$B$39:$B$782,T$119)+'СЕТ СН'!$H$14+СВЦЭМ!$D$10+'СЕТ СН'!$H$6-'СЕТ СН'!$H$26</f>
        <v>1182.9998557199999</v>
      </c>
      <c r="U134" s="36">
        <f>SUMIFS(СВЦЭМ!$D$39:$D$782,СВЦЭМ!$A$39:$A$782,$A134,СВЦЭМ!$B$39:$B$782,U$119)+'СЕТ СН'!$H$14+СВЦЭМ!$D$10+'СЕТ СН'!$H$6-'СЕТ СН'!$H$26</f>
        <v>1134.5896800099999</v>
      </c>
      <c r="V134" s="36">
        <f>SUMIFS(СВЦЭМ!$D$39:$D$782,СВЦЭМ!$A$39:$A$782,$A134,СВЦЭМ!$B$39:$B$782,V$119)+'СЕТ СН'!$H$14+СВЦЭМ!$D$10+'СЕТ СН'!$H$6-'СЕТ СН'!$H$26</f>
        <v>1117.8961684999999</v>
      </c>
      <c r="W134" s="36">
        <f>SUMIFS(СВЦЭМ!$D$39:$D$782,СВЦЭМ!$A$39:$A$782,$A134,СВЦЭМ!$B$39:$B$782,W$119)+'СЕТ СН'!$H$14+СВЦЭМ!$D$10+'СЕТ СН'!$H$6-'СЕТ СН'!$H$26</f>
        <v>1131.98692908</v>
      </c>
      <c r="X134" s="36">
        <f>SUMIFS(СВЦЭМ!$D$39:$D$782,СВЦЭМ!$A$39:$A$782,$A134,СВЦЭМ!$B$39:$B$782,X$119)+'СЕТ СН'!$H$14+СВЦЭМ!$D$10+'СЕТ СН'!$H$6-'СЕТ СН'!$H$26</f>
        <v>1184.49582667</v>
      </c>
      <c r="Y134" s="36">
        <f>SUMIFS(СВЦЭМ!$D$39:$D$782,СВЦЭМ!$A$39:$A$782,$A134,СВЦЭМ!$B$39:$B$782,Y$119)+'СЕТ СН'!$H$14+СВЦЭМ!$D$10+'СЕТ СН'!$H$6-'СЕТ СН'!$H$26</f>
        <v>1203.97862906</v>
      </c>
    </row>
    <row r="135" spans="1:25" ht="15.75" x14ac:dyDescent="0.2">
      <c r="A135" s="35">
        <f t="shared" si="3"/>
        <v>44455</v>
      </c>
      <c r="B135" s="36">
        <f>SUMIFS(СВЦЭМ!$D$39:$D$782,СВЦЭМ!$A$39:$A$782,$A135,СВЦЭМ!$B$39:$B$782,B$119)+'СЕТ СН'!$H$14+СВЦЭМ!$D$10+'СЕТ СН'!$H$6-'СЕТ СН'!$H$26</f>
        <v>1301.40856237</v>
      </c>
      <c r="C135" s="36">
        <f>SUMIFS(СВЦЭМ!$D$39:$D$782,СВЦЭМ!$A$39:$A$782,$A135,СВЦЭМ!$B$39:$B$782,C$119)+'СЕТ СН'!$H$14+СВЦЭМ!$D$10+'СЕТ СН'!$H$6-'СЕТ СН'!$H$26</f>
        <v>1393.92508174</v>
      </c>
      <c r="D135" s="36">
        <f>SUMIFS(СВЦЭМ!$D$39:$D$782,СВЦЭМ!$A$39:$A$782,$A135,СВЦЭМ!$B$39:$B$782,D$119)+'СЕТ СН'!$H$14+СВЦЭМ!$D$10+'СЕТ СН'!$H$6-'СЕТ СН'!$H$26</f>
        <v>1463.3685246699999</v>
      </c>
      <c r="E135" s="36">
        <f>SUMIFS(СВЦЭМ!$D$39:$D$782,СВЦЭМ!$A$39:$A$782,$A135,СВЦЭМ!$B$39:$B$782,E$119)+'СЕТ СН'!$H$14+СВЦЭМ!$D$10+'СЕТ СН'!$H$6-'СЕТ СН'!$H$26</f>
        <v>1487.4381752100001</v>
      </c>
      <c r="F135" s="36">
        <f>SUMIFS(СВЦЭМ!$D$39:$D$782,СВЦЭМ!$A$39:$A$782,$A135,СВЦЭМ!$B$39:$B$782,F$119)+'СЕТ СН'!$H$14+СВЦЭМ!$D$10+'СЕТ СН'!$H$6-'СЕТ СН'!$H$26</f>
        <v>1492.0749152799999</v>
      </c>
      <c r="G135" s="36">
        <f>SUMIFS(СВЦЭМ!$D$39:$D$782,СВЦЭМ!$A$39:$A$782,$A135,СВЦЭМ!$B$39:$B$782,G$119)+'СЕТ СН'!$H$14+СВЦЭМ!$D$10+'СЕТ СН'!$H$6-'СЕТ СН'!$H$26</f>
        <v>1460.7896237099999</v>
      </c>
      <c r="H135" s="36">
        <f>SUMIFS(СВЦЭМ!$D$39:$D$782,СВЦЭМ!$A$39:$A$782,$A135,СВЦЭМ!$B$39:$B$782,H$119)+'СЕТ СН'!$H$14+СВЦЭМ!$D$10+'СЕТ СН'!$H$6-'СЕТ СН'!$H$26</f>
        <v>1384.0196993499999</v>
      </c>
      <c r="I135" s="36">
        <f>SUMIFS(СВЦЭМ!$D$39:$D$782,СВЦЭМ!$A$39:$A$782,$A135,СВЦЭМ!$B$39:$B$782,I$119)+'СЕТ СН'!$H$14+СВЦЭМ!$D$10+'СЕТ СН'!$H$6-'СЕТ СН'!$H$26</f>
        <v>1270.0254512500001</v>
      </c>
      <c r="J135" s="36">
        <f>SUMIFS(СВЦЭМ!$D$39:$D$782,СВЦЭМ!$A$39:$A$782,$A135,СВЦЭМ!$B$39:$B$782,J$119)+'СЕТ СН'!$H$14+СВЦЭМ!$D$10+'СЕТ СН'!$H$6-'СЕТ СН'!$H$26</f>
        <v>1173.36822041</v>
      </c>
      <c r="K135" s="36">
        <f>SUMIFS(СВЦЭМ!$D$39:$D$782,СВЦЭМ!$A$39:$A$782,$A135,СВЦЭМ!$B$39:$B$782,K$119)+'СЕТ СН'!$H$14+СВЦЭМ!$D$10+'СЕТ СН'!$H$6-'СЕТ СН'!$H$26</f>
        <v>1128.1879612</v>
      </c>
      <c r="L135" s="36">
        <f>SUMIFS(СВЦЭМ!$D$39:$D$782,СВЦЭМ!$A$39:$A$782,$A135,СВЦЭМ!$B$39:$B$782,L$119)+'СЕТ СН'!$H$14+СВЦЭМ!$D$10+'СЕТ СН'!$H$6-'СЕТ СН'!$H$26</f>
        <v>1129.62273817</v>
      </c>
      <c r="M135" s="36">
        <f>SUMIFS(СВЦЭМ!$D$39:$D$782,СВЦЭМ!$A$39:$A$782,$A135,СВЦЭМ!$B$39:$B$782,M$119)+'СЕТ СН'!$H$14+СВЦЭМ!$D$10+'СЕТ СН'!$H$6-'СЕТ СН'!$H$26</f>
        <v>1126.8743741799999</v>
      </c>
      <c r="N135" s="36">
        <f>SUMIFS(СВЦЭМ!$D$39:$D$782,СВЦЭМ!$A$39:$A$782,$A135,СВЦЭМ!$B$39:$B$782,N$119)+'СЕТ СН'!$H$14+СВЦЭМ!$D$10+'СЕТ СН'!$H$6-'СЕТ СН'!$H$26</f>
        <v>1132.65838416</v>
      </c>
      <c r="O135" s="36">
        <f>SUMIFS(СВЦЭМ!$D$39:$D$782,СВЦЭМ!$A$39:$A$782,$A135,СВЦЭМ!$B$39:$B$782,O$119)+'СЕТ СН'!$H$14+СВЦЭМ!$D$10+'СЕТ СН'!$H$6-'СЕТ СН'!$H$26</f>
        <v>1167.45873005</v>
      </c>
      <c r="P135" s="36">
        <f>SUMIFS(СВЦЭМ!$D$39:$D$782,СВЦЭМ!$A$39:$A$782,$A135,СВЦЭМ!$B$39:$B$782,P$119)+'СЕТ СН'!$H$14+СВЦЭМ!$D$10+'СЕТ СН'!$H$6-'СЕТ СН'!$H$26</f>
        <v>1216.40901407</v>
      </c>
      <c r="Q135" s="36">
        <f>SUMIFS(СВЦЭМ!$D$39:$D$782,СВЦЭМ!$A$39:$A$782,$A135,СВЦЭМ!$B$39:$B$782,Q$119)+'СЕТ СН'!$H$14+СВЦЭМ!$D$10+'СЕТ СН'!$H$6-'СЕТ СН'!$H$26</f>
        <v>1232.69937701</v>
      </c>
      <c r="R135" s="36">
        <f>SUMIFS(СВЦЭМ!$D$39:$D$782,СВЦЭМ!$A$39:$A$782,$A135,СВЦЭМ!$B$39:$B$782,R$119)+'СЕТ СН'!$H$14+СВЦЭМ!$D$10+'СЕТ СН'!$H$6-'СЕТ СН'!$H$26</f>
        <v>1224.00701918</v>
      </c>
      <c r="S135" s="36">
        <f>SUMIFS(СВЦЭМ!$D$39:$D$782,СВЦЭМ!$A$39:$A$782,$A135,СВЦЭМ!$B$39:$B$782,S$119)+'СЕТ СН'!$H$14+СВЦЭМ!$D$10+'СЕТ СН'!$H$6-'СЕТ СН'!$H$26</f>
        <v>1188.2658412200001</v>
      </c>
      <c r="T135" s="36">
        <f>SUMIFS(СВЦЭМ!$D$39:$D$782,СВЦЭМ!$A$39:$A$782,$A135,СВЦЭМ!$B$39:$B$782,T$119)+'СЕТ СН'!$H$14+СВЦЭМ!$D$10+'СЕТ СН'!$H$6-'СЕТ СН'!$H$26</f>
        <v>1137.5432518299999</v>
      </c>
      <c r="U135" s="36">
        <f>SUMIFS(СВЦЭМ!$D$39:$D$782,СВЦЭМ!$A$39:$A$782,$A135,СВЦЭМ!$B$39:$B$782,U$119)+'СЕТ СН'!$H$14+СВЦЭМ!$D$10+'СЕТ СН'!$H$6-'СЕТ СН'!$H$26</f>
        <v>1120.8463816400001</v>
      </c>
      <c r="V135" s="36">
        <f>SUMIFS(СВЦЭМ!$D$39:$D$782,СВЦЭМ!$A$39:$A$782,$A135,СВЦЭМ!$B$39:$B$782,V$119)+'СЕТ СН'!$H$14+СВЦЭМ!$D$10+'СЕТ СН'!$H$6-'СЕТ СН'!$H$26</f>
        <v>1117.29160174</v>
      </c>
      <c r="W135" s="36">
        <f>SUMIFS(СВЦЭМ!$D$39:$D$782,СВЦЭМ!$A$39:$A$782,$A135,СВЦЭМ!$B$39:$B$782,W$119)+'СЕТ СН'!$H$14+СВЦЭМ!$D$10+'СЕТ СН'!$H$6-'СЕТ СН'!$H$26</f>
        <v>1098.65498394</v>
      </c>
      <c r="X135" s="36">
        <f>SUMIFS(СВЦЭМ!$D$39:$D$782,СВЦЭМ!$A$39:$A$782,$A135,СВЦЭМ!$B$39:$B$782,X$119)+'СЕТ СН'!$H$14+СВЦЭМ!$D$10+'СЕТ СН'!$H$6-'СЕТ СН'!$H$26</f>
        <v>1114.5051929599999</v>
      </c>
      <c r="Y135" s="36">
        <f>SUMIFS(СВЦЭМ!$D$39:$D$782,СВЦЭМ!$A$39:$A$782,$A135,СВЦЭМ!$B$39:$B$782,Y$119)+'СЕТ СН'!$H$14+СВЦЭМ!$D$10+'СЕТ СН'!$H$6-'СЕТ СН'!$H$26</f>
        <v>1182.9874864799999</v>
      </c>
    </row>
    <row r="136" spans="1:25" ht="15.75" x14ac:dyDescent="0.2">
      <c r="A136" s="35">
        <f t="shared" si="3"/>
        <v>44456</v>
      </c>
      <c r="B136" s="36">
        <f>SUMIFS(СВЦЭМ!$D$39:$D$782,СВЦЭМ!$A$39:$A$782,$A136,СВЦЭМ!$B$39:$B$782,B$119)+'СЕТ СН'!$H$14+СВЦЭМ!$D$10+'СЕТ СН'!$H$6-'СЕТ СН'!$H$26</f>
        <v>1281.90940957</v>
      </c>
      <c r="C136" s="36">
        <f>SUMIFS(СВЦЭМ!$D$39:$D$782,СВЦЭМ!$A$39:$A$782,$A136,СВЦЭМ!$B$39:$B$782,C$119)+'СЕТ СН'!$H$14+СВЦЭМ!$D$10+'СЕТ СН'!$H$6-'СЕТ СН'!$H$26</f>
        <v>1367.14102963</v>
      </c>
      <c r="D136" s="36">
        <f>SUMIFS(СВЦЭМ!$D$39:$D$782,СВЦЭМ!$A$39:$A$782,$A136,СВЦЭМ!$B$39:$B$782,D$119)+'СЕТ СН'!$H$14+СВЦЭМ!$D$10+'СЕТ СН'!$H$6-'СЕТ СН'!$H$26</f>
        <v>1437.5021731299998</v>
      </c>
      <c r="E136" s="36">
        <f>SUMIFS(СВЦЭМ!$D$39:$D$782,СВЦЭМ!$A$39:$A$782,$A136,СВЦЭМ!$B$39:$B$782,E$119)+'СЕТ СН'!$H$14+СВЦЭМ!$D$10+'СЕТ СН'!$H$6-'СЕТ СН'!$H$26</f>
        <v>1463.2555570899999</v>
      </c>
      <c r="F136" s="36">
        <f>SUMIFS(СВЦЭМ!$D$39:$D$782,СВЦЭМ!$A$39:$A$782,$A136,СВЦЭМ!$B$39:$B$782,F$119)+'СЕТ СН'!$H$14+СВЦЭМ!$D$10+'СЕТ СН'!$H$6-'СЕТ СН'!$H$26</f>
        <v>1475.8220692299999</v>
      </c>
      <c r="G136" s="36">
        <f>SUMIFS(СВЦЭМ!$D$39:$D$782,СВЦЭМ!$A$39:$A$782,$A136,СВЦЭМ!$B$39:$B$782,G$119)+'СЕТ СН'!$H$14+СВЦЭМ!$D$10+'СЕТ СН'!$H$6-'СЕТ СН'!$H$26</f>
        <v>1443.3237248099999</v>
      </c>
      <c r="H136" s="36">
        <f>SUMIFS(СВЦЭМ!$D$39:$D$782,СВЦЭМ!$A$39:$A$782,$A136,СВЦЭМ!$B$39:$B$782,H$119)+'СЕТ СН'!$H$14+СВЦЭМ!$D$10+'СЕТ СН'!$H$6-'СЕТ СН'!$H$26</f>
        <v>1357.4347909599999</v>
      </c>
      <c r="I136" s="36">
        <f>SUMIFS(СВЦЭМ!$D$39:$D$782,СВЦЭМ!$A$39:$A$782,$A136,СВЦЭМ!$B$39:$B$782,I$119)+'СЕТ СН'!$H$14+СВЦЭМ!$D$10+'СЕТ СН'!$H$6-'СЕТ СН'!$H$26</f>
        <v>1241.68725096</v>
      </c>
      <c r="J136" s="36">
        <f>SUMIFS(СВЦЭМ!$D$39:$D$782,СВЦЭМ!$A$39:$A$782,$A136,СВЦЭМ!$B$39:$B$782,J$119)+'СЕТ СН'!$H$14+СВЦЭМ!$D$10+'СЕТ СН'!$H$6-'СЕТ СН'!$H$26</f>
        <v>1156.20584646</v>
      </c>
      <c r="K136" s="36">
        <f>SUMIFS(СВЦЭМ!$D$39:$D$782,СВЦЭМ!$A$39:$A$782,$A136,СВЦЭМ!$B$39:$B$782,K$119)+'СЕТ СН'!$H$14+СВЦЭМ!$D$10+'СЕТ СН'!$H$6-'СЕТ СН'!$H$26</f>
        <v>1116.7972629999999</v>
      </c>
      <c r="L136" s="36">
        <f>SUMIFS(СВЦЭМ!$D$39:$D$782,СВЦЭМ!$A$39:$A$782,$A136,СВЦЭМ!$B$39:$B$782,L$119)+'СЕТ СН'!$H$14+СВЦЭМ!$D$10+'СЕТ СН'!$H$6-'СЕТ СН'!$H$26</f>
        <v>1100.11232316</v>
      </c>
      <c r="M136" s="36">
        <f>SUMIFS(СВЦЭМ!$D$39:$D$782,СВЦЭМ!$A$39:$A$782,$A136,СВЦЭМ!$B$39:$B$782,M$119)+'СЕТ СН'!$H$14+СВЦЭМ!$D$10+'СЕТ СН'!$H$6-'СЕТ СН'!$H$26</f>
        <v>1096.14742151</v>
      </c>
      <c r="N136" s="36">
        <f>SUMIFS(СВЦЭМ!$D$39:$D$782,СВЦЭМ!$A$39:$A$782,$A136,СВЦЭМ!$B$39:$B$782,N$119)+'СЕТ СН'!$H$14+СВЦЭМ!$D$10+'СЕТ СН'!$H$6-'СЕТ СН'!$H$26</f>
        <v>1106.32833209</v>
      </c>
      <c r="O136" s="36">
        <f>SUMIFS(СВЦЭМ!$D$39:$D$782,СВЦЭМ!$A$39:$A$782,$A136,СВЦЭМ!$B$39:$B$782,O$119)+'СЕТ СН'!$H$14+СВЦЭМ!$D$10+'СЕТ СН'!$H$6-'СЕТ СН'!$H$26</f>
        <v>1110.1238144399999</v>
      </c>
      <c r="P136" s="36">
        <f>SUMIFS(СВЦЭМ!$D$39:$D$782,СВЦЭМ!$A$39:$A$782,$A136,СВЦЭМ!$B$39:$B$782,P$119)+'СЕТ СН'!$H$14+СВЦЭМ!$D$10+'СЕТ СН'!$H$6-'СЕТ СН'!$H$26</f>
        <v>1140.5361511900001</v>
      </c>
      <c r="Q136" s="36">
        <f>SUMIFS(СВЦЭМ!$D$39:$D$782,СВЦЭМ!$A$39:$A$782,$A136,СВЦЭМ!$B$39:$B$782,Q$119)+'СЕТ СН'!$H$14+СВЦЭМ!$D$10+'СЕТ СН'!$H$6-'СЕТ СН'!$H$26</f>
        <v>1152.9244644600001</v>
      </c>
      <c r="R136" s="36">
        <f>SUMIFS(СВЦЭМ!$D$39:$D$782,СВЦЭМ!$A$39:$A$782,$A136,СВЦЭМ!$B$39:$B$782,R$119)+'СЕТ СН'!$H$14+СВЦЭМ!$D$10+'СЕТ СН'!$H$6-'СЕТ СН'!$H$26</f>
        <v>1146.5476615100001</v>
      </c>
      <c r="S136" s="36">
        <f>SUMIFS(СВЦЭМ!$D$39:$D$782,СВЦЭМ!$A$39:$A$782,$A136,СВЦЭМ!$B$39:$B$782,S$119)+'СЕТ СН'!$H$14+СВЦЭМ!$D$10+'СЕТ СН'!$H$6-'СЕТ СН'!$H$26</f>
        <v>1113.7430337200001</v>
      </c>
      <c r="T136" s="36">
        <f>SUMIFS(СВЦЭМ!$D$39:$D$782,СВЦЭМ!$A$39:$A$782,$A136,СВЦЭМ!$B$39:$B$782,T$119)+'СЕТ СН'!$H$14+СВЦЭМ!$D$10+'СЕТ СН'!$H$6-'СЕТ СН'!$H$26</f>
        <v>1098.7208689700001</v>
      </c>
      <c r="U136" s="36">
        <f>SUMIFS(СВЦЭМ!$D$39:$D$782,СВЦЭМ!$A$39:$A$782,$A136,СВЦЭМ!$B$39:$B$782,U$119)+'СЕТ СН'!$H$14+СВЦЭМ!$D$10+'СЕТ СН'!$H$6-'СЕТ СН'!$H$26</f>
        <v>1085.71895569</v>
      </c>
      <c r="V136" s="36">
        <f>SUMIFS(СВЦЭМ!$D$39:$D$782,СВЦЭМ!$A$39:$A$782,$A136,СВЦЭМ!$B$39:$B$782,V$119)+'СЕТ СН'!$H$14+СВЦЭМ!$D$10+'СЕТ СН'!$H$6-'СЕТ СН'!$H$26</f>
        <v>1095.9293481300001</v>
      </c>
      <c r="W136" s="36">
        <f>SUMIFS(СВЦЭМ!$D$39:$D$782,СВЦЭМ!$A$39:$A$782,$A136,СВЦЭМ!$B$39:$B$782,W$119)+'СЕТ СН'!$H$14+СВЦЭМ!$D$10+'СЕТ СН'!$H$6-'СЕТ СН'!$H$26</f>
        <v>1088.32695126</v>
      </c>
      <c r="X136" s="36">
        <f>SUMIFS(СВЦЭМ!$D$39:$D$782,СВЦЭМ!$A$39:$A$782,$A136,СВЦЭМ!$B$39:$B$782,X$119)+'СЕТ СН'!$H$14+СВЦЭМ!$D$10+'СЕТ СН'!$H$6-'СЕТ СН'!$H$26</f>
        <v>1078.39012037</v>
      </c>
      <c r="Y136" s="36">
        <f>SUMIFS(СВЦЭМ!$D$39:$D$782,СВЦЭМ!$A$39:$A$782,$A136,СВЦЭМ!$B$39:$B$782,Y$119)+'СЕТ СН'!$H$14+СВЦЭМ!$D$10+'СЕТ СН'!$H$6-'СЕТ СН'!$H$26</f>
        <v>1112.8051359200001</v>
      </c>
    </row>
    <row r="137" spans="1:25" ht="15.75" x14ac:dyDescent="0.2">
      <c r="A137" s="35">
        <f t="shared" si="3"/>
        <v>44457</v>
      </c>
      <c r="B137" s="36">
        <f>SUMIFS(СВЦЭМ!$D$39:$D$782,СВЦЭМ!$A$39:$A$782,$A137,СВЦЭМ!$B$39:$B$782,B$119)+'СЕТ СН'!$H$14+СВЦЭМ!$D$10+'СЕТ СН'!$H$6-'СЕТ СН'!$H$26</f>
        <v>1131.4736235400001</v>
      </c>
      <c r="C137" s="36">
        <f>SUMIFS(СВЦЭМ!$D$39:$D$782,СВЦЭМ!$A$39:$A$782,$A137,СВЦЭМ!$B$39:$B$782,C$119)+'СЕТ СН'!$H$14+СВЦЭМ!$D$10+'СЕТ СН'!$H$6-'СЕТ СН'!$H$26</f>
        <v>1170.4277669800001</v>
      </c>
      <c r="D137" s="36">
        <f>SUMIFS(СВЦЭМ!$D$39:$D$782,СВЦЭМ!$A$39:$A$782,$A137,СВЦЭМ!$B$39:$B$782,D$119)+'СЕТ СН'!$H$14+СВЦЭМ!$D$10+'СЕТ СН'!$H$6-'СЕТ СН'!$H$26</f>
        <v>1238.5914282399999</v>
      </c>
      <c r="E137" s="36">
        <f>SUMIFS(СВЦЭМ!$D$39:$D$782,СВЦЭМ!$A$39:$A$782,$A137,СВЦЭМ!$B$39:$B$782,E$119)+'СЕТ СН'!$H$14+СВЦЭМ!$D$10+'СЕТ СН'!$H$6-'СЕТ СН'!$H$26</f>
        <v>1261.4125190699999</v>
      </c>
      <c r="F137" s="36">
        <f>SUMIFS(СВЦЭМ!$D$39:$D$782,СВЦЭМ!$A$39:$A$782,$A137,СВЦЭМ!$B$39:$B$782,F$119)+'СЕТ СН'!$H$14+СВЦЭМ!$D$10+'СЕТ СН'!$H$6-'СЕТ СН'!$H$26</f>
        <v>1256.46436937</v>
      </c>
      <c r="G137" s="36">
        <f>SUMIFS(СВЦЭМ!$D$39:$D$782,СВЦЭМ!$A$39:$A$782,$A137,СВЦЭМ!$B$39:$B$782,G$119)+'СЕТ СН'!$H$14+СВЦЭМ!$D$10+'СЕТ СН'!$H$6-'СЕТ СН'!$H$26</f>
        <v>1254.25478236</v>
      </c>
      <c r="H137" s="36">
        <f>SUMIFS(СВЦЭМ!$D$39:$D$782,СВЦЭМ!$A$39:$A$782,$A137,СВЦЭМ!$B$39:$B$782,H$119)+'СЕТ СН'!$H$14+СВЦЭМ!$D$10+'СЕТ СН'!$H$6-'СЕТ СН'!$H$26</f>
        <v>1235.0384710400001</v>
      </c>
      <c r="I137" s="36">
        <f>SUMIFS(СВЦЭМ!$D$39:$D$782,СВЦЭМ!$A$39:$A$782,$A137,СВЦЭМ!$B$39:$B$782,I$119)+'СЕТ СН'!$H$14+СВЦЭМ!$D$10+'СЕТ СН'!$H$6-'СЕТ СН'!$H$26</f>
        <v>1143.5336566400001</v>
      </c>
      <c r="J137" s="36">
        <f>SUMIFS(СВЦЭМ!$D$39:$D$782,СВЦЭМ!$A$39:$A$782,$A137,СВЦЭМ!$B$39:$B$782,J$119)+'СЕТ СН'!$H$14+СВЦЭМ!$D$10+'СЕТ СН'!$H$6-'СЕТ СН'!$H$26</f>
        <v>1090.6872678300001</v>
      </c>
      <c r="K137" s="36">
        <f>SUMIFS(СВЦЭМ!$D$39:$D$782,СВЦЭМ!$A$39:$A$782,$A137,СВЦЭМ!$B$39:$B$782,K$119)+'СЕТ СН'!$H$14+СВЦЭМ!$D$10+'СЕТ СН'!$H$6-'СЕТ СН'!$H$26</f>
        <v>1046.9132656100001</v>
      </c>
      <c r="L137" s="36">
        <f>SUMIFS(СВЦЭМ!$D$39:$D$782,СВЦЭМ!$A$39:$A$782,$A137,СВЦЭМ!$B$39:$B$782,L$119)+'СЕТ СН'!$H$14+СВЦЭМ!$D$10+'СЕТ СН'!$H$6-'СЕТ СН'!$H$26</f>
        <v>1047.0774497100001</v>
      </c>
      <c r="M137" s="36">
        <f>SUMIFS(СВЦЭМ!$D$39:$D$782,СВЦЭМ!$A$39:$A$782,$A137,СВЦЭМ!$B$39:$B$782,M$119)+'СЕТ СН'!$H$14+СВЦЭМ!$D$10+'СЕТ СН'!$H$6-'СЕТ СН'!$H$26</f>
        <v>1045.4067397599999</v>
      </c>
      <c r="N137" s="36">
        <f>SUMIFS(СВЦЭМ!$D$39:$D$782,СВЦЭМ!$A$39:$A$782,$A137,СВЦЭМ!$B$39:$B$782,N$119)+'СЕТ СН'!$H$14+СВЦЭМ!$D$10+'СЕТ СН'!$H$6-'СЕТ СН'!$H$26</f>
        <v>1067.5674168</v>
      </c>
      <c r="O137" s="36">
        <f>SUMIFS(СВЦЭМ!$D$39:$D$782,СВЦЭМ!$A$39:$A$782,$A137,СВЦЭМ!$B$39:$B$782,O$119)+'СЕТ СН'!$H$14+СВЦЭМ!$D$10+'СЕТ СН'!$H$6-'СЕТ СН'!$H$26</f>
        <v>1104.3655791000001</v>
      </c>
      <c r="P137" s="36">
        <f>SUMIFS(СВЦЭМ!$D$39:$D$782,СВЦЭМ!$A$39:$A$782,$A137,СВЦЭМ!$B$39:$B$782,P$119)+'СЕТ СН'!$H$14+СВЦЭМ!$D$10+'СЕТ СН'!$H$6-'СЕТ СН'!$H$26</f>
        <v>1124.0603856600001</v>
      </c>
      <c r="Q137" s="36">
        <f>SUMIFS(СВЦЭМ!$D$39:$D$782,СВЦЭМ!$A$39:$A$782,$A137,СВЦЭМ!$B$39:$B$782,Q$119)+'СЕТ СН'!$H$14+СВЦЭМ!$D$10+'СЕТ СН'!$H$6-'СЕТ СН'!$H$26</f>
        <v>1124.7764226500001</v>
      </c>
      <c r="R137" s="36">
        <f>SUMIFS(СВЦЭМ!$D$39:$D$782,СВЦЭМ!$A$39:$A$782,$A137,СВЦЭМ!$B$39:$B$782,R$119)+'СЕТ СН'!$H$14+СВЦЭМ!$D$10+'СЕТ СН'!$H$6-'СЕТ СН'!$H$26</f>
        <v>1118.3137698800001</v>
      </c>
      <c r="S137" s="36">
        <f>SUMIFS(СВЦЭМ!$D$39:$D$782,СВЦЭМ!$A$39:$A$782,$A137,СВЦЭМ!$B$39:$B$782,S$119)+'СЕТ СН'!$H$14+СВЦЭМ!$D$10+'СЕТ СН'!$H$6-'СЕТ СН'!$H$26</f>
        <v>1105.04046225</v>
      </c>
      <c r="T137" s="36">
        <f>SUMIFS(СВЦЭМ!$D$39:$D$782,СВЦЭМ!$A$39:$A$782,$A137,СВЦЭМ!$B$39:$B$782,T$119)+'СЕТ СН'!$H$14+СВЦЭМ!$D$10+'СЕТ СН'!$H$6-'СЕТ СН'!$H$26</f>
        <v>1067.75505576</v>
      </c>
      <c r="U137" s="36">
        <f>SUMIFS(СВЦЭМ!$D$39:$D$782,СВЦЭМ!$A$39:$A$782,$A137,СВЦЭМ!$B$39:$B$782,U$119)+'СЕТ СН'!$H$14+СВЦЭМ!$D$10+'СЕТ СН'!$H$6-'СЕТ СН'!$H$26</f>
        <v>1015.9047590299999</v>
      </c>
      <c r="V137" s="36">
        <f>SUMIFS(СВЦЭМ!$D$39:$D$782,СВЦЭМ!$A$39:$A$782,$A137,СВЦЭМ!$B$39:$B$782,V$119)+'СЕТ СН'!$H$14+СВЦЭМ!$D$10+'СЕТ СН'!$H$6-'СЕТ СН'!$H$26</f>
        <v>995.7218037099999</v>
      </c>
      <c r="W137" s="36">
        <f>SUMIFS(СВЦЭМ!$D$39:$D$782,СВЦЭМ!$A$39:$A$782,$A137,СВЦЭМ!$B$39:$B$782,W$119)+'СЕТ СН'!$H$14+СВЦЭМ!$D$10+'СЕТ СН'!$H$6-'СЕТ СН'!$H$26</f>
        <v>989.42554960999996</v>
      </c>
      <c r="X137" s="36">
        <f>SUMIFS(СВЦЭМ!$D$39:$D$782,СВЦЭМ!$A$39:$A$782,$A137,СВЦЭМ!$B$39:$B$782,X$119)+'СЕТ СН'!$H$14+СВЦЭМ!$D$10+'СЕТ СН'!$H$6-'СЕТ СН'!$H$26</f>
        <v>1039.4999390800001</v>
      </c>
      <c r="Y137" s="36">
        <f>SUMIFS(СВЦЭМ!$D$39:$D$782,СВЦЭМ!$A$39:$A$782,$A137,СВЦЭМ!$B$39:$B$782,Y$119)+'СЕТ СН'!$H$14+СВЦЭМ!$D$10+'СЕТ СН'!$H$6-'СЕТ СН'!$H$26</f>
        <v>1068.08879314</v>
      </c>
    </row>
    <row r="138" spans="1:25" ht="15.75" x14ac:dyDescent="0.2">
      <c r="A138" s="35">
        <f t="shared" si="3"/>
        <v>44458</v>
      </c>
      <c r="B138" s="36">
        <f>SUMIFS(СВЦЭМ!$D$39:$D$782,СВЦЭМ!$A$39:$A$782,$A138,СВЦЭМ!$B$39:$B$782,B$119)+'СЕТ СН'!$H$14+СВЦЭМ!$D$10+'СЕТ СН'!$H$6-'СЕТ СН'!$H$26</f>
        <v>1093.62513175</v>
      </c>
      <c r="C138" s="36">
        <f>SUMIFS(СВЦЭМ!$D$39:$D$782,СВЦЭМ!$A$39:$A$782,$A138,СВЦЭМ!$B$39:$B$782,C$119)+'СЕТ СН'!$H$14+СВЦЭМ!$D$10+'СЕТ СН'!$H$6-'СЕТ СН'!$H$26</f>
        <v>1139.10450896</v>
      </c>
      <c r="D138" s="36">
        <f>SUMIFS(СВЦЭМ!$D$39:$D$782,СВЦЭМ!$A$39:$A$782,$A138,СВЦЭМ!$B$39:$B$782,D$119)+'СЕТ СН'!$H$14+СВЦЭМ!$D$10+'СЕТ СН'!$H$6-'СЕТ СН'!$H$26</f>
        <v>1197.0515217500001</v>
      </c>
      <c r="E138" s="36">
        <f>SUMIFS(СВЦЭМ!$D$39:$D$782,СВЦЭМ!$A$39:$A$782,$A138,СВЦЭМ!$B$39:$B$782,E$119)+'СЕТ СН'!$H$14+СВЦЭМ!$D$10+'СЕТ СН'!$H$6-'СЕТ СН'!$H$26</f>
        <v>1221.9623952700001</v>
      </c>
      <c r="F138" s="36">
        <f>SUMIFS(СВЦЭМ!$D$39:$D$782,СВЦЭМ!$A$39:$A$782,$A138,СВЦЭМ!$B$39:$B$782,F$119)+'СЕТ СН'!$H$14+СВЦЭМ!$D$10+'СЕТ СН'!$H$6-'СЕТ СН'!$H$26</f>
        <v>1224.1007033799999</v>
      </c>
      <c r="G138" s="36">
        <f>SUMIFS(СВЦЭМ!$D$39:$D$782,СВЦЭМ!$A$39:$A$782,$A138,СВЦЭМ!$B$39:$B$782,G$119)+'СЕТ СН'!$H$14+СВЦЭМ!$D$10+'СЕТ СН'!$H$6-'СЕТ СН'!$H$26</f>
        <v>1215.89004112</v>
      </c>
      <c r="H138" s="36">
        <f>SUMIFS(СВЦЭМ!$D$39:$D$782,СВЦЭМ!$A$39:$A$782,$A138,СВЦЭМ!$B$39:$B$782,H$119)+'СЕТ СН'!$H$14+СВЦЭМ!$D$10+'СЕТ СН'!$H$6-'СЕТ СН'!$H$26</f>
        <v>1181.5537118</v>
      </c>
      <c r="I138" s="36">
        <f>SUMIFS(СВЦЭМ!$D$39:$D$782,СВЦЭМ!$A$39:$A$782,$A138,СВЦЭМ!$B$39:$B$782,I$119)+'СЕТ СН'!$H$14+СВЦЭМ!$D$10+'СЕТ СН'!$H$6-'СЕТ СН'!$H$26</f>
        <v>1122.03354128</v>
      </c>
      <c r="J138" s="36">
        <f>SUMIFS(СВЦЭМ!$D$39:$D$782,СВЦЭМ!$A$39:$A$782,$A138,СВЦЭМ!$B$39:$B$782,J$119)+'СЕТ СН'!$H$14+СВЦЭМ!$D$10+'СЕТ СН'!$H$6-'СЕТ СН'!$H$26</f>
        <v>1093.1138197400001</v>
      </c>
      <c r="K138" s="36">
        <f>SUMIFS(СВЦЭМ!$D$39:$D$782,СВЦЭМ!$A$39:$A$782,$A138,СВЦЭМ!$B$39:$B$782,K$119)+'СЕТ СН'!$H$14+СВЦЭМ!$D$10+'СЕТ СН'!$H$6-'СЕТ СН'!$H$26</f>
        <v>1007.1705658999999</v>
      </c>
      <c r="L138" s="36">
        <f>SUMIFS(СВЦЭМ!$D$39:$D$782,СВЦЭМ!$A$39:$A$782,$A138,СВЦЭМ!$B$39:$B$782,L$119)+'СЕТ СН'!$H$14+СВЦЭМ!$D$10+'СЕТ СН'!$H$6-'СЕТ СН'!$H$26</f>
        <v>1004.5552280300001</v>
      </c>
      <c r="M138" s="36">
        <f>SUMIFS(СВЦЭМ!$D$39:$D$782,СВЦЭМ!$A$39:$A$782,$A138,СВЦЭМ!$B$39:$B$782,M$119)+'СЕТ СН'!$H$14+СВЦЭМ!$D$10+'СЕТ СН'!$H$6-'СЕТ СН'!$H$26</f>
        <v>1007.8460050000001</v>
      </c>
      <c r="N138" s="36">
        <f>SUMIFS(СВЦЭМ!$D$39:$D$782,СВЦЭМ!$A$39:$A$782,$A138,СВЦЭМ!$B$39:$B$782,N$119)+'СЕТ СН'!$H$14+СВЦЭМ!$D$10+'СЕТ СН'!$H$6-'СЕТ СН'!$H$26</f>
        <v>1013.7851126</v>
      </c>
      <c r="O138" s="36">
        <f>SUMIFS(СВЦЭМ!$D$39:$D$782,СВЦЭМ!$A$39:$A$782,$A138,СВЦЭМ!$B$39:$B$782,O$119)+'СЕТ СН'!$H$14+СВЦЭМ!$D$10+'СЕТ СН'!$H$6-'СЕТ СН'!$H$26</f>
        <v>1043.19839372</v>
      </c>
      <c r="P138" s="36">
        <f>SUMIFS(СВЦЭМ!$D$39:$D$782,СВЦЭМ!$A$39:$A$782,$A138,СВЦЭМ!$B$39:$B$782,P$119)+'СЕТ СН'!$H$14+СВЦЭМ!$D$10+'СЕТ СН'!$H$6-'СЕТ СН'!$H$26</f>
        <v>1087.9679602900001</v>
      </c>
      <c r="Q138" s="36">
        <f>SUMIFS(СВЦЭМ!$D$39:$D$782,СВЦЭМ!$A$39:$A$782,$A138,СВЦЭМ!$B$39:$B$782,Q$119)+'СЕТ СН'!$H$14+СВЦЭМ!$D$10+'СЕТ СН'!$H$6-'СЕТ СН'!$H$26</f>
        <v>1093.3996101600001</v>
      </c>
      <c r="R138" s="36">
        <f>SUMIFS(СВЦЭМ!$D$39:$D$782,СВЦЭМ!$A$39:$A$782,$A138,СВЦЭМ!$B$39:$B$782,R$119)+'СЕТ СН'!$H$14+СВЦЭМ!$D$10+'СЕТ СН'!$H$6-'СЕТ СН'!$H$26</f>
        <v>1082.9428610800001</v>
      </c>
      <c r="S138" s="36">
        <f>SUMIFS(СВЦЭМ!$D$39:$D$782,СВЦЭМ!$A$39:$A$782,$A138,СВЦЭМ!$B$39:$B$782,S$119)+'СЕТ СН'!$H$14+СВЦЭМ!$D$10+'СЕТ СН'!$H$6-'СЕТ СН'!$H$26</f>
        <v>1077.8561082200001</v>
      </c>
      <c r="T138" s="36">
        <f>SUMIFS(СВЦЭМ!$D$39:$D$782,СВЦЭМ!$A$39:$A$782,$A138,СВЦЭМ!$B$39:$B$782,T$119)+'СЕТ СН'!$H$14+СВЦЭМ!$D$10+'СЕТ СН'!$H$6-'СЕТ СН'!$H$26</f>
        <v>1114.64095587</v>
      </c>
      <c r="U138" s="36">
        <f>SUMIFS(СВЦЭМ!$D$39:$D$782,СВЦЭМ!$A$39:$A$782,$A138,СВЦЭМ!$B$39:$B$782,U$119)+'СЕТ СН'!$H$14+СВЦЭМ!$D$10+'СЕТ СН'!$H$6-'СЕТ СН'!$H$26</f>
        <v>1058.0384106199999</v>
      </c>
      <c r="V138" s="36">
        <f>SUMIFS(СВЦЭМ!$D$39:$D$782,СВЦЭМ!$A$39:$A$782,$A138,СВЦЭМ!$B$39:$B$782,V$119)+'СЕТ СН'!$H$14+СВЦЭМ!$D$10+'СЕТ СН'!$H$6-'СЕТ СН'!$H$26</f>
        <v>1047.4185358</v>
      </c>
      <c r="W138" s="36">
        <f>SUMIFS(СВЦЭМ!$D$39:$D$782,СВЦЭМ!$A$39:$A$782,$A138,СВЦЭМ!$B$39:$B$782,W$119)+'СЕТ СН'!$H$14+СВЦЭМ!$D$10+'СЕТ СН'!$H$6-'СЕТ СН'!$H$26</f>
        <v>1048.9204988199999</v>
      </c>
      <c r="X138" s="36">
        <f>SUMIFS(СВЦЭМ!$D$39:$D$782,СВЦЭМ!$A$39:$A$782,$A138,СВЦЭМ!$B$39:$B$782,X$119)+'СЕТ СН'!$H$14+СВЦЭМ!$D$10+'СЕТ СН'!$H$6-'СЕТ СН'!$H$26</f>
        <v>1069.5904969000001</v>
      </c>
      <c r="Y138" s="36">
        <f>SUMIFS(СВЦЭМ!$D$39:$D$782,СВЦЭМ!$A$39:$A$782,$A138,СВЦЭМ!$B$39:$B$782,Y$119)+'СЕТ СН'!$H$14+СВЦЭМ!$D$10+'СЕТ СН'!$H$6-'СЕТ СН'!$H$26</f>
        <v>1105.34463613</v>
      </c>
    </row>
    <row r="139" spans="1:25" ht="15.75" x14ac:dyDescent="0.2">
      <c r="A139" s="35">
        <f t="shared" si="3"/>
        <v>44459</v>
      </c>
      <c r="B139" s="36">
        <f>SUMIFS(СВЦЭМ!$D$39:$D$782,СВЦЭМ!$A$39:$A$782,$A139,СВЦЭМ!$B$39:$B$782,B$119)+'СЕТ СН'!$H$14+СВЦЭМ!$D$10+'СЕТ СН'!$H$6-'СЕТ СН'!$H$26</f>
        <v>1066.3926177600001</v>
      </c>
      <c r="C139" s="36">
        <f>SUMIFS(СВЦЭМ!$D$39:$D$782,СВЦЭМ!$A$39:$A$782,$A139,СВЦЭМ!$B$39:$B$782,C$119)+'СЕТ СН'!$H$14+СВЦЭМ!$D$10+'СЕТ СН'!$H$6-'СЕТ СН'!$H$26</f>
        <v>1148.94079182</v>
      </c>
      <c r="D139" s="36">
        <f>SUMIFS(СВЦЭМ!$D$39:$D$782,СВЦЭМ!$A$39:$A$782,$A139,СВЦЭМ!$B$39:$B$782,D$119)+'СЕТ СН'!$H$14+СВЦЭМ!$D$10+'СЕТ СН'!$H$6-'СЕТ СН'!$H$26</f>
        <v>1197.4108279899999</v>
      </c>
      <c r="E139" s="36">
        <f>SUMIFS(СВЦЭМ!$D$39:$D$782,СВЦЭМ!$A$39:$A$782,$A139,СВЦЭМ!$B$39:$B$782,E$119)+'СЕТ СН'!$H$14+СВЦЭМ!$D$10+'СЕТ СН'!$H$6-'СЕТ СН'!$H$26</f>
        <v>1215.77394903</v>
      </c>
      <c r="F139" s="36">
        <f>SUMIFS(СВЦЭМ!$D$39:$D$782,СВЦЭМ!$A$39:$A$782,$A139,СВЦЭМ!$B$39:$B$782,F$119)+'СЕТ СН'!$H$14+СВЦЭМ!$D$10+'СЕТ СН'!$H$6-'СЕТ СН'!$H$26</f>
        <v>1225.44500479</v>
      </c>
      <c r="G139" s="36">
        <f>SUMIFS(СВЦЭМ!$D$39:$D$782,СВЦЭМ!$A$39:$A$782,$A139,СВЦЭМ!$B$39:$B$782,G$119)+'СЕТ СН'!$H$14+СВЦЭМ!$D$10+'СЕТ СН'!$H$6-'СЕТ СН'!$H$26</f>
        <v>1209.9546138800001</v>
      </c>
      <c r="H139" s="36">
        <f>SUMIFS(СВЦЭМ!$D$39:$D$782,СВЦЭМ!$A$39:$A$782,$A139,СВЦЭМ!$B$39:$B$782,H$119)+'СЕТ СН'!$H$14+СВЦЭМ!$D$10+'СЕТ СН'!$H$6-'СЕТ СН'!$H$26</f>
        <v>1161.43547779</v>
      </c>
      <c r="I139" s="36">
        <f>SUMIFS(СВЦЭМ!$D$39:$D$782,СВЦЭМ!$A$39:$A$782,$A139,СВЦЭМ!$B$39:$B$782,I$119)+'СЕТ СН'!$H$14+СВЦЭМ!$D$10+'СЕТ СН'!$H$6-'СЕТ СН'!$H$26</f>
        <v>1117.6133257900001</v>
      </c>
      <c r="J139" s="36">
        <f>SUMIFS(СВЦЭМ!$D$39:$D$782,СВЦЭМ!$A$39:$A$782,$A139,СВЦЭМ!$B$39:$B$782,J$119)+'СЕТ СН'!$H$14+СВЦЭМ!$D$10+'СЕТ СН'!$H$6-'СЕТ СН'!$H$26</f>
        <v>1113.72000789</v>
      </c>
      <c r="K139" s="36">
        <f>SUMIFS(СВЦЭМ!$D$39:$D$782,СВЦЭМ!$A$39:$A$782,$A139,СВЦЭМ!$B$39:$B$782,K$119)+'СЕТ СН'!$H$14+СВЦЭМ!$D$10+'СЕТ СН'!$H$6-'СЕТ СН'!$H$26</f>
        <v>1110.0310725100001</v>
      </c>
      <c r="L139" s="36">
        <f>SUMIFS(СВЦЭМ!$D$39:$D$782,СВЦЭМ!$A$39:$A$782,$A139,СВЦЭМ!$B$39:$B$782,L$119)+'СЕТ СН'!$H$14+СВЦЭМ!$D$10+'СЕТ СН'!$H$6-'СЕТ СН'!$H$26</f>
        <v>1090.7932332800001</v>
      </c>
      <c r="M139" s="36">
        <f>SUMIFS(СВЦЭМ!$D$39:$D$782,СВЦЭМ!$A$39:$A$782,$A139,СВЦЭМ!$B$39:$B$782,M$119)+'СЕТ СН'!$H$14+СВЦЭМ!$D$10+'СЕТ СН'!$H$6-'СЕТ СН'!$H$26</f>
        <v>1088.74929617</v>
      </c>
      <c r="N139" s="36">
        <f>SUMIFS(СВЦЭМ!$D$39:$D$782,СВЦЭМ!$A$39:$A$782,$A139,СВЦЭМ!$B$39:$B$782,N$119)+'СЕТ СН'!$H$14+СВЦЭМ!$D$10+'СЕТ СН'!$H$6-'СЕТ СН'!$H$26</f>
        <v>1104.9818487699999</v>
      </c>
      <c r="O139" s="36">
        <f>SUMIFS(СВЦЭМ!$D$39:$D$782,СВЦЭМ!$A$39:$A$782,$A139,СВЦЭМ!$B$39:$B$782,O$119)+'СЕТ СН'!$H$14+СВЦЭМ!$D$10+'СЕТ СН'!$H$6-'СЕТ СН'!$H$26</f>
        <v>1131.9363351</v>
      </c>
      <c r="P139" s="36">
        <f>SUMIFS(СВЦЭМ!$D$39:$D$782,СВЦЭМ!$A$39:$A$782,$A139,СВЦЭМ!$B$39:$B$782,P$119)+'СЕТ СН'!$H$14+СВЦЭМ!$D$10+'СЕТ СН'!$H$6-'СЕТ СН'!$H$26</f>
        <v>1162.3531267000001</v>
      </c>
      <c r="Q139" s="36">
        <f>SUMIFS(СВЦЭМ!$D$39:$D$782,СВЦЭМ!$A$39:$A$782,$A139,СВЦЭМ!$B$39:$B$782,Q$119)+'СЕТ СН'!$H$14+СВЦЭМ!$D$10+'СЕТ СН'!$H$6-'СЕТ СН'!$H$26</f>
        <v>1165.3662940700001</v>
      </c>
      <c r="R139" s="36">
        <f>SUMIFS(СВЦЭМ!$D$39:$D$782,СВЦЭМ!$A$39:$A$782,$A139,СВЦЭМ!$B$39:$B$782,R$119)+'СЕТ СН'!$H$14+СВЦЭМ!$D$10+'СЕТ СН'!$H$6-'СЕТ СН'!$H$26</f>
        <v>1147.78345167</v>
      </c>
      <c r="S139" s="36">
        <f>SUMIFS(СВЦЭМ!$D$39:$D$782,СВЦЭМ!$A$39:$A$782,$A139,СВЦЭМ!$B$39:$B$782,S$119)+'СЕТ СН'!$H$14+СВЦЭМ!$D$10+'СЕТ СН'!$H$6-'СЕТ СН'!$H$26</f>
        <v>1135.5895455</v>
      </c>
      <c r="T139" s="36">
        <f>SUMIFS(СВЦЭМ!$D$39:$D$782,СВЦЭМ!$A$39:$A$782,$A139,СВЦЭМ!$B$39:$B$782,T$119)+'СЕТ СН'!$H$14+СВЦЭМ!$D$10+'СЕТ СН'!$H$6-'СЕТ СН'!$H$26</f>
        <v>1122.4786679199999</v>
      </c>
      <c r="U139" s="36">
        <f>SUMIFS(СВЦЭМ!$D$39:$D$782,СВЦЭМ!$A$39:$A$782,$A139,СВЦЭМ!$B$39:$B$782,U$119)+'СЕТ СН'!$H$14+СВЦЭМ!$D$10+'СЕТ СН'!$H$6-'СЕТ СН'!$H$26</f>
        <v>1142.03868485</v>
      </c>
      <c r="V139" s="36">
        <f>SUMIFS(СВЦЭМ!$D$39:$D$782,СВЦЭМ!$A$39:$A$782,$A139,СВЦЭМ!$B$39:$B$782,V$119)+'СЕТ СН'!$H$14+СВЦЭМ!$D$10+'СЕТ СН'!$H$6-'СЕТ СН'!$H$26</f>
        <v>1101.1099705199999</v>
      </c>
      <c r="W139" s="36">
        <f>SUMIFS(СВЦЭМ!$D$39:$D$782,СВЦЭМ!$A$39:$A$782,$A139,СВЦЭМ!$B$39:$B$782,W$119)+'СЕТ СН'!$H$14+СВЦЭМ!$D$10+'СЕТ СН'!$H$6-'СЕТ СН'!$H$26</f>
        <v>1090.3535651699999</v>
      </c>
      <c r="X139" s="36">
        <f>SUMIFS(СВЦЭМ!$D$39:$D$782,СВЦЭМ!$A$39:$A$782,$A139,СВЦЭМ!$B$39:$B$782,X$119)+'СЕТ СН'!$H$14+СВЦЭМ!$D$10+'СЕТ СН'!$H$6-'СЕТ СН'!$H$26</f>
        <v>1118.99077384</v>
      </c>
      <c r="Y139" s="36">
        <f>SUMIFS(СВЦЭМ!$D$39:$D$782,СВЦЭМ!$A$39:$A$782,$A139,СВЦЭМ!$B$39:$B$782,Y$119)+'СЕТ СН'!$H$14+СВЦЭМ!$D$10+'СЕТ СН'!$H$6-'СЕТ СН'!$H$26</f>
        <v>1094.46861904</v>
      </c>
    </row>
    <row r="140" spans="1:25" ht="15.75" x14ac:dyDescent="0.2">
      <c r="A140" s="35">
        <f t="shared" si="3"/>
        <v>44460</v>
      </c>
      <c r="B140" s="36">
        <f>SUMIFS(СВЦЭМ!$D$39:$D$782,СВЦЭМ!$A$39:$A$782,$A140,СВЦЭМ!$B$39:$B$782,B$119)+'СЕТ СН'!$H$14+СВЦЭМ!$D$10+'СЕТ СН'!$H$6-'СЕТ СН'!$H$26</f>
        <v>1161.48804793</v>
      </c>
      <c r="C140" s="36">
        <f>SUMIFS(СВЦЭМ!$D$39:$D$782,СВЦЭМ!$A$39:$A$782,$A140,СВЦЭМ!$B$39:$B$782,C$119)+'СЕТ СН'!$H$14+СВЦЭМ!$D$10+'СЕТ СН'!$H$6-'СЕТ СН'!$H$26</f>
        <v>1231.2975948400001</v>
      </c>
      <c r="D140" s="36">
        <f>SUMIFS(СВЦЭМ!$D$39:$D$782,СВЦЭМ!$A$39:$A$782,$A140,СВЦЭМ!$B$39:$B$782,D$119)+'СЕТ СН'!$H$14+СВЦЭМ!$D$10+'СЕТ СН'!$H$6-'СЕТ СН'!$H$26</f>
        <v>1258.4282156100001</v>
      </c>
      <c r="E140" s="36">
        <f>SUMIFS(СВЦЭМ!$D$39:$D$782,СВЦЭМ!$A$39:$A$782,$A140,СВЦЭМ!$B$39:$B$782,E$119)+'СЕТ СН'!$H$14+СВЦЭМ!$D$10+'СЕТ СН'!$H$6-'СЕТ СН'!$H$26</f>
        <v>1272.9074899</v>
      </c>
      <c r="F140" s="36">
        <f>SUMIFS(СВЦЭМ!$D$39:$D$782,СВЦЭМ!$A$39:$A$782,$A140,СВЦЭМ!$B$39:$B$782,F$119)+'СЕТ СН'!$H$14+СВЦЭМ!$D$10+'СЕТ СН'!$H$6-'СЕТ СН'!$H$26</f>
        <v>1271.3902130900001</v>
      </c>
      <c r="G140" s="36">
        <f>SUMIFS(СВЦЭМ!$D$39:$D$782,СВЦЭМ!$A$39:$A$782,$A140,СВЦЭМ!$B$39:$B$782,G$119)+'СЕТ СН'!$H$14+СВЦЭМ!$D$10+'СЕТ СН'!$H$6-'СЕТ СН'!$H$26</f>
        <v>1244.8875436799999</v>
      </c>
      <c r="H140" s="36">
        <f>SUMIFS(СВЦЭМ!$D$39:$D$782,СВЦЭМ!$A$39:$A$782,$A140,СВЦЭМ!$B$39:$B$782,H$119)+'СЕТ СН'!$H$14+СВЦЭМ!$D$10+'СЕТ СН'!$H$6-'СЕТ СН'!$H$26</f>
        <v>1189.7184397000001</v>
      </c>
      <c r="I140" s="36">
        <f>SUMIFS(СВЦЭМ!$D$39:$D$782,СВЦЭМ!$A$39:$A$782,$A140,СВЦЭМ!$B$39:$B$782,I$119)+'СЕТ СН'!$H$14+СВЦЭМ!$D$10+'СЕТ СН'!$H$6-'СЕТ СН'!$H$26</f>
        <v>1146.7072212800001</v>
      </c>
      <c r="J140" s="36">
        <f>SUMIFS(СВЦЭМ!$D$39:$D$782,СВЦЭМ!$A$39:$A$782,$A140,СВЦЭМ!$B$39:$B$782,J$119)+'СЕТ СН'!$H$14+СВЦЭМ!$D$10+'СЕТ СН'!$H$6-'СЕТ СН'!$H$26</f>
        <v>1130.82151443</v>
      </c>
      <c r="K140" s="36">
        <f>SUMIFS(СВЦЭМ!$D$39:$D$782,СВЦЭМ!$A$39:$A$782,$A140,СВЦЭМ!$B$39:$B$782,K$119)+'СЕТ СН'!$H$14+СВЦЭМ!$D$10+'СЕТ СН'!$H$6-'СЕТ СН'!$H$26</f>
        <v>1111.6617880900001</v>
      </c>
      <c r="L140" s="36">
        <f>SUMIFS(СВЦЭМ!$D$39:$D$782,СВЦЭМ!$A$39:$A$782,$A140,СВЦЭМ!$B$39:$B$782,L$119)+'СЕТ СН'!$H$14+СВЦЭМ!$D$10+'СЕТ СН'!$H$6-'СЕТ СН'!$H$26</f>
        <v>1092.2308263499999</v>
      </c>
      <c r="M140" s="36">
        <f>SUMIFS(СВЦЭМ!$D$39:$D$782,СВЦЭМ!$A$39:$A$782,$A140,СВЦЭМ!$B$39:$B$782,M$119)+'СЕТ СН'!$H$14+СВЦЭМ!$D$10+'СЕТ СН'!$H$6-'СЕТ СН'!$H$26</f>
        <v>1095.53229833</v>
      </c>
      <c r="N140" s="36">
        <f>SUMIFS(СВЦЭМ!$D$39:$D$782,СВЦЭМ!$A$39:$A$782,$A140,СВЦЭМ!$B$39:$B$782,N$119)+'СЕТ СН'!$H$14+СВЦЭМ!$D$10+'СЕТ СН'!$H$6-'СЕТ СН'!$H$26</f>
        <v>1109.0399763800001</v>
      </c>
      <c r="O140" s="36">
        <f>SUMIFS(СВЦЭМ!$D$39:$D$782,СВЦЭМ!$A$39:$A$782,$A140,СВЦЭМ!$B$39:$B$782,O$119)+'СЕТ СН'!$H$14+СВЦЭМ!$D$10+'СЕТ СН'!$H$6-'СЕТ СН'!$H$26</f>
        <v>1118.9599358600001</v>
      </c>
      <c r="P140" s="36">
        <f>SUMIFS(СВЦЭМ!$D$39:$D$782,СВЦЭМ!$A$39:$A$782,$A140,СВЦЭМ!$B$39:$B$782,P$119)+'СЕТ СН'!$H$14+СВЦЭМ!$D$10+'СЕТ СН'!$H$6-'СЕТ СН'!$H$26</f>
        <v>1151.0877511900001</v>
      </c>
      <c r="Q140" s="36">
        <f>SUMIFS(СВЦЭМ!$D$39:$D$782,СВЦЭМ!$A$39:$A$782,$A140,СВЦЭМ!$B$39:$B$782,Q$119)+'СЕТ СН'!$H$14+СВЦЭМ!$D$10+'СЕТ СН'!$H$6-'СЕТ СН'!$H$26</f>
        <v>1166.5730197400001</v>
      </c>
      <c r="R140" s="36">
        <f>SUMIFS(СВЦЭМ!$D$39:$D$782,СВЦЭМ!$A$39:$A$782,$A140,СВЦЭМ!$B$39:$B$782,R$119)+'СЕТ СН'!$H$14+СВЦЭМ!$D$10+'СЕТ СН'!$H$6-'СЕТ СН'!$H$26</f>
        <v>1156.0978949099999</v>
      </c>
      <c r="S140" s="36">
        <f>SUMIFS(СВЦЭМ!$D$39:$D$782,СВЦЭМ!$A$39:$A$782,$A140,СВЦЭМ!$B$39:$B$782,S$119)+'СЕТ СН'!$H$14+СВЦЭМ!$D$10+'СЕТ СН'!$H$6-'СЕТ СН'!$H$26</f>
        <v>1135.71011286</v>
      </c>
      <c r="T140" s="36">
        <f>SUMIFS(СВЦЭМ!$D$39:$D$782,СВЦЭМ!$A$39:$A$782,$A140,СВЦЭМ!$B$39:$B$782,T$119)+'СЕТ СН'!$H$14+СВЦЭМ!$D$10+'СЕТ СН'!$H$6-'СЕТ СН'!$H$26</f>
        <v>1115.6675438</v>
      </c>
      <c r="U140" s="36">
        <f>SUMIFS(СВЦЭМ!$D$39:$D$782,СВЦЭМ!$A$39:$A$782,$A140,СВЦЭМ!$B$39:$B$782,U$119)+'СЕТ СН'!$H$14+СВЦЭМ!$D$10+'СЕТ СН'!$H$6-'СЕТ СН'!$H$26</f>
        <v>1112.9070293699999</v>
      </c>
      <c r="V140" s="36">
        <f>SUMIFS(СВЦЭМ!$D$39:$D$782,СВЦЭМ!$A$39:$A$782,$A140,СВЦЭМ!$B$39:$B$782,V$119)+'СЕТ СН'!$H$14+СВЦЭМ!$D$10+'СЕТ СН'!$H$6-'СЕТ СН'!$H$26</f>
        <v>1110.62848863</v>
      </c>
      <c r="W140" s="36">
        <f>SUMIFS(СВЦЭМ!$D$39:$D$782,СВЦЭМ!$A$39:$A$782,$A140,СВЦЭМ!$B$39:$B$782,W$119)+'СЕТ СН'!$H$14+СВЦЭМ!$D$10+'СЕТ СН'!$H$6-'СЕТ СН'!$H$26</f>
        <v>1104.4202645</v>
      </c>
      <c r="X140" s="36">
        <f>SUMIFS(СВЦЭМ!$D$39:$D$782,СВЦЭМ!$A$39:$A$782,$A140,СВЦЭМ!$B$39:$B$782,X$119)+'СЕТ СН'!$H$14+СВЦЭМ!$D$10+'СЕТ СН'!$H$6-'СЕТ СН'!$H$26</f>
        <v>1079.82414103</v>
      </c>
      <c r="Y140" s="36">
        <f>SUMIFS(СВЦЭМ!$D$39:$D$782,СВЦЭМ!$A$39:$A$782,$A140,СВЦЭМ!$B$39:$B$782,Y$119)+'СЕТ СН'!$H$14+СВЦЭМ!$D$10+'СЕТ СН'!$H$6-'СЕТ СН'!$H$26</f>
        <v>1077.3538306400001</v>
      </c>
    </row>
    <row r="141" spans="1:25" ht="15.75" x14ac:dyDescent="0.2">
      <c r="A141" s="35">
        <f t="shared" si="3"/>
        <v>44461</v>
      </c>
      <c r="B141" s="36">
        <f>SUMIFS(СВЦЭМ!$D$39:$D$782,СВЦЭМ!$A$39:$A$782,$A141,СВЦЭМ!$B$39:$B$782,B$119)+'СЕТ СН'!$H$14+СВЦЭМ!$D$10+'СЕТ СН'!$H$6-'СЕТ СН'!$H$26</f>
        <v>1154.2794796200001</v>
      </c>
      <c r="C141" s="36">
        <f>SUMIFS(СВЦЭМ!$D$39:$D$782,СВЦЭМ!$A$39:$A$782,$A141,СВЦЭМ!$B$39:$B$782,C$119)+'СЕТ СН'!$H$14+СВЦЭМ!$D$10+'СЕТ СН'!$H$6-'СЕТ СН'!$H$26</f>
        <v>1212.04930939</v>
      </c>
      <c r="D141" s="36">
        <f>SUMIFS(СВЦЭМ!$D$39:$D$782,СВЦЭМ!$A$39:$A$782,$A141,СВЦЭМ!$B$39:$B$782,D$119)+'СЕТ СН'!$H$14+СВЦЭМ!$D$10+'СЕТ СН'!$H$6-'СЕТ СН'!$H$26</f>
        <v>1248.12320307</v>
      </c>
      <c r="E141" s="36">
        <f>SUMIFS(СВЦЭМ!$D$39:$D$782,СВЦЭМ!$A$39:$A$782,$A141,СВЦЭМ!$B$39:$B$782,E$119)+'СЕТ СН'!$H$14+СВЦЭМ!$D$10+'СЕТ СН'!$H$6-'СЕТ СН'!$H$26</f>
        <v>1255.1833429200001</v>
      </c>
      <c r="F141" s="36">
        <f>SUMIFS(СВЦЭМ!$D$39:$D$782,СВЦЭМ!$A$39:$A$782,$A141,СВЦЭМ!$B$39:$B$782,F$119)+'СЕТ СН'!$H$14+СВЦЭМ!$D$10+'СЕТ СН'!$H$6-'СЕТ СН'!$H$26</f>
        <v>1258.07599162</v>
      </c>
      <c r="G141" s="36">
        <f>SUMIFS(СВЦЭМ!$D$39:$D$782,СВЦЭМ!$A$39:$A$782,$A141,СВЦЭМ!$B$39:$B$782,G$119)+'СЕТ СН'!$H$14+СВЦЭМ!$D$10+'СЕТ СН'!$H$6-'СЕТ СН'!$H$26</f>
        <v>1241.24816717</v>
      </c>
      <c r="H141" s="36">
        <f>SUMIFS(СВЦЭМ!$D$39:$D$782,СВЦЭМ!$A$39:$A$782,$A141,СВЦЭМ!$B$39:$B$782,H$119)+'СЕТ СН'!$H$14+СВЦЭМ!$D$10+'СЕТ СН'!$H$6-'СЕТ СН'!$H$26</f>
        <v>1190.22832025</v>
      </c>
      <c r="I141" s="36">
        <f>SUMIFS(СВЦЭМ!$D$39:$D$782,СВЦЭМ!$A$39:$A$782,$A141,СВЦЭМ!$B$39:$B$782,I$119)+'СЕТ СН'!$H$14+СВЦЭМ!$D$10+'СЕТ СН'!$H$6-'СЕТ СН'!$H$26</f>
        <v>1128.2318243300001</v>
      </c>
      <c r="J141" s="36">
        <f>SUMIFS(СВЦЭМ!$D$39:$D$782,СВЦЭМ!$A$39:$A$782,$A141,СВЦЭМ!$B$39:$B$782,J$119)+'СЕТ СН'!$H$14+СВЦЭМ!$D$10+'СЕТ СН'!$H$6-'СЕТ СН'!$H$26</f>
        <v>1115.2108729700001</v>
      </c>
      <c r="K141" s="36">
        <f>SUMIFS(СВЦЭМ!$D$39:$D$782,СВЦЭМ!$A$39:$A$782,$A141,СВЦЭМ!$B$39:$B$782,K$119)+'СЕТ СН'!$H$14+СВЦЭМ!$D$10+'СЕТ СН'!$H$6-'СЕТ СН'!$H$26</f>
        <v>1110.1424321100001</v>
      </c>
      <c r="L141" s="36">
        <f>SUMIFS(СВЦЭМ!$D$39:$D$782,СВЦЭМ!$A$39:$A$782,$A141,СВЦЭМ!$B$39:$B$782,L$119)+'СЕТ СН'!$H$14+СВЦЭМ!$D$10+'СЕТ СН'!$H$6-'СЕТ СН'!$H$26</f>
        <v>1096.9546989800001</v>
      </c>
      <c r="M141" s="36">
        <f>SUMIFS(СВЦЭМ!$D$39:$D$782,СВЦЭМ!$A$39:$A$782,$A141,СВЦЭМ!$B$39:$B$782,M$119)+'СЕТ СН'!$H$14+СВЦЭМ!$D$10+'СЕТ СН'!$H$6-'СЕТ СН'!$H$26</f>
        <v>1086.63714415</v>
      </c>
      <c r="N141" s="36">
        <f>SUMIFS(СВЦЭМ!$D$39:$D$782,СВЦЭМ!$A$39:$A$782,$A141,СВЦЭМ!$B$39:$B$782,N$119)+'СЕТ СН'!$H$14+СВЦЭМ!$D$10+'СЕТ СН'!$H$6-'СЕТ СН'!$H$26</f>
        <v>1100.18600311</v>
      </c>
      <c r="O141" s="36">
        <f>SUMIFS(СВЦЭМ!$D$39:$D$782,СВЦЭМ!$A$39:$A$782,$A141,СВЦЭМ!$B$39:$B$782,O$119)+'СЕТ СН'!$H$14+СВЦЭМ!$D$10+'СЕТ СН'!$H$6-'СЕТ СН'!$H$26</f>
        <v>1122.13172149</v>
      </c>
      <c r="P141" s="36">
        <f>SUMIFS(СВЦЭМ!$D$39:$D$782,СВЦЭМ!$A$39:$A$782,$A141,СВЦЭМ!$B$39:$B$782,P$119)+'СЕТ СН'!$H$14+СВЦЭМ!$D$10+'СЕТ СН'!$H$6-'СЕТ СН'!$H$26</f>
        <v>1154.1070121099999</v>
      </c>
      <c r="Q141" s="36">
        <f>SUMIFS(СВЦЭМ!$D$39:$D$782,СВЦЭМ!$A$39:$A$782,$A141,СВЦЭМ!$B$39:$B$782,Q$119)+'СЕТ СН'!$H$14+СВЦЭМ!$D$10+'СЕТ СН'!$H$6-'СЕТ СН'!$H$26</f>
        <v>1160.18356498</v>
      </c>
      <c r="R141" s="36">
        <f>SUMIFS(СВЦЭМ!$D$39:$D$782,СВЦЭМ!$A$39:$A$782,$A141,СВЦЭМ!$B$39:$B$782,R$119)+'СЕТ СН'!$H$14+СВЦЭМ!$D$10+'СЕТ СН'!$H$6-'СЕТ СН'!$H$26</f>
        <v>1152.55101971</v>
      </c>
      <c r="S141" s="36">
        <f>SUMIFS(СВЦЭМ!$D$39:$D$782,СВЦЭМ!$A$39:$A$782,$A141,СВЦЭМ!$B$39:$B$782,S$119)+'СЕТ СН'!$H$14+СВЦЭМ!$D$10+'СЕТ СН'!$H$6-'СЕТ СН'!$H$26</f>
        <v>1122.4823132900001</v>
      </c>
      <c r="T141" s="36">
        <f>SUMIFS(СВЦЭМ!$D$39:$D$782,СВЦЭМ!$A$39:$A$782,$A141,СВЦЭМ!$B$39:$B$782,T$119)+'СЕТ СН'!$H$14+СВЦЭМ!$D$10+'СЕТ СН'!$H$6-'СЕТ СН'!$H$26</f>
        <v>1100.71690423</v>
      </c>
      <c r="U141" s="36">
        <f>SUMIFS(СВЦЭМ!$D$39:$D$782,СВЦЭМ!$A$39:$A$782,$A141,СВЦЭМ!$B$39:$B$782,U$119)+'СЕТ СН'!$H$14+СВЦЭМ!$D$10+'СЕТ СН'!$H$6-'СЕТ СН'!$H$26</f>
        <v>1103.5129668500001</v>
      </c>
      <c r="V141" s="36">
        <f>SUMIFS(СВЦЭМ!$D$39:$D$782,СВЦЭМ!$A$39:$A$782,$A141,СВЦЭМ!$B$39:$B$782,V$119)+'СЕТ СН'!$H$14+СВЦЭМ!$D$10+'СЕТ СН'!$H$6-'СЕТ СН'!$H$26</f>
        <v>1099.44501947</v>
      </c>
      <c r="W141" s="36">
        <f>SUMIFS(СВЦЭМ!$D$39:$D$782,СВЦЭМ!$A$39:$A$782,$A141,СВЦЭМ!$B$39:$B$782,W$119)+'СЕТ СН'!$H$14+СВЦЭМ!$D$10+'СЕТ СН'!$H$6-'СЕТ СН'!$H$26</f>
        <v>1093.9973888899999</v>
      </c>
      <c r="X141" s="36">
        <f>SUMIFS(СВЦЭМ!$D$39:$D$782,СВЦЭМ!$A$39:$A$782,$A141,СВЦЭМ!$B$39:$B$782,X$119)+'СЕТ СН'!$H$14+СВЦЭМ!$D$10+'СЕТ СН'!$H$6-'СЕТ СН'!$H$26</f>
        <v>1073.72134695</v>
      </c>
      <c r="Y141" s="36">
        <f>SUMIFS(СВЦЭМ!$D$39:$D$782,СВЦЭМ!$A$39:$A$782,$A141,СВЦЭМ!$B$39:$B$782,Y$119)+'СЕТ СН'!$H$14+СВЦЭМ!$D$10+'СЕТ СН'!$H$6-'СЕТ СН'!$H$26</f>
        <v>1068.3809498600001</v>
      </c>
    </row>
    <row r="142" spans="1:25" ht="15.75" x14ac:dyDescent="0.2">
      <c r="A142" s="35">
        <f t="shared" si="3"/>
        <v>44462</v>
      </c>
      <c r="B142" s="36">
        <f>SUMIFS(СВЦЭМ!$D$39:$D$782,СВЦЭМ!$A$39:$A$782,$A142,СВЦЭМ!$B$39:$B$782,B$119)+'СЕТ СН'!$H$14+СВЦЭМ!$D$10+'СЕТ СН'!$H$6-'СЕТ СН'!$H$26</f>
        <v>1188.54561988</v>
      </c>
      <c r="C142" s="36">
        <f>SUMIFS(СВЦЭМ!$D$39:$D$782,СВЦЭМ!$A$39:$A$782,$A142,СВЦЭМ!$B$39:$B$782,C$119)+'СЕТ СН'!$H$14+СВЦЭМ!$D$10+'СЕТ СН'!$H$6-'СЕТ СН'!$H$26</f>
        <v>1281.7966337099999</v>
      </c>
      <c r="D142" s="36">
        <f>SUMIFS(СВЦЭМ!$D$39:$D$782,СВЦЭМ!$A$39:$A$782,$A142,СВЦЭМ!$B$39:$B$782,D$119)+'СЕТ СН'!$H$14+СВЦЭМ!$D$10+'СЕТ СН'!$H$6-'СЕТ СН'!$H$26</f>
        <v>1335.2816920299999</v>
      </c>
      <c r="E142" s="36">
        <f>SUMIFS(СВЦЭМ!$D$39:$D$782,СВЦЭМ!$A$39:$A$782,$A142,СВЦЭМ!$B$39:$B$782,E$119)+'СЕТ СН'!$H$14+СВЦЭМ!$D$10+'СЕТ СН'!$H$6-'СЕТ СН'!$H$26</f>
        <v>1348.39084493</v>
      </c>
      <c r="F142" s="36">
        <f>SUMIFS(СВЦЭМ!$D$39:$D$782,СВЦЭМ!$A$39:$A$782,$A142,СВЦЭМ!$B$39:$B$782,F$119)+'СЕТ СН'!$H$14+СВЦЭМ!$D$10+'СЕТ СН'!$H$6-'СЕТ СН'!$H$26</f>
        <v>1352.4487821299999</v>
      </c>
      <c r="G142" s="36">
        <f>SUMIFS(СВЦЭМ!$D$39:$D$782,СВЦЭМ!$A$39:$A$782,$A142,СВЦЭМ!$B$39:$B$782,G$119)+'СЕТ СН'!$H$14+СВЦЭМ!$D$10+'СЕТ СН'!$H$6-'СЕТ СН'!$H$26</f>
        <v>1327.1004794799999</v>
      </c>
      <c r="H142" s="36">
        <f>SUMIFS(СВЦЭМ!$D$39:$D$782,СВЦЭМ!$A$39:$A$782,$A142,СВЦЭМ!$B$39:$B$782,H$119)+'СЕТ СН'!$H$14+СВЦЭМ!$D$10+'СЕТ СН'!$H$6-'СЕТ СН'!$H$26</f>
        <v>1254.9366179799999</v>
      </c>
      <c r="I142" s="36">
        <f>SUMIFS(СВЦЭМ!$D$39:$D$782,СВЦЭМ!$A$39:$A$782,$A142,СВЦЭМ!$B$39:$B$782,I$119)+'СЕТ СН'!$H$14+СВЦЭМ!$D$10+'СЕТ СН'!$H$6-'СЕТ СН'!$H$26</f>
        <v>1159.28757462</v>
      </c>
      <c r="J142" s="36">
        <f>SUMIFS(СВЦЭМ!$D$39:$D$782,СВЦЭМ!$A$39:$A$782,$A142,СВЦЭМ!$B$39:$B$782,J$119)+'СЕТ СН'!$H$14+СВЦЭМ!$D$10+'СЕТ СН'!$H$6-'СЕТ СН'!$H$26</f>
        <v>1157.12556464</v>
      </c>
      <c r="K142" s="36">
        <f>SUMIFS(СВЦЭМ!$D$39:$D$782,СВЦЭМ!$A$39:$A$782,$A142,СВЦЭМ!$B$39:$B$782,K$119)+'СЕТ СН'!$H$14+СВЦЭМ!$D$10+'СЕТ СН'!$H$6-'СЕТ СН'!$H$26</f>
        <v>1175.8850557200001</v>
      </c>
      <c r="L142" s="36">
        <f>SUMIFS(СВЦЭМ!$D$39:$D$782,СВЦЭМ!$A$39:$A$782,$A142,СВЦЭМ!$B$39:$B$782,L$119)+'СЕТ СН'!$H$14+СВЦЭМ!$D$10+'СЕТ СН'!$H$6-'СЕТ СН'!$H$26</f>
        <v>1173.46429913</v>
      </c>
      <c r="M142" s="36">
        <f>SUMIFS(СВЦЭМ!$D$39:$D$782,СВЦЭМ!$A$39:$A$782,$A142,СВЦЭМ!$B$39:$B$782,M$119)+'СЕТ СН'!$H$14+СВЦЭМ!$D$10+'СЕТ СН'!$H$6-'СЕТ СН'!$H$26</f>
        <v>1163.1103398299999</v>
      </c>
      <c r="N142" s="36">
        <f>SUMIFS(СВЦЭМ!$D$39:$D$782,СВЦЭМ!$A$39:$A$782,$A142,СВЦЭМ!$B$39:$B$782,N$119)+'СЕТ СН'!$H$14+СВЦЭМ!$D$10+'СЕТ СН'!$H$6-'СЕТ СН'!$H$26</f>
        <v>1142.32272231</v>
      </c>
      <c r="O142" s="36">
        <f>SUMIFS(СВЦЭМ!$D$39:$D$782,СВЦЭМ!$A$39:$A$782,$A142,СВЦЭМ!$B$39:$B$782,O$119)+'СЕТ СН'!$H$14+СВЦЭМ!$D$10+'СЕТ СН'!$H$6-'СЕТ СН'!$H$26</f>
        <v>1136.27084608</v>
      </c>
      <c r="P142" s="36">
        <f>SUMIFS(СВЦЭМ!$D$39:$D$782,СВЦЭМ!$A$39:$A$782,$A142,СВЦЭМ!$B$39:$B$782,P$119)+'СЕТ СН'!$H$14+СВЦЭМ!$D$10+'СЕТ СН'!$H$6-'СЕТ СН'!$H$26</f>
        <v>1163.03815777</v>
      </c>
      <c r="Q142" s="36">
        <f>SUMIFS(СВЦЭМ!$D$39:$D$782,СВЦЭМ!$A$39:$A$782,$A142,СВЦЭМ!$B$39:$B$782,Q$119)+'СЕТ СН'!$H$14+СВЦЭМ!$D$10+'СЕТ СН'!$H$6-'СЕТ СН'!$H$26</f>
        <v>1169.73276885</v>
      </c>
      <c r="R142" s="36">
        <f>SUMIFS(СВЦЭМ!$D$39:$D$782,СВЦЭМ!$A$39:$A$782,$A142,СВЦЭМ!$B$39:$B$782,R$119)+'СЕТ СН'!$H$14+СВЦЭМ!$D$10+'СЕТ СН'!$H$6-'СЕТ СН'!$H$26</f>
        <v>1159.4463178599999</v>
      </c>
      <c r="S142" s="36">
        <f>SUMIFS(СВЦЭМ!$D$39:$D$782,СВЦЭМ!$A$39:$A$782,$A142,СВЦЭМ!$B$39:$B$782,S$119)+'СЕТ СН'!$H$14+СВЦЭМ!$D$10+'СЕТ СН'!$H$6-'СЕТ СН'!$H$26</f>
        <v>1141.49212212</v>
      </c>
      <c r="T142" s="36">
        <f>SUMIFS(СВЦЭМ!$D$39:$D$782,СВЦЭМ!$A$39:$A$782,$A142,СВЦЭМ!$B$39:$B$782,T$119)+'СЕТ СН'!$H$14+СВЦЭМ!$D$10+'СЕТ СН'!$H$6-'СЕТ СН'!$H$26</f>
        <v>1123.3110945599999</v>
      </c>
      <c r="U142" s="36">
        <f>SUMIFS(СВЦЭМ!$D$39:$D$782,СВЦЭМ!$A$39:$A$782,$A142,СВЦЭМ!$B$39:$B$782,U$119)+'СЕТ СН'!$H$14+СВЦЭМ!$D$10+'СЕТ СН'!$H$6-'СЕТ СН'!$H$26</f>
        <v>1116.9635694799999</v>
      </c>
      <c r="V142" s="36">
        <f>SUMIFS(СВЦЭМ!$D$39:$D$782,СВЦЭМ!$A$39:$A$782,$A142,СВЦЭМ!$B$39:$B$782,V$119)+'СЕТ СН'!$H$14+СВЦЭМ!$D$10+'СЕТ СН'!$H$6-'СЕТ СН'!$H$26</f>
        <v>1115.09127678</v>
      </c>
      <c r="W142" s="36">
        <f>SUMIFS(СВЦЭМ!$D$39:$D$782,СВЦЭМ!$A$39:$A$782,$A142,СВЦЭМ!$B$39:$B$782,W$119)+'СЕТ СН'!$H$14+СВЦЭМ!$D$10+'СЕТ СН'!$H$6-'СЕТ СН'!$H$26</f>
        <v>1100.0517640099999</v>
      </c>
      <c r="X142" s="36">
        <f>SUMIFS(СВЦЭМ!$D$39:$D$782,СВЦЭМ!$A$39:$A$782,$A142,СВЦЭМ!$B$39:$B$782,X$119)+'СЕТ СН'!$H$14+СВЦЭМ!$D$10+'СЕТ СН'!$H$6-'СЕТ СН'!$H$26</f>
        <v>1085.3005565799999</v>
      </c>
      <c r="Y142" s="36">
        <f>SUMIFS(СВЦЭМ!$D$39:$D$782,СВЦЭМ!$A$39:$A$782,$A142,СВЦЭМ!$B$39:$B$782,Y$119)+'СЕТ СН'!$H$14+СВЦЭМ!$D$10+'СЕТ СН'!$H$6-'СЕТ СН'!$H$26</f>
        <v>1132.6388168000001</v>
      </c>
    </row>
    <row r="143" spans="1:25" ht="15.75" x14ac:dyDescent="0.2">
      <c r="A143" s="35">
        <f t="shared" si="3"/>
        <v>44463</v>
      </c>
      <c r="B143" s="36">
        <f>SUMIFS(СВЦЭМ!$D$39:$D$782,СВЦЭМ!$A$39:$A$782,$A143,СВЦЭМ!$B$39:$B$782,B$119)+'СЕТ СН'!$H$14+СВЦЭМ!$D$10+'СЕТ СН'!$H$6-'СЕТ СН'!$H$26</f>
        <v>1160.5963878800001</v>
      </c>
      <c r="C143" s="36">
        <f>SUMIFS(СВЦЭМ!$D$39:$D$782,СВЦЭМ!$A$39:$A$782,$A143,СВЦЭМ!$B$39:$B$782,C$119)+'СЕТ СН'!$H$14+СВЦЭМ!$D$10+'СЕТ СН'!$H$6-'СЕТ СН'!$H$26</f>
        <v>1218.0457539700001</v>
      </c>
      <c r="D143" s="36">
        <f>SUMIFS(СВЦЭМ!$D$39:$D$782,СВЦЭМ!$A$39:$A$782,$A143,СВЦЭМ!$B$39:$B$782,D$119)+'СЕТ СН'!$H$14+СВЦЭМ!$D$10+'СЕТ СН'!$H$6-'СЕТ СН'!$H$26</f>
        <v>1284.3050130199999</v>
      </c>
      <c r="E143" s="36">
        <f>SUMIFS(СВЦЭМ!$D$39:$D$782,СВЦЭМ!$A$39:$A$782,$A143,СВЦЭМ!$B$39:$B$782,E$119)+'СЕТ СН'!$H$14+СВЦЭМ!$D$10+'СЕТ СН'!$H$6-'СЕТ СН'!$H$26</f>
        <v>1304.5107885099999</v>
      </c>
      <c r="F143" s="36">
        <f>SUMIFS(СВЦЭМ!$D$39:$D$782,СВЦЭМ!$A$39:$A$782,$A143,СВЦЭМ!$B$39:$B$782,F$119)+'СЕТ СН'!$H$14+СВЦЭМ!$D$10+'СЕТ СН'!$H$6-'СЕТ СН'!$H$26</f>
        <v>1306.91483141</v>
      </c>
      <c r="G143" s="36">
        <f>SUMIFS(СВЦЭМ!$D$39:$D$782,СВЦЭМ!$A$39:$A$782,$A143,СВЦЭМ!$B$39:$B$782,G$119)+'СЕТ СН'!$H$14+СВЦЭМ!$D$10+'СЕТ СН'!$H$6-'СЕТ СН'!$H$26</f>
        <v>1269.9943932399999</v>
      </c>
      <c r="H143" s="36">
        <f>SUMIFS(СВЦЭМ!$D$39:$D$782,СВЦЭМ!$A$39:$A$782,$A143,СВЦЭМ!$B$39:$B$782,H$119)+'СЕТ СН'!$H$14+СВЦЭМ!$D$10+'СЕТ СН'!$H$6-'СЕТ СН'!$H$26</f>
        <v>1193.4806677399999</v>
      </c>
      <c r="I143" s="36">
        <f>SUMIFS(СВЦЭМ!$D$39:$D$782,СВЦЭМ!$A$39:$A$782,$A143,СВЦЭМ!$B$39:$B$782,I$119)+'СЕТ СН'!$H$14+СВЦЭМ!$D$10+'СЕТ СН'!$H$6-'СЕТ СН'!$H$26</f>
        <v>1139.6284486300001</v>
      </c>
      <c r="J143" s="36">
        <f>SUMIFS(СВЦЭМ!$D$39:$D$782,СВЦЭМ!$A$39:$A$782,$A143,СВЦЭМ!$B$39:$B$782,J$119)+'СЕТ СН'!$H$14+СВЦЭМ!$D$10+'СЕТ СН'!$H$6-'СЕТ СН'!$H$26</f>
        <v>1154.26282962</v>
      </c>
      <c r="K143" s="36">
        <f>SUMIFS(СВЦЭМ!$D$39:$D$782,СВЦЭМ!$A$39:$A$782,$A143,СВЦЭМ!$B$39:$B$782,K$119)+'СЕТ СН'!$H$14+СВЦЭМ!$D$10+'СЕТ СН'!$H$6-'СЕТ СН'!$H$26</f>
        <v>1165.7017913899999</v>
      </c>
      <c r="L143" s="36">
        <f>SUMIFS(СВЦЭМ!$D$39:$D$782,СВЦЭМ!$A$39:$A$782,$A143,СВЦЭМ!$B$39:$B$782,L$119)+'СЕТ СН'!$H$14+СВЦЭМ!$D$10+'СЕТ СН'!$H$6-'СЕТ СН'!$H$26</f>
        <v>1176.91930544</v>
      </c>
      <c r="M143" s="36">
        <f>SUMIFS(СВЦЭМ!$D$39:$D$782,СВЦЭМ!$A$39:$A$782,$A143,СВЦЭМ!$B$39:$B$782,M$119)+'СЕТ СН'!$H$14+СВЦЭМ!$D$10+'СЕТ СН'!$H$6-'СЕТ СН'!$H$26</f>
        <v>1165.30163864</v>
      </c>
      <c r="N143" s="36">
        <f>SUMIFS(СВЦЭМ!$D$39:$D$782,СВЦЭМ!$A$39:$A$782,$A143,СВЦЭМ!$B$39:$B$782,N$119)+'СЕТ СН'!$H$14+СВЦЭМ!$D$10+'СЕТ СН'!$H$6-'СЕТ СН'!$H$26</f>
        <v>1135.8122720399999</v>
      </c>
      <c r="O143" s="36">
        <f>SUMIFS(СВЦЭМ!$D$39:$D$782,СВЦЭМ!$A$39:$A$782,$A143,СВЦЭМ!$B$39:$B$782,O$119)+'СЕТ СН'!$H$14+СВЦЭМ!$D$10+'СЕТ СН'!$H$6-'СЕТ СН'!$H$26</f>
        <v>1129.42633555</v>
      </c>
      <c r="P143" s="36">
        <f>SUMIFS(СВЦЭМ!$D$39:$D$782,СВЦЭМ!$A$39:$A$782,$A143,СВЦЭМ!$B$39:$B$782,P$119)+'СЕТ СН'!$H$14+СВЦЭМ!$D$10+'СЕТ СН'!$H$6-'СЕТ СН'!$H$26</f>
        <v>1167.94593766</v>
      </c>
      <c r="Q143" s="36">
        <f>SUMIFS(СВЦЭМ!$D$39:$D$782,СВЦЭМ!$A$39:$A$782,$A143,СВЦЭМ!$B$39:$B$782,Q$119)+'СЕТ СН'!$H$14+СВЦЭМ!$D$10+'СЕТ СН'!$H$6-'СЕТ СН'!$H$26</f>
        <v>1171.6448923</v>
      </c>
      <c r="R143" s="36">
        <f>SUMIFS(СВЦЭМ!$D$39:$D$782,СВЦЭМ!$A$39:$A$782,$A143,СВЦЭМ!$B$39:$B$782,R$119)+'СЕТ СН'!$H$14+СВЦЭМ!$D$10+'СЕТ СН'!$H$6-'СЕТ СН'!$H$26</f>
        <v>1157.9958875100001</v>
      </c>
      <c r="S143" s="36">
        <f>SUMIFS(СВЦЭМ!$D$39:$D$782,СВЦЭМ!$A$39:$A$782,$A143,СВЦЭМ!$B$39:$B$782,S$119)+'СЕТ СН'!$H$14+СВЦЭМ!$D$10+'СЕТ СН'!$H$6-'СЕТ СН'!$H$26</f>
        <v>1145.2578735899999</v>
      </c>
      <c r="T143" s="36">
        <f>SUMIFS(СВЦЭМ!$D$39:$D$782,СВЦЭМ!$A$39:$A$782,$A143,СВЦЭМ!$B$39:$B$782,T$119)+'СЕТ СН'!$H$14+СВЦЭМ!$D$10+'СЕТ СН'!$H$6-'СЕТ СН'!$H$26</f>
        <v>1122.8615320399999</v>
      </c>
      <c r="U143" s="36">
        <f>SUMIFS(СВЦЭМ!$D$39:$D$782,СВЦЭМ!$A$39:$A$782,$A143,СВЦЭМ!$B$39:$B$782,U$119)+'СЕТ СН'!$H$14+СВЦЭМ!$D$10+'СЕТ СН'!$H$6-'СЕТ СН'!$H$26</f>
        <v>1116.02575228</v>
      </c>
      <c r="V143" s="36">
        <f>SUMIFS(СВЦЭМ!$D$39:$D$782,СВЦЭМ!$A$39:$A$782,$A143,СВЦЭМ!$B$39:$B$782,V$119)+'СЕТ СН'!$H$14+СВЦЭМ!$D$10+'СЕТ СН'!$H$6-'СЕТ СН'!$H$26</f>
        <v>1112.20937269</v>
      </c>
      <c r="W143" s="36">
        <f>SUMIFS(СВЦЭМ!$D$39:$D$782,СВЦЭМ!$A$39:$A$782,$A143,СВЦЭМ!$B$39:$B$782,W$119)+'СЕТ СН'!$H$14+СВЦЭМ!$D$10+'СЕТ СН'!$H$6-'СЕТ СН'!$H$26</f>
        <v>1098.70003496</v>
      </c>
      <c r="X143" s="36">
        <f>SUMIFS(СВЦЭМ!$D$39:$D$782,СВЦЭМ!$A$39:$A$782,$A143,СВЦЭМ!$B$39:$B$782,X$119)+'СЕТ СН'!$H$14+СВЦЭМ!$D$10+'СЕТ СН'!$H$6-'СЕТ СН'!$H$26</f>
        <v>1075.7392774699999</v>
      </c>
      <c r="Y143" s="36">
        <f>SUMIFS(СВЦЭМ!$D$39:$D$782,СВЦЭМ!$A$39:$A$782,$A143,СВЦЭМ!$B$39:$B$782,Y$119)+'СЕТ СН'!$H$14+СВЦЭМ!$D$10+'СЕТ СН'!$H$6-'СЕТ СН'!$H$26</f>
        <v>1086.03629099</v>
      </c>
    </row>
    <row r="144" spans="1:25" ht="15.75" x14ac:dyDescent="0.2">
      <c r="A144" s="35">
        <f t="shared" si="3"/>
        <v>44464</v>
      </c>
      <c r="B144" s="36">
        <f>SUMIFS(СВЦЭМ!$D$39:$D$782,СВЦЭМ!$A$39:$A$782,$A144,СВЦЭМ!$B$39:$B$782,B$119)+'СЕТ СН'!$H$14+СВЦЭМ!$D$10+'СЕТ СН'!$H$6-'СЕТ СН'!$H$26</f>
        <v>1093.50286366</v>
      </c>
      <c r="C144" s="36">
        <f>SUMIFS(СВЦЭМ!$D$39:$D$782,СВЦЭМ!$A$39:$A$782,$A144,СВЦЭМ!$B$39:$B$782,C$119)+'СЕТ СН'!$H$14+СВЦЭМ!$D$10+'СЕТ СН'!$H$6-'СЕТ СН'!$H$26</f>
        <v>1181.96756284</v>
      </c>
      <c r="D144" s="36">
        <f>SUMIFS(СВЦЭМ!$D$39:$D$782,СВЦЭМ!$A$39:$A$782,$A144,СВЦЭМ!$B$39:$B$782,D$119)+'СЕТ СН'!$H$14+СВЦЭМ!$D$10+'СЕТ СН'!$H$6-'СЕТ СН'!$H$26</f>
        <v>1265.1840811100001</v>
      </c>
      <c r="E144" s="36">
        <f>SUMIFS(СВЦЭМ!$D$39:$D$782,СВЦЭМ!$A$39:$A$782,$A144,СВЦЭМ!$B$39:$B$782,E$119)+'СЕТ СН'!$H$14+СВЦЭМ!$D$10+'СЕТ СН'!$H$6-'СЕТ СН'!$H$26</f>
        <v>1293.6529546700001</v>
      </c>
      <c r="F144" s="36">
        <f>SUMIFS(СВЦЭМ!$D$39:$D$782,СВЦЭМ!$A$39:$A$782,$A144,СВЦЭМ!$B$39:$B$782,F$119)+'СЕТ СН'!$H$14+СВЦЭМ!$D$10+'СЕТ СН'!$H$6-'СЕТ СН'!$H$26</f>
        <v>1289.9193057299999</v>
      </c>
      <c r="G144" s="36">
        <f>SUMIFS(СВЦЭМ!$D$39:$D$782,СВЦЭМ!$A$39:$A$782,$A144,СВЦЭМ!$B$39:$B$782,G$119)+'СЕТ СН'!$H$14+СВЦЭМ!$D$10+'СЕТ СН'!$H$6-'СЕТ СН'!$H$26</f>
        <v>1285.9790668000001</v>
      </c>
      <c r="H144" s="36">
        <f>SUMIFS(СВЦЭМ!$D$39:$D$782,СВЦЭМ!$A$39:$A$782,$A144,СВЦЭМ!$B$39:$B$782,H$119)+'СЕТ СН'!$H$14+СВЦЭМ!$D$10+'СЕТ СН'!$H$6-'СЕТ СН'!$H$26</f>
        <v>1252.1045919200001</v>
      </c>
      <c r="I144" s="36">
        <f>SUMIFS(СВЦЭМ!$D$39:$D$782,СВЦЭМ!$A$39:$A$782,$A144,СВЦЭМ!$B$39:$B$782,I$119)+'СЕТ СН'!$H$14+СВЦЭМ!$D$10+'СЕТ СН'!$H$6-'СЕТ СН'!$H$26</f>
        <v>1165.3602699200001</v>
      </c>
      <c r="J144" s="36">
        <f>SUMIFS(СВЦЭМ!$D$39:$D$782,СВЦЭМ!$A$39:$A$782,$A144,СВЦЭМ!$B$39:$B$782,J$119)+'СЕТ СН'!$H$14+СВЦЭМ!$D$10+'СЕТ СН'!$H$6-'СЕТ СН'!$H$26</f>
        <v>1116.8101695600001</v>
      </c>
      <c r="K144" s="36">
        <f>SUMIFS(СВЦЭМ!$D$39:$D$782,СВЦЭМ!$A$39:$A$782,$A144,СВЦЭМ!$B$39:$B$782,K$119)+'СЕТ СН'!$H$14+СВЦЭМ!$D$10+'СЕТ СН'!$H$6-'СЕТ СН'!$H$26</f>
        <v>1115.5041147700001</v>
      </c>
      <c r="L144" s="36">
        <f>SUMIFS(СВЦЭМ!$D$39:$D$782,СВЦЭМ!$A$39:$A$782,$A144,СВЦЭМ!$B$39:$B$782,L$119)+'СЕТ СН'!$H$14+СВЦЭМ!$D$10+'СЕТ СН'!$H$6-'СЕТ СН'!$H$26</f>
        <v>1114.65925115</v>
      </c>
      <c r="M144" s="36">
        <f>SUMIFS(СВЦЭМ!$D$39:$D$782,СВЦЭМ!$A$39:$A$782,$A144,СВЦЭМ!$B$39:$B$782,M$119)+'СЕТ СН'!$H$14+СВЦЭМ!$D$10+'СЕТ СН'!$H$6-'СЕТ СН'!$H$26</f>
        <v>1111.52275184</v>
      </c>
      <c r="N144" s="36">
        <f>SUMIFS(СВЦЭМ!$D$39:$D$782,СВЦЭМ!$A$39:$A$782,$A144,СВЦЭМ!$B$39:$B$782,N$119)+'СЕТ СН'!$H$14+СВЦЭМ!$D$10+'СЕТ СН'!$H$6-'СЕТ СН'!$H$26</f>
        <v>1116.94462312</v>
      </c>
      <c r="O144" s="36">
        <f>SUMIFS(СВЦЭМ!$D$39:$D$782,СВЦЭМ!$A$39:$A$782,$A144,СВЦЭМ!$B$39:$B$782,O$119)+'СЕТ СН'!$H$14+СВЦЭМ!$D$10+'СЕТ СН'!$H$6-'СЕТ СН'!$H$26</f>
        <v>1140.7280856699999</v>
      </c>
      <c r="P144" s="36">
        <f>SUMIFS(СВЦЭМ!$D$39:$D$782,СВЦЭМ!$A$39:$A$782,$A144,СВЦЭМ!$B$39:$B$782,P$119)+'СЕТ СН'!$H$14+СВЦЭМ!$D$10+'СЕТ СН'!$H$6-'СЕТ СН'!$H$26</f>
        <v>1171.09086501</v>
      </c>
      <c r="Q144" s="36">
        <f>SUMIFS(СВЦЭМ!$D$39:$D$782,СВЦЭМ!$A$39:$A$782,$A144,СВЦЭМ!$B$39:$B$782,Q$119)+'СЕТ СН'!$H$14+СВЦЭМ!$D$10+'СЕТ СН'!$H$6-'СЕТ СН'!$H$26</f>
        <v>1174.0926559300001</v>
      </c>
      <c r="R144" s="36">
        <f>SUMIFS(СВЦЭМ!$D$39:$D$782,СВЦЭМ!$A$39:$A$782,$A144,СВЦЭМ!$B$39:$B$782,R$119)+'СЕТ СН'!$H$14+СВЦЭМ!$D$10+'СЕТ СН'!$H$6-'СЕТ СН'!$H$26</f>
        <v>1159.46477415</v>
      </c>
      <c r="S144" s="36">
        <f>SUMIFS(СВЦЭМ!$D$39:$D$782,СВЦЭМ!$A$39:$A$782,$A144,СВЦЭМ!$B$39:$B$782,S$119)+'СЕТ СН'!$H$14+СВЦЭМ!$D$10+'СЕТ СН'!$H$6-'СЕТ СН'!$H$26</f>
        <v>1137.1285494200001</v>
      </c>
      <c r="T144" s="36">
        <f>SUMIFS(СВЦЭМ!$D$39:$D$782,СВЦЭМ!$A$39:$A$782,$A144,СВЦЭМ!$B$39:$B$782,T$119)+'СЕТ СН'!$H$14+СВЦЭМ!$D$10+'СЕТ СН'!$H$6-'СЕТ СН'!$H$26</f>
        <v>1102.94614583</v>
      </c>
      <c r="U144" s="36">
        <f>SUMIFS(СВЦЭМ!$D$39:$D$782,СВЦЭМ!$A$39:$A$782,$A144,СВЦЭМ!$B$39:$B$782,U$119)+'СЕТ СН'!$H$14+СВЦЭМ!$D$10+'СЕТ СН'!$H$6-'СЕТ СН'!$H$26</f>
        <v>1094.0803578</v>
      </c>
      <c r="V144" s="36">
        <f>SUMIFS(СВЦЭМ!$D$39:$D$782,СВЦЭМ!$A$39:$A$782,$A144,СВЦЭМ!$B$39:$B$782,V$119)+'СЕТ СН'!$H$14+СВЦЭМ!$D$10+'СЕТ СН'!$H$6-'СЕТ СН'!$H$26</f>
        <v>1096.1210044100001</v>
      </c>
      <c r="W144" s="36">
        <f>SUMIFS(СВЦЭМ!$D$39:$D$782,СВЦЭМ!$A$39:$A$782,$A144,СВЦЭМ!$B$39:$B$782,W$119)+'СЕТ СН'!$H$14+СВЦЭМ!$D$10+'СЕТ СН'!$H$6-'СЕТ СН'!$H$26</f>
        <v>1081.3564986000001</v>
      </c>
      <c r="X144" s="36">
        <f>SUMIFS(СВЦЭМ!$D$39:$D$782,СВЦЭМ!$A$39:$A$782,$A144,СВЦЭМ!$B$39:$B$782,X$119)+'СЕТ СН'!$H$14+СВЦЭМ!$D$10+'СЕТ СН'!$H$6-'СЕТ СН'!$H$26</f>
        <v>1119.74275074</v>
      </c>
      <c r="Y144" s="36">
        <f>SUMIFS(СВЦЭМ!$D$39:$D$782,СВЦЭМ!$A$39:$A$782,$A144,СВЦЭМ!$B$39:$B$782,Y$119)+'СЕТ СН'!$H$14+СВЦЭМ!$D$10+'СЕТ СН'!$H$6-'СЕТ СН'!$H$26</f>
        <v>1126.4616792500001</v>
      </c>
    </row>
    <row r="145" spans="1:27" ht="15.75" x14ac:dyDescent="0.2">
      <c r="A145" s="35">
        <f t="shared" si="3"/>
        <v>44465</v>
      </c>
      <c r="B145" s="36">
        <f>SUMIFS(СВЦЭМ!$D$39:$D$782,СВЦЭМ!$A$39:$A$782,$A145,СВЦЭМ!$B$39:$B$782,B$119)+'СЕТ СН'!$H$14+СВЦЭМ!$D$10+'СЕТ СН'!$H$6-'СЕТ СН'!$H$26</f>
        <v>1155.8472320799999</v>
      </c>
      <c r="C145" s="36">
        <f>SUMIFS(СВЦЭМ!$D$39:$D$782,СВЦЭМ!$A$39:$A$782,$A145,СВЦЭМ!$B$39:$B$782,C$119)+'СЕТ СН'!$H$14+СВЦЭМ!$D$10+'СЕТ СН'!$H$6-'СЕТ СН'!$H$26</f>
        <v>1229.2287670800001</v>
      </c>
      <c r="D145" s="36">
        <f>SUMIFS(СВЦЭМ!$D$39:$D$782,СВЦЭМ!$A$39:$A$782,$A145,СВЦЭМ!$B$39:$B$782,D$119)+'СЕТ СН'!$H$14+СВЦЭМ!$D$10+'СЕТ СН'!$H$6-'СЕТ СН'!$H$26</f>
        <v>1290.63130467</v>
      </c>
      <c r="E145" s="36">
        <f>SUMIFS(СВЦЭМ!$D$39:$D$782,СВЦЭМ!$A$39:$A$782,$A145,СВЦЭМ!$B$39:$B$782,E$119)+'СЕТ СН'!$H$14+СВЦЭМ!$D$10+'СЕТ СН'!$H$6-'СЕТ СН'!$H$26</f>
        <v>1321.5026503299998</v>
      </c>
      <c r="F145" s="36">
        <f>SUMIFS(СВЦЭМ!$D$39:$D$782,СВЦЭМ!$A$39:$A$782,$A145,СВЦЭМ!$B$39:$B$782,F$119)+'СЕТ СН'!$H$14+СВЦЭМ!$D$10+'СЕТ СН'!$H$6-'СЕТ СН'!$H$26</f>
        <v>1324.5678115600001</v>
      </c>
      <c r="G145" s="36">
        <f>SUMIFS(СВЦЭМ!$D$39:$D$782,СВЦЭМ!$A$39:$A$782,$A145,СВЦЭМ!$B$39:$B$782,G$119)+'СЕТ СН'!$H$14+СВЦЭМ!$D$10+'СЕТ СН'!$H$6-'СЕТ СН'!$H$26</f>
        <v>1315.2665775799999</v>
      </c>
      <c r="H145" s="36">
        <f>SUMIFS(СВЦЭМ!$D$39:$D$782,СВЦЭМ!$A$39:$A$782,$A145,СВЦЭМ!$B$39:$B$782,H$119)+'СЕТ СН'!$H$14+СВЦЭМ!$D$10+'СЕТ СН'!$H$6-'СЕТ СН'!$H$26</f>
        <v>1273.8602226200001</v>
      </c>
      <c r="I145" s="36">
        <f>SUMIFS(СВЦЭМ!$D$39:$D$782,СВЦЭМ!$A$39:$A$782,$A145,СВЦЭМ!$B$39:$B$782,I$119)+'СЕТ СН'!$H$14+СВЦЭМ!$D$10+'СЕТ СН'!$H$6-'СЕТ СН'!$H$26</f>
        <v>1192.4497604600001</v>
      </c>
      <c r="J145" s="36">
        <f>SUMIFS(СВЦЭМ!$D$39:$D$782,СВЦЭМ!$A$39:$A$782,$A145,СВЦЭМ!$B$39:$B$782,J$119)+'СЕТ СН'!$H$14+СВЦЭМ!$D$10+'СЕТ СН'!$H$6-'СЕТ СН'!$H$26</f>
        <v>1123.90743671</v>
      </c>
      <c r="K145" s="36">
        <f>SUMIFS(СВЦЭМ!$D$39:$D$782,СВЦЭМ!$A$39:$A$782,$A145,СВЦЭМ!$B$39:$B$782,K$119)+'СЕТ СН'!$H$14+СВЦЭМ!$D$10+'СЕТ СН'!$H$6-'СЕТ СН'!$H$26</f>
        <v>1106.5097820000001</v>
      </c>
      <c r="L145" s="36">
        <f>SUMIFS(СВЦЭМ!$D$39:$D$782,СВЦЭМ!$A$39:$A$782,$A145,СВЦЭМ!$B$39:$B$782,L$119)+'СЕТ СН'!$H$14+СВЦЭМ!$D$10+'СЕТ СН'!$H$6-'СЕТ СН'!$H$26</f>
        <v>1114.70625808</v>
      </c>
      <c r="M145" s="36">
        <f>SUMIFS(СВЦЭМ!$D$39:$D$782,СВЦЭМ!$A$39:$A$782,$A145,СВЦЭМ!$B$39:$B$782,M$119)+'СЕТ СН'!$H$14+СВЦЭМ!$D$10+'СЕТ СН'!$H$6-'СЕТ СН'!$H$26</f>
        <v>1109.5748475400001</v>
      </c>
      <c r="N145" s="36">
        <f>SUMIFS(СВЦЭМ!$D$39:$D$782,СВЦЭМ!$A$39:$A$782,$A145,СВЦЭМ!$B$39:$B$782,N$119)+'СЕТ СН'!$H$14+СВЦЭМ!$D$10+'СЕТ СН'!$H$6-'СЕТ СН'!$H$26</f>
        <v>1119.24776146</v>
      </c>
      <c r="O145" s="36">
        <f>SUMIFS(СВЦЭМ!$D$39:$D$782,СВЦЭМ!$A$39:$A$782,$A145,СВЦЭМ!$B$39:$B$782,O$119)+'СЕТ СН'!$H$14+СВЦЭМ!$D$10+'СЕТ СН'!$H$6-'СЕТ СН'!$H$26</f>
        <v>1141.55414243</v>
      </c>
      <c r="P145" s="36">
        <f>SUMIFS(СВЦЭМ!$D$39:$D$782,СВЦЭМ!$A$39:$A$782,$A145,СВЦЭМ!$B$39:$B$782,P$119)+'СЕТ СН'!$H$14+СВЦЭМ!$D$10+'СЕТ СН'!$H$6-'СЕТ СН'!$H$26</f>
        <v>1172.9588498099999</v>
      </c>
      <c r="Q145" s="36">
        <f>SUMIFS(СВЦЭМ!$D$39:$D$782,СВЦЭМ!$A$39:$A$782,$A145,СВЦЭМ!$B$39:$B$782,Q$119)+'СЕТ СН'!$H$14+СВЦЭМ!$D$10+'СЕТ СН'!$H$6-'СЕТ СН'!$H$26</f>
        <v>1175.3025779100001</v>
      </c>
      <c r="R145" s="36">
        <f>SUMIFS(СВЦЭМ!$D$39:$D$782,СВЦЭМ!$A$39:$A$782,$A145,СВЦЭМ!$B$39:$B$782,R$119)+'СЕТ СН'!$H$14+СВЦЭМ!$D$10+'СЕТ СН'!$H$6-'СЕТ СН'!$H$26</f>
        <v>1163.8955120600001</v>
      </c>
      <c r="S145" s="36">
        <f>SUMIFS(СВЦЭМ!$D$39:$D$782,СВЦЭМ!$A$39:$A$782,$A145,СВЦЭМ!$B$39:$B$782,S$119)+'СЕТ СН'!$H$14+СВЦЭМ!$D$10+'СЕТ СН'!$H$6-'СЕТ СН'!$H$26</f>
        <v>1143.2464572399999</v>
      </c>
      <c r="T145" s="36">
        <f>SUMIFS(СВЦЭМ!$D$39:$D$782,СВЦЭМ!$A$39:$A$782,$A145,СВЦЭМ!$B$39:$B$782,T$119)+'СЕТ СН'!$H$14+СВЦЭМ!$D$10+'СЕТ СН'!$H$6-'СЕТ СН'!$H$26</f>
        <v>1110.4920459800001</v>
      </c>
      <c r="U145" s="36">
        <f>SUMIFS(СВЦЭМ!$D$39:$D$782,СВЦЭМ!$A$39:$A$782,$A145,СВЦЭМ!$B$39:$B$782,U$119)+'СЕТ СН'!$H$14+СВЦЭМ!$D$10+'СЕТ СН'!$H$6-'СЕТ СН'!$H$26</f>
        <v>1134.5689039000001</v>
      </c>
      <c r="V145" s="36">
        <f>SUMIFS(СВЦЭМ!$D$39:$D$782,СВЦЭМ!$A$39:$A$782,$A145,СВЦЭМ!$B$39:$B$782,V$119)+'СЕТ СН'!$H$14+СВЦЭМ!$D$10+'СЕТ СН'!$H$6-'СЕТ СН'!$H$26</f>
        <v>1142.3189230400001</v>
      </c>
      <c r="W145" s="36">
        <f>SUMIFS(СВЦЭМ!$D$39:$D$782,СВЦЭМ!$A$39:$A$782,$A145,СВЦЭМ!$B$39:$B$782,W$119)+'СЕТ СН'!$H$14+СВЦЭМ!$D$10+'СЕТ СН'!$H$6-'СЕТ СН'!$H$26</f>
        <v>1135.7312120700001</v>
      </c>
      <c r="X145" s="36">
        <f>SUMIFS(СВЦЭМ!$D$39:$D$782,СВЦЭМ!$A$39:$A$782,$A145,СВЦЭМ!$B$39:$B$782,X$119)+'СЕТ СН'!$H$14+СВЦЭМ!$D$10+'СЕТ СН'!$H$6-'СЕТ СН'!$H$26</f>
        <v>1125.68805084</v>
      </c>
      <c r="Y145" s="36">
        <f>SUMIFS(СВЦЭМ!$D$39:$D$782,СВЦЭМ!$A$39:$A$782,$A145,СВЦЭМ!$B$39:$B$782,Y$119)+'СЕТ СН'!$H$14+СВЦЭМ!$D$10+'СЕТ СН'!$H$6-'СЕТ СН'!$H$26</f>
        <v>1190.8315808899999</v>
      </c>
    </row>
    <row r="146" spans="1:27" ht="15.75" x14ac:dyDescent="0.2">
      <c r="A146" s="35">
        <f t="shared" si="3"/>
        <v>44466</v>
      </c>
      <c r="B146" s="36">
        <f>SUMIFS(СВЦЭМ!$D$39:$D$782,СВЦЭМ!$A$39:$A$782,$A146,СВЦЭМ!$B$39:$B$782,B$119)+'СЕТ СН'!$H$14+СВЦЭМ!$D$10+'СЕТ СН'!$H$6-'СЕТ СН'!$H$26</f>
        <v>1192.69414375</v>
      </c>
      <c r="C146" s="36">
        <f>SUMIFS(СВЦЭМ!$D$39:$D$782,СВЦЭМ!$A$39:$A$782,$A146,СВЦЭМ!$B$39:$B$782,C$119)+'СЕТ СН'!$H$14+СВЦЭМ!$D$10+'СЕТ СН'!$H$6-'СЕТ СН'!$H$26</f>
        <v>1326.4515249799999</v>
      </c>
      <c r="D146" s="36">
        <f>SUMIFS(СВЦЭМ!$D$39:$D$782,СВЦЭМ!$A$39:$A$782,$A146,СВЦЭМ!$B$39:$B$782,D$119)+'СЕТ СН'!$H$14+СВЦЭМ!$D$10+'СЕТ СН'!$H$6-'СЕТ СН'!$H$26</f>
        <v>1321.2440798800001</v>
      </c>
      <c r="E146" s="36">
        <f>SUMIFS(СВЦЭМ!$D$39:$D$782,СВЦЭМ!$A$39:$A$782,$A146,СВЦЭМ!$B$39:$B$782,E$119)+'СЕТ СН'!$H$14+СВЦЭМ!$D$10+'СЕТ СН'!$H$6-'СЕТ СН'!$H$26</f>
        <v>1333.6636443800001</v>
      </c>
      <c r="F146" s="36">
        <f>SUMIFS(СВЦЭМ!$D$39:$D$782,СВЦЭМ!$A$39:$A$782,$A146,СВЦЭМ!$B$39:$B$782,F$119)+'СЕТ СН'!$H$14+СВЦЭМ!$D$10+'СЕТ СН'!$H$6-'СЕТ СН'!$H$26</f>
        <v>1330.78096869</v>
      </c>
      <c r="G146" s="36">
        <f>SUMIFS(СВЦЭМ!$D$39:$D$782,СВЦЭМ!$A$39:$A$782,$A146,СВЦЭМ!$B$39:$B$782,G$119)+'СЕТ СН'!$H$14+СВЦЭМ!$D$10+'СЕТ СН'!$H$6-'СЕТ СН'!$H$26</f>
        <v>1301.9375724700001</v>
      </c>
      <c r="H146" s="36">
        <f>SUMIFS(СВЦЭМ!$D$39:$D$782,СВЦЭМ!$A$39:$A$782,$A146,СВЦЭМ!$B$39:$B$782,H$119)+'СЕТ СН'!$H$14+СВЦЭМ!$D$10+'СЕТ СН'!$H$6-'СЕТ СН'!$H$26</f>
        <v>1256.98415462</v>
      </c>
      <c r="I146" s="36">
        <f>SUMIFS(СВЦЭМ!$D$39:$D$782,СВЦЭМ!$A$39:$A$782,$A146,СВЦЭМ!$B$39:$B$782,I$119)+'СЕТ СН'!$H$14+СВЦЭМ!$D$10+'СЕТ СН'!$H$6-'СЕТ СН'!$H$26</f>
        <v>1164.5828287500001</v>
      </c>
      <c r="J146" s="36">
        <f>SUMIFS(СВЦЭМ!$D$39:$D$782,СВЦЭМ!$A$39:$A$782,$A146,СВЦЭМ!$B$39:$B$782,J$119)+'СЕТ СН'!$H$14+СВЦЭМ!$D$10+'СЕТ СН'!$H$6-'СЕТ СН'!$H$26</f>
        <v>1143.39272876</v>
      </c>
      <c r="K146" s="36">
        <f>SUMIFS(СВЦЭМ!$D$39:$D$782,СВЦЭМ!$A$39:$A$782,$A146,СВЦЭМ!$B$39:$B$782,K$119)+'СЕТ СН'!$H$14+СВЦЭМ!$D$10+'СЕТ СН'!$H$6-'СЕТ СН'!$H$26</f>
        <v>1158.2588130500001</v>
      </c>
      <c r="L146" s="36">
        <f>SUMIFS(СВЦЭМ!$D$39:$D$782,СВЦЭМ!$A$39:$A$782,$A146,СВЦЭМ!$B$39:$B$782,L$119)+'СЕТ СН'!$H$14+СВЦЭМ!$D$10+'СЕТ СН'!$H$6-'СЕТ СН'!$H$26</f>
        <v>1166.47470645</v>
      </c>
      <c r="M146" s="36">
        <f>SUMIFS(СВЦЭМ!$D$39:$D$782,СВЦЭМ!$A$39:$A$782,$A146,СВЦЭМ!$B$39:$B$782,M$119)+'СЕТ СН'!$H$14+СВЦЭМ!$D$10+'СЕТ СН'!$H$6-'СЕТ СН'!$H$26</f>
        <v>1168.65057602</v>
      </c>
      <c r="N146" s="36">
        <f>SUMIFS(СВЦЭМ!$D$39:$D$782,СВЦЭМ!$A$39:$A$782,$A146,СВЦЭМ!$B$39:$B$782,N$119)+'СЕТ СН'!$H$14+СВЦЭМ!$D$10+'СЕТ СН'!$H$6-'СЕТ СН'!$H$26</f>
        <v>1178.1860751300001</v>
      </c>
      <c r="O146" s="36">
        <f>SUMIFS(СВЦЭМ!$D$39:$D$782,СВЦЭМ!$A$39:$A$782,$A146,СВЦЭМ!$B$39:$B$782,O$119)+'СЕТ СН'!$H$14+СВЦЭМ!$D$10+'СЕТ СН'!$H$6-'СЕТ СН'!$H$26</f>
        <v>1156.5846027</v>
      </c>
      <c r="P146" s="36">
        <f>SUMIFS(СВЦЭМ!$D$39:$D$782,СВЦЭМ!$A$39:$A$782,$A146,СВЦЭМ!$B$39:$B$782,P$119)+'СЕТ СН'!$H$14+СВЦЭМ!$D$10+'СЕТ СН'!$H$6-'СЕТ СН'!$H$26</f>
        <v>1206.6235618600001</v>
      </c>
      <c r="Q146" s="36">
        <f>SUMIFS(СВЦЭМ!$D$39:$D$782,СВЦЭМ!$A$39:$A$782,$A146,СВЦЭМ!$B$39:$B$782,Q$119)+'СЕТ СН'!$H$14+СВЦЭМ!$D$10+'СЕТ СН'!$H$6-'СЕТ СН'!$H$26</f>
        <v>1202.7801154700001</v>
      </c>
      <c r="R146" s="36">
        <f>SUMIFS(СВЦЭМ!$D$39:$D$782,СВЦЭМ!$A$39:$A$782,$A146,СВЦЭМ!$B$39:$B$782,R$119)+'СЕТ СН'!$H$14+СВЦЭМ!$D$10+'СЕТ СН'!$H$6-'СЕТ СН'!$H$26</f>
        <v>1188.67373709</v>
      </c>
      <c r="S146" s="36">
        <f>SUMIFS(СВЦЭМ!$D$39:$D$782,СВЦЭМ!$A$39:$A$782,$A146,СВЦЭМ!$B$39:$B$782,S$119)+'СЕТ СН'!$H$14+СВЦЭМ!$D$10+'СЕТ СН'!$H$6-'СЕТ СН'!$H$26</f>
        <v>1171.77031797</v>
      </c>
      <c r="T146" s="36">
        <f>SUMIFS(СВЦЭМ!$D$39:$D$782,СВЦЭМ!$A$39:$A$782,$A146,СВЦЭМ!$B$39:$B$782,T$119)+'СЕТ СН'!$H$14+СВЦЭМ!$D$10+'СЕТ СН'!$H$6-'СЕТ СН'!$H$26</f>
        <v>1120.40799756</v>
      </c>
      <c r="U146" s="36">
        <f>SUMIFS(СВЦЭМ!$D$39:$D$782,СВЦЭМ!$A$39:$A$782,$A146,СВЦЭМ!$B$39:$B$782,U$119)+'СЕТ СН'!$H$14+СВЦЭМ!$D$10+'СЕТ СН'!$H$6-'СЕТ СН'!$H$26</f>
        <v>1119.9015966899999</v>
      </c>
      <c r="V146" s="36">
        <f>SUMIFS(СВЦЭМ!$D$39:$D$782,СВЦЭМ!$A$39:$A$782,$A146,СВЦЭМ!$B$39:$B$782,V$119)+'СЕТ СН'!$H$14+СВЦЭМ!$D$10+'СЕТ СН'!$H$6-'СЕТ СН'!$H$26</f>
        <v>1121.27974414</v>
      </c>
      <c r="W146" s="36">
        <f>SUMIFS(СВЦЭМ!$D$39:$D$782,СВЦЭМ!$A$39:$A$782,$A146,СВЦЭМ!$B$39:$B$782,W$119)+'СЕТ СН'!$H$14+СВЦЭМ!$D$10+'СЕТ СН'!$H$6-'СЕТ СН'!$H$26</f>
        <v>1112.2955998899999</v>
      </c>
      <c r="X146" s="36">
        <f>SUMIFS(СВЦЭМ!$D$39:$D$782,СВЦЭМ!$A$39:$A$782,$A146,СВЦЭМ!$B$39:$B$782,X$119)+'СЕТ СН'!$H$14+СВЦЭМ!$D$10+'СЕТ СН'!$H$6-'СЕТ СН'!$H$26</f>
        <v>1113.2328763200001</v>
      </c>
      <c r="Y146" s="36">
        <f>SUMIFS(СВЦЭМ!$D$39:$D$782,СВЦЭМ!$A$39:$A$782,$A146,СВЦЭМ!$B$39:$B$782,Y$119)+'СЕТ СН'!$H$14+СВЦЭМ!$D$10+'СЕТ СН'!$H$6-'СЕТ СН'!$H$26</f>
        <v>1134.3316908700001</v>
      </c>
    </row>
    <row r="147" spans="1:27" ht="15.75" x14ac:dyDescent="0.2">
      <c r="A147" s="35">
        <f t="shared" si="3"/>
        <v>44467</v>
      </c>
      <c r="B147" s="36">
        <f>SUMIFS(СВЦЭМ!$D$39:$D$782,СВЦЭМ!$A$39:$A$782,$A147,СВЦЭМ!$B$39:$B$782,B$119)+'СЕТ СН'!$H$14+СВЦЭМ!$D$10+'СЕТ СН'!$H$6-'СЕТ СН'!$H$26</f>
        <v>1196.24105123</v>
      </c>
      <c r="C147" s="36">
        <f>SUMIFS(СВЦЭМ!$D$39:$D$782,СВЦЭМ!$A$39:$A$782,$A147,СВЦЭМ!$B$39:$B$782,C$119)+'СЕТ СН'!$H$14+СВЦЭМ!$D$10+'СЕТ СН'!$H$6-'СЕТ СН'!$H$26</f>
        <v>1243.5848689700001</v>
      </c>
      <c r="D147" s="36">
        <f>SUMIFS(СВЦЭМ!$D$39:$D$782,СВЦЭМ!$A$39:$A$782,$A147,СВЦЭМ!$B$39:$B$782,D$119)+'СЕТ СН'!$H$14+СВЦЭМ!$D$10+'СЕТ СН'!$H$6-'СЕТ СН'!$H$26</f>
        <v>1230.5952462600001</v>
      </c>
      <c r="E147" s="36">
        <f>SUMIFS(СВЦЭМ!$D$39:$D$782,СВЦЭМ!$A$39:$A$782,$A147,СВЦЭМ!$B$39:$B$782,E$119)+'СЕТ СН'!$H$14+СВЦЭМ!$D$10+'СЕТ СН'!$H$6-'СЕТ СН'!$H$26</f>
        <v>1237.5382100500001</v>
      </c>
      <c r="F147" s="36">
        <f>SUMIFS(СВЦЭМ!$D$39:$D$782,СВЦЭМ!$A$39:$A$782,$A147,СВЦЭМ!$B$39:$B$782,F$119)+'СЕТ СН'!$H$14+СВЦЭМ!$D$10+'СЕТ СН'!$H$6-'СЕТ СН'!$H$26</f>
        <v>1233.10662308</v>
      </c>
      <c r="G147" s="36">
        <f>SUMIFS(СВЦЭМ!$D$39:$D$782,СВЦЭМ!$A$39:$A$782,$A147,СВЦЭМ!$B$39:$B$782,G$119)+'СЕТ СН'!$H$14+СВЦЭМ!$D$10+'СЕТ СН'!$H$6-'СЕТ СН'!$H$26</f>
        <v>1218.7357985599999</v>
      </c>
      <c r="H147" s="36">
        <f>SUMIFS(СВЦЭМ!$D$39:$D$782,СВЦЭМ!$A$39:$A$782,$A147,СВЦЭМ!$B$39:$B$782,H$119)+'СЕТ СН'!$H$14+СВЦЭМ!$D$10+'СЕТ СН'!$H$6-'СЕТ СН'!$H$26</f>
        <v>1240.84345054</v>
      </c>
      <c r="I147" s="36">
        <f>SUMIFS(СВЦЭМ!$D$39:$D$782,СВЦЭМ!$A$39:$A$782,$A147,СВЦЭМ!$B$39:$B$782,I$119)+'СЕТ СН'!$H$14+СВЦЭМ!$D$10+'СЕТ СН'!$H$6-'СЕТ СН'!$H$26</f>
        <v>1203.13215302</v>
      </c>
      <c r="J147" s="36">
        <f>SUMIFS(СВЦЭМ!$D$39:$D$782,СВЦЭМ!$A$39:$A$782,$A147,СВЦЭМ!$B$39:$B$782,J$119)+'СЕТ СН'!$H$14+СВЦЭМ!$D$10+'СЕТ СН'!$H$6-'СЕТ СН'!$H$26</f>
        <v>1173.0809300000001</v>
      </c>
      <c r="K147" s="36">
        <f>SUMIFS(СВЦЭМ!$D$39:$D$782,СВЦЭМ!$A$39:$A$782,$A147,СВЦЭМ!$B$39:$B$782,K$119)+'СЕТ СН'!$H$14+СВЦЭМ!$D$10+'СЕТ СН'!$H$6-'СЕТ СН'!$H$26</f>
        <v>1135.4284629799999</v>
      </c>
      <c r="L147" s="36">
        <f>SUMIFS(СВЦЭМ!$D$39:$D$782,СВЦЭМ!$A$39:$A$782,$A147,СВЦЭМ!$B$39:$B$782,L$119)+'СЕТ СН'!$H$14+СВЦЭМ!$D$10+'СЕТ СН'!$H$6-'СЕТ СН'!$H$26</f>
        <v>1112.1257388900001</v>
      </c>
      <c r="M147" s="36">
        <f>SUMIFS(СВЦЭМ!$D$39:$D$782,СВЦЭМ!$A$39:$A$782,$A147,СВЦЭМ!$B$39:$B$782,M$119)+'СЕТ СН'!$H$14+СВЦЭМ!$D$10+'СЕТ СН'!$H$6-'СЕТ СН'!$H$26</f>
        <v>1145.69524288</v>
      </c>
      <c r="N147" s="36">
        <f>SUMIFS(СВЦЭМ!$D$39:$D$782,СВЦЭМ!$A$39:$A$782,$A147,СВЦЭМ!$B$39:$B$782,N$119)+'СЕТ СН'!$H$14+СВЦЭМ!$D$10+'СЕТ СН'!$H$6-'СЕТ СН'!$H$26</f>
        <v>1165.0450407799999</v>
      </c>
      <c r="O147" s="36">
        <f>SUMIFS(СВЦЭМ!$D$39:$D$782,СВЦЭМ!$A$39:$A$782,$A147,СВЦЭМ!$B$39:$B$782,O$119)+'СЕТ СН'!$H$14+СВЦЭМ!$D$10+'СЕТ СН'!$H$6-'СЕТ СН'!$H$26</f>
        <v>1188.6990418299999</v>
      </c>
      <c r="P147" s="36">
        <f>SUMIFS(СВЦЭМ!$D$39:$D$782,СВЦЭМ!$A$39:$A$782,$A147,СВЦЭМ!$B$39:$B$782,P$119)+'СЕТ СН'!$H$14+СВЦЭМ!$D$10+'СЕТ СН'!$H$6-'СЕТ СН'!$H$26</f>
        <v>1220.4869441200001</v>
      </c>
      <c r="Q147" s="36">
        <f>SUMIFS(СВЦЭМ!$D$39:$D$782,СВЦЭМ!$A$39:$A$782,$A147,СВЦЭМ!$B$39:$B$782,Q$119)+'СЕТ СН'!$H$14+СВЦЭМ!$D$10+'СЕТ СН'!$H$6-'СЕТ СН'!$H$26</f>
        <v>1225.3090161099999</v>
      </c>
      <c r="R147" s="36">
        <f>SUMIFS(СВЦЭМ!$D$39:$D$782,СВЦЭМ!$A$39:$A$782,$A147,СВЦЭМ!$B$39:$B$782,R$119)+'СЕТ СН'!$H$14+СВЦЭМ!$D$10+'СЕТ СН'!$H$6-'СЕТ СН'!$H$26</f>
        <v>1218.6896846500001</v>
      </c>
      <c r="S147" s="36">
        <f>SUMIFS(СВЦЭМ!$D$39:$D$782,СВЦЭМ!$A$39:$A$782,$A147,СВЦЭМ!$B$39:$B$782,S$119)+'СЕТ СН'!$H$14+СВЦЭМ!$D$10+'СЕТ СН'!$H$6-'СЕТ СН'!$H$26</f>
        <v>1213.7681668600001</v>
      </c>
      <c r="T147" s="36">
        <f>SUMIFS(СВЦЭМ!$D$39:$D$782,СВЦЭМ!$A$39:$A$782,$A147,СВЦЭМ!$B$39:$B$782,T$119)+'СЕТ СН'!$H$14+СВЦЭМ!$D$10+'СЕТ СН'!$H$6-'СЕТ СН'!$H$26</f>
        <v>1165.47510281</v>
      </c>
      <c r="U147" s="36">
        <f>SUMIFS(СВЦЭМ!$D$39:$D$782,СВЦЭМ!$A$39:$A$782,$A147,СВЦЭМ!$B$39:$B$782,U$119)+'СЕТ СН'!$H$14+СВЦЭМ!$D$10+'СЕТ СН'!$H$6-'СЕТ СН'!$H$26</f>
        <v>1112.56731416</v>
      </c>
      <c r="V147" s="36">
        <f>SUMIFS(СВЦЭМ!$D$39:$D$782,СВЦЭМ!$A$39:$A$782,$A147,СВЦЭМ!$B$39:$B$782,V$119)+'СЕТ СН'!$H$14+СВЦЭМ!$D$10+'СЕТ СН'!$H$6-'СЕТ СН'!$H$26</f>
        <v>1117.5093700699999</v>
      </c>
      <c r="W147" s="36">
        <f>SUMIFS(СВЦЭМ!$D$39:$D$782,СВЦЭМ!$A$39:$A$782,$A147,СВЦЭМ!$B$39:$B$782,W$119)+'СЕТ СН'!$H$14+СВЦЭМ!$D$10+'СЕТ СН'!$H$6-'СЕТ СН'!$H$26</f>
        <v>1123.56611656</v>
      </c>
      <c r="X147" s="36">
        <f>SUMIFS(СВЦЭМ!$D$39:$D$782,СВЦЭМ!$A$39:$A$782,$A147,СВЦЭМ!$B$39:$B$782,X$119)+'СЕТ СН'!$H$14+СВЦЭМ!$D$10+'СЕТ СН'!$H$6-'СЕТ СН'!$H$26</f>
        <v>1166.75111636</v>
      </c>
      <c r="Y147" s="36">
        <f>SUMIFS(СВЦЭМ!$D$39:$D$782,СВЦЭМ!$A$39:$A$782,$A147,СВЦЭМ!$B$39:$B$782,Y$119)+'СЕТ СН'!$H$14+СВЦЭМ!$D$10+'СЕТ СН'!$H$6-'СЕТ СН'!$H$26</f>
        <v>1161.2547081299999</v>
      </c>
    </row>
    <row r="148" spans="1:27" ht="15.75" x14ac:dyDescent="0.2">
      <c r="A148" s="35">
        <f t="shared" si="3"/>
        <v>44468</v>
      </c>
      <c r="B148" s="36">
        <f>SUMIFS(СВЦЭМ!$D$39:$D$782,СВЦЭМ!$A$39:$A$782,$A148,СВЦЭМ!$B$39:$B$782,B$119)+'СЕТ СН'!$H$14+СВЦЭМ!$D$10+'СЕТ СН'!$H$6-'СЕТ СН'!$H$26</f>
        <v>1173.1372695499999</v>
      </c>
      <c r="C148" s="36">
        <f>SUMIFS(СВЦЭМ!$D$39:$D$782,СВЦЭМ!$A$39:$A$782,$A148,СВЦЭМ!$B$39:$B$782,C$119)+'СЕТ СН'!$H$14+СВЦЭМ!$D$10+'СЕТ СН'!$H$6-'СЕТ СН'!$H$26</f>
        <v>1264.9875027000001</v>
      </c>
      <c r="D148" s="36">
        <f>SUMIFS(СВЦЭМ!$D$39:$D$782,СВЦЭМ!$A$39:$A$782,$A148,СВЦЭМ!$B$39:$B$782,D$119)+'СЕТ СН'!$H$14+СВЦЭМ!$D$10+'СЕТ СН'!$H$6-'СЕТ СН'!$H$26</f>
        <v>1319.4472861299998</v>
      </c>
      <c r="E148" s="36">
        <f>SUMIFS(СВЦЭМ!$D$39:$D$782,СВЦЭМ!$A$39:$A$782,$A148,СВЦЭМ!$B$39:$B$782,E$119)+'СЕТ СН'!$H$14+СВЦЭМ!$D$10+'СЕТ СН'!$H$6-'СЕТ СН'!$H$26</f>
        <v>1327.26118385</v>
      </c>
      <c r="F148" s="36">
        <f>SUMIFS(СВЦЭМ!$D$39:$D$782,СВЦЭМ!$A$39:$A$782,$A148,СВЦЭМ!$B$39:$B$782,F$119)+'СЕТ СН'!$H$14+СВЦЭМ!$D$10+'СЕТ СН'!$H$6-'СЕТ СН'!$H$26</f>
        <v>1334.1971891999999</v>
      </c>
      <c r="G148" s="36">
        <f>SUMIFS(СВЦЭМ!$D$39:$D$782,СВЦЭМ!$A$39:$A$782,$A148,СВЦЭМ!$B$39:$B$782,G$119)+'СЕТ СН'!$H$14+СВЦЭМ!$D$10+'СЕТ СН'!$H$6-'СЕТ СН'!$H$26</f>
        <v>1314.2518271199999</v>
      </c>
      <c r="H148" s="36">
        <f>SUMIFS(СВЦЭМ!$D$39:$D$782,СВЦЭМ!$A$39:$A$782,$A148,СВЦЭМ!$B$39:$B$782,H$119)+'СЕТ СН'!$H$14+СВЦЭМ!$D$10+'СЕТ СН'!$H$6-'СЕТ СН'!$H$26</f>
        <v>1278.4568308099999</v>
      </c>
      <c r="I148" s="36">
        <f>SUMIFS(СВЦЭМ!$D$39:$D$782,СВЦЭМ!$A$39:$A$782,$A148,СВЦЭМ!$B$39:$B$782,I$119)+'СЕТ СН'!$H$14+СВЦЭМ!$D$10+'СЕТ СН'!$H$6-'СЕТ СН'!$H$26</f>
        <v>1229.74114923</v>
      </c>
      <c r="J148" s="36">
        <f>SUMIFS(СВЦЭМ!$D$39:$D$782,СВЦЭМ!$A$39:$A$782,$A148,СВЦЭМ!$B$39:$B$782,J$119)+'СЕТ СН'!$H$14+СВЦЭМ!$D$10+'СЕТ СН'!$H$6-'СЕТ СН'!$H$26</f>
        <v>1201.7541125499999</v>
      </c>
      <c r="K148" s="36">
        <f>SUMIFS(СВЦЭМ!$D$39:$D$782,СВЦЭМ!$A$39:$A$782,$A148,СВЦЭМ!$B$39:$B$782,K$119)+'СЕТ СН'!$H$14+СВЦЭМ!$D$10+'СЕТ СН'!$H$6-'СЕТ СН'!$H$26</f>
        <v>1141.6391414699999</v>
      </c>
      <c r="L148" s="36">
        <f>SUMIFS(СВЦЭМ!$D$39:$D$782,СВЦЭМ!$A$39:$A$782,$A148,СВЦЭМ!$B$39:$B$782,L$119)+'СЕТ СН'!$H$14+СВЦЭМ!$D$10+'СЕТ СН'!$H$6-'СЕТ СН'!$H$26</f>
        <v>1121.73383964</v>
      </c>
      <c r="M148" s="36">
        <f>SUMIFS(СВЦЭМ!$D$39:$D$782,СВЦЭМ!$A$39:$A$782,$A148,СВЦЭМ!$B$39:$B$782,M$119)+'СЕТ СН'!$H$14+СВЦЭМ!$D$10+'СЕТ СН'!$H$6-'СЕТ СН'!$H$26</f>
        <v>1110.5650819699999</v>
      </c>
      <c r="N148" s="36">
        <f>SUMIFS(СВЦЭМ!$D$39:$D$782,СВЦЭМ!$A$39:$A$782,$A148,СВЦЭМ!$B$39:$B$782,N$119)+'СЕТ СН'!$H$14+СВЦЭМ!$D$10+'СЕТ СН'!$H$6-'СЕТ СН'!$H$26</f>
        <v>1153.6823943900001</v>
      </c>
      <c r="O148" s="36">
        <f>SUMIFS(СВЦЭМ!$D$39:$D$782,СВЦЭМ!$A$39:$A$782,$A148,СВЦЭМ!$B$39:$B$782,O$119)+'СЕТ СН'!$H$14+СВЦЭМ!$D$10+'СЕТ СН'!$H$6-'СЕТ СН'!$H$26</f>
        <v>1176.3720117099999</v>
      </c>
      <c r="P148" s="36">
        <f>SUMIFS(СВЦЭМ!$D$39:$D$782,СВЦЭМ!$A$39:$A$782,$A148,СВЦЭМ!$B$39:$B$782,P$119)+'СЕТ СН'!$H$14+СВЦЭМ!$D$10+'СЕТ СН'!$H$6-'СЕТ СН'!$H$26</f>
        <v>1244.2242198000001</v>
      </c>
      <c r="Q148" s="36">
        <f>SUMIFS(СВЦЭМ!$D$39:$D$782,СВЦЭМ!$A$39:$A$782,$A148,СВЦЭМ!$B$39:$B$782,Q$119)+'СЕТ СН'!$H$14+СВЦЭМ!$D$10+'СЕТ СН'!$H$6-'СЕТ СН'!$H$26</f>
        <v>1247.4849827400001</v>
      </c>
      <c r="R148" s="36">
        <f>SUMIFS(СВЦЭМ!$D$39:$D$782,СВЦЭМ!$A$39:$A$782,$A148,СВЦЭМ!$B$39:$B$782,R$119)+'СЕТ СН'!$H$14+СВЦЭМ!$D$10+'СЕТ СН'!$H$6-'СЕТ СН'!$H$26</f>
        <v>1240.92348831</v>
      </c>
      <c r="S148" s="36">
        <f>SUMIFS(СВЦЭМ!$D$39:$D$782,СВЦЭМ!$A$39:$A$782,$A148,СВЦЭМ!$B$39:$B$782,S$119)+'СЕТ СН'!$H$14+СВЦЭМ!$D$10+'СЕТ СН'!$H$6-'СЕТ СН'!$H$26</f>
        <v>1218.6184582799999</v>
      </c>
      <c r="T148" s="36">
        <f>SUMIFS(СВЦЭМ!$D$39:$D$782,СВЦЭМ!$A$39:$A$782,$A148,СВЦЭМ!$B$39:$B$782,T$119)+'СЕТ СН'!$H$14+СВЦЭМ!$D$10+'СЕТ СН'!$H$6-'СЕТ СН'!$H$26</f>
        <v>1201.8500835499999</v>
      </c>
      <c r="U148" s="36">
        <f>SUMIFS(СВЦЭМ!$D$39:$D$782,СВЦЭМ!$A$39:$A$782,$A148,СВЦЭМ!$B$39:$B$782,U$119)+'СЕТ СН'!$H$14+СВЦЭМ!$D$10+'СЕТ СН'!$H$6-'СЕТ СН'!$H$26</f>
        <v>1155.2372897400001</v>
      </c>
      <c r="V148" s="36">
        <f>SUMIFS(СВЦЭМ!$D$39:$D$782,СВЦЭМ!$A$39:$A$782,$A148,СВЦЭМ!$B$39:$B$782,V$119)+'СЕТ СН'!$H$14+СВЦЭМ!$D$10+'СЕТ СН'!$H$6-'СЕТ СН'!$H$26</f>
        <v>1134.07567819</v>
      </c>
      <c r="W148" s="36">
        <f>SUMIFS(СВЦЭМ!$D$39:$D$782,СВЦЭМ!$A$39:$A$782,$A148,СВЦЭМ!$B$39:$B$782,W$119)+'СЕТ СН'!$H$14+СВЦЭМ!$D$10+'СЕТ СН'!$H$6-'СЕТ СН'!$H$26</f>
        <v>1118.67856631</v>
      </c>
      <c r="X148" s="36">
        <f>SUMIFS(СВЦЭМ!$D$39:$D$782,СВЦЭМ!$A$39:$A$782,$A148,СВЦЭМ!$B$39:$B$782,X$119)+'СЕТ СН'!$H$14+СВЦЭМ!$D$10+'СЕТ СН'!$H$6-'СЕТ СН'!$H$26</f>
        <v>1177.2078028000001</v>
      </c>
      <c r="Y148" s="36">
        <f>SUMIFS(СВЦЭМ!$D$39:$D$782,СВЦЭМ!$A$39:$A$782,$A148,СВЦЭМ!$B$39:$B$782,Y$119)+'СЕТ СН'!$H$14+СВЦЭМ!$D$10+'СЕТ СН'!$H$6-'СЕТ СН'!$H$26</f>
        <v>1192.5870482400001</v>
      </c>
    </row>
    <row r="149" spans="1:27" ht="15.75" x14ac:dyDescent="0.2">
      <c r="A149" s="35">
        <f t="shared" si="3"/>
        <v>44469</v>
      </c>
      <c r="B149" s="36">
        <f>SUMIFS(СВЦЭМ!$D$39:$D$782,СВЦЭМ!$A$39:$A$782,$A149,СВЦЭМ!$B$39:$B$782,B$119)+'СЕТ СН'!$H$14+СВЦЭМ!$D$10+'СЕТ СН'!$H$6-'СЕТ СН'!$H$26</f>
        <v>1210.69223276</v>
      </c>
      <c r="C149" s="36">
        <f>SUMIFS(СВЦЭМ!$D$39:$D$782,СВЦЭМ!$A$39:$A$782,$A149,СВЦЭМ!$B$39:$B$782,C$119)+'СЕТ СН'!$H$14+СВЦЭМ!$D$10+'СЕТ СН'!$H$6-'СЕТ СН'!$H$26</f>
        <v>1253.5609742700001</v>
      </c>
      <c r="D149" s="36">
        <f>SUMIFS(СВЦЭМ!$D$39:$D$782,СВЦЭМ!$A$39:$A$782,$A149,СВЦЭМ!$B$39:$B$782,D$119)+'СЕТ СН'!$H$14+СВЦЭМ!$D$10+'СЕТ СН'!$H$6-'СЕТ СН'!$H$26</f>
        <v>1305.2887665999999</v>
      </c>
      <c r="E149" s="36">
        <f>SUMIFS(СВЦЭМ!$D$39:$D$782,СВЦЭМ!$A$39:$A$782,$A149,СВЦЭМ!$B$39:$B$782,E$119)+'СЕТ СН'!$H$14+СВЦЭМ!$D$10+'СЕТ СН'!$H$6-'СЕТ СН'!$H$26</f>
        <v>1327.71166389</v>
      </c>
      <c r="F149" s="36">
        <f>SUMIFS(СВЦЭМ!$D$39:$D$782,СВЦЭМ!$A$39:$A$782,$A149,СВЦЭМ!$B$39:$B$782,F$119)+'СЕТ СН'!$H$14+СВЦЭМ!$D$10+'СЕТ СН'!$H$6-'СЕТ СН'!$H$26</f>
        <v>1323.3486022999998</v>
      </c>
      <c r="G149" s="36">
        <f>SUMIFS(СВЦЭМ!$D$39:$D$782,СВЦЭМ!$A$39:$A$782,$A149,СВЦЭМ!$B$39:$B$782,G$119)+'СЕТ СН'!$H$14+СВЦЭМ!$D$10+'СЕТ СН'!$H$6-'СЕТ СН'!$H$26</f>
        <v>1326.3442209100001</v>
      </c>
      <c r="H149" s="36">
        <f>SUMIFS(СВЦЭМ!$D$39:$D$782,СВЦЭМ!$A$39:$A$782,$A149,СВЦЭМ!$B$39:$B$782,H$119)+'СЕТ СН'!$H$14+СВЦЭМ!$D$10+'СЕТ СН'!$H$6-'СЕТ СН'!$H$26</f>
        <v>1263.91718315</v>
      </c>
      <c r="I149" s="36">
        <f>SUMIFS(СВЦЭМ!$D$39:$D$782,СВЦЭМ!$A$39:$A$782,$A149,СВЦЭМ!$B$39:$B$782,I$119)+'СЕТ СН'!$H$14+СВЦЭМ!$D$10+'СЕТ СН'!$H$6-'СЕТ СН'!$H$26</f>
        <v>1241.7606976700001</v>
      </c>
      <c r="J149" s="36">
        <f>SUMIFS(СВЦЭМ!$D$39:$D$782,СВЦЭМ!$A$39:$A$782,$A149,СВЦЭМ!$B$39:$B$782,J$119)+'СЕТ СН'!$H$14+СВЦЭМ!$D$10+'СЕТ СН'!$H$6-'СЕТ СН'!$H$26</f>
        <v>1208.2113651899999</v>
      </c>
      <c r="K149" s="36">
        <f>SUMIFS(СВЦЭМ!$D$39:$D$782,СВЦЭМ!$A$39:$A$782,$A149,СВЦЭМ!$B$39:$B$782,K$119)+'СЕТ СН'!$H$14+СВЦЭМ!$D$10+'СЕТ СН'!$H$6-'СЕТ СН'!$H$26</f>
        <v>1218.0660230799999</v>
      </c>
      <c r="L149" s="36">
        <f>SUMIFS(СВЦЭМ!$D$39:$D$782,СВЦЭМ!$A$39:$A$782,$A149,СВЦЭМ!$B$39:$B$782,L$119)+'СЕТ СН'!$H$14+СВЦЭМ!$D$10+'СЕТ СН'!$H$6-'СЕТ СН'!$H$26</f>
        <v>1223.4436437100001</v>
      </c>
      <c r="M149" s="36">
        <f>SUMIFS(СВЦЭМ!$D$39:$D$782,СВЦЭМ!$A$39:$A$782,$A149,СВЦЭМ!$B$39:$B$782,M$119)+'СЕТ СН'!$H$14+СВЦЭМ!$D$10+'СЕТ СН'!$H$6-'СЕТ СН'!$H$26</f>
        <v>1205.8814388400001</v>
      </c>
      <c r="N149" s="36">
        <f>SUMIFS(СВЦЭМ!$D$39:$D$782,СВЦЭМ!$A$39:$A$782,$A149,СВЦЭМ!$B$39:$B$782,N$119)+'СЕТ СН'!$H$14+СВЦЭМ!$D$10+'СЕТ СН'!$H$6-'СЕТ СН'!$H$26</f>
        <v>1189.28176934</v>
      </c>
      <c r="O149" s="36">
        <f>SUMIFS(СВЦЭМ!$D$39:$D$782,СВЦЭМ!$A$39:$A$782,$A149,СВЦЭМ!$B$39:$B$782,O$119)+'СЕТ СН'!$H$14+СВЦЭМ!$D$10+'СЕТ СН'!$H$6-'СЕТ СН'!$H$26</f>
        <v>1190.3474146999999</v>
      </c>
      <c r="P149" s="36">
        <f>SUMIFS(СВЦЭМ!$D$39:$D$782,СВЦЭМ!$A$39:$A$782,$A149,СВЦЭМ!$B$39:$B$782,P$119)+'СЕТ СН'!$H$14+СВЦЭМ!$D$10+'СЕТ СН'!$H$6-'СЕТ СН'!$H$26</f>
        <v>1236.00333424</v>
      </c>
      <c r="Q149" s="36">
        <f>SUMIFS(СВЦЭМ!$D$39:$D$782,СВЦЭМ!$A$39:$A$782,$A149,СВЦЭМ!$B$39:$B$782,Q$119)+'СЕТ СН'!$H$14+СВЦЭМ!$D$10+'СЕТ СН'!$H$6-'СЕТ СН'!$H$26</f>
        <v>1239.6311581499999</v>
      </c>
      <c r="R149" s="36">
        <f>SUMIFS(СВЦЭМ!$D$39:$D$782,СВЦЭМ!$A$39:$A$782,$A149,СВЦЭМ!$B$39:$B$782,R$119)+'СЕТ СН'!$H$14+СВЦЭМ!$D$10+'СЕТ СН'!$H$6-'СЕТ СН'!$H$26</f>
        <v>1232.7968062100001</v>
      </c>
      <c r="S149" s="36">
        <f>SUMIFS(СВЦЭМ!$D$39:$D$782,СВЦЭМ!$A$39:$A$782,$A149,СВЦЭМ!$B$39:$B$782,S$119)+'СЕТ СН'!$H$14+СВЦЭМ!$D$10+'СЕТ СН'!$H$6-'СЕТ СН'!$H$26</f>
        <v>1186.4778135399999</v>
      </c>
      <c r="T149" s="36">
        <f>SUMIFS(СВЦЭМ!$D$39:$D$782,СВЦЭМ!$A$39:$A$782,$A149,СВЦЭМ!$B$39:$B$782,T$119)+'СЕТ СН'!$H$14+СВЦЭМ!$D$10+'СЕТ СН'!$H$6-'СЕТ СН'!$H$26</f>
        <v>1200.1259649200001</v>
      </c>
      <c r="U149" s="36">
        <f>SUMIFS(СВЦЭМ!$D$39:$D$782,СВЦЭМ!$A$39:$A$782,$A149,СВЦЭМ!$B$39:$B$782,U$119)+'СЕТ СН'!$H$14+СВЦЭМ!$D$10+'СЕТ СН'!$H$6-'СЕТ СН'!$H$26</f>
        <v>1174.69587527</v>
      </c>
      <c r="V149" s="36">
        <f>SUMIFS(СВЦЭМ!$D$39:$D$782,СВЦЭМ!$A$39:$A$782,$A149,СВЦЭМ!$B$39:$B$782,V$119)+'СЕТ СН'!$H$14+СВЦЭМ!$D$10+'СЕТ СН'!$H$6-'СЕТ СН'!$H$26</f>
        <v>1167.2846296499999</v>
      </c>
      <c r="W149" s="36">
        <f>SUMIFS(СВЦЭМ!$D$39:$D$782,СВЦЭМ!$A$39:$A$782,$A149,СВЦЭМ!$B$39:$B$782,W$119)+'СЕТ СН'!$H$14+СВЦЭМ!$D$10+'СЕТ СН'!$H$6-'СЕТ СН'!$H$26</f>
        <v>1156.5697474000001</v>
      </c>
      <c r="X149" s="36">
        <f>SUMIFS(СВЦЭМ!$D$39:$D$782,СВЦЭМ!$A$39:$A$782,$A149,СВЦЭМ!$B$39:$B$782,X$119)+'СЕТ СН'!$H$14+СВЦЭМ!$D$10+'СЕТ СН'!$H$6-'СЕТ СН'!$H$26</f>
        <v>1180.00477439</v>
      </c>
      <c r="Y149" s="36">
        <f>SUMIFS(СВЦЭМ!$D$39:$D$782,СВЦЭМ!$A$39:$A$782,$A149,СВЦЭМ!$B$39:$B$782,Y$119)+'СЕТ СН'!$H$14+СВЦЭМ!$D$10+'СЕТ СН'!$H$6-'СЕТ СН'!$H$26</f>
        <v>1224.28578533</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01.09.2021</v>
      </c>
      <c r="B156" s="36">
        <f>SUMIFS(СВЦЭМ!$D$39:$D$782,СВЦЭМ!$A$39:$A$782,$A156,СВЦЭМ!$B$39:$B$782,B$155)+'СЕТ СН'!$I$14+СВЦЭМ!$D$10+'СЕТ СН'!$I$6-'СЕТ СН'!$I$26</f>
        <v>1345.6430627300001</v>
      </c>
      <c r="C156" s="36">
        <f>SUMIFS(СВЦЭМ!$D$39:$D$782,СВЦЭМ!$A$39:$A$782,$A156,СВЦЭМ!$B$39:$B$782,C$155)+'СЕТ СН'!$I$14+СВЦЭМ!$D$10+'СЕТ СН'!$I$6-'СЕТ СН'!$I$26</f>
        <v>1443.7854486700001</v>
      </c>
      <c r="D156" s="36">
        <f>SUMIFS(СВЦЭМ!$D$39:$D$782,СВЦЭМ!$A$39:$A$782,$A156,СВЦЭМ!$B$39:$B$782,D$155)+'СЕТ СН'!$I$14+СВЦЭМ!$D$10+'СЕТ СН'!$I$6-'СЕТ СН'!$I$26</f>
        <v>1522.36640685</v>
      </c>
      <c r="E156" s="36">
        <f>SUMIFS(СВЦЭМ!$D$39:$D$782,СВЦЭМ!$A$39:$A$782,$A156,СВЦЭМ!$B$39:$B$782,E$155)+'СЕТ СН'!$I$14+СВЦЭМ!$D$10+'СЕТ СН'!$I$6-'СЕТ СН'!$I$26</f>
        <v>1553.29640223</v>
      </c>
      <c r="F156" s="36">
        <f>SUMIFS(СВЦЭМ!$D$39:$D$782,СВЦЭМ!$A$39:$A$782,$A156,СВЦЭМ!$B$39:$B$782,F$155)+'СЕТ СН'!$I$14+СВЦЭМ!$D$10+'СЕТ СН'!$I$6-'СЕТ СН'!$I$26</f>
        <v>1551.5257489400001</v>
      </c>
      <c r="G156" s="36">
        <f>SUMIFS(СВЦЭМ!$D$39:$D$782,СВЦЭМ!$A$39:$A$782,$A156,СВЦЭМ!$B$39:$B$782,G$155)+'СЕТ СН'!$I$14+СВЦЭМ!$D$10+'СЕТ СН'!$I$6-'СЕТ СН'!$I$26</f>
        <v>1521.2879563699998</v>
      </c>
      <c r="H156" s="36">
        <f>SUMIFS(СВЦЭМ!$D$39:$D$782,СВЦЭМ!$A$39:$A$782,$A156,СВЦЭМ!$B$39:$B$782,H$155)+'СЕТ СН'!$I$14+СВЦЭМ!$D$10+'СЕТ СН'!$I$6-'СЕТ СН'!$I$26</f>
        <v>1467.3983326600001</v>
      </c>
      <c r="I156" s="36">
        <f>SUMIFS(СВЦЭМ!$D$39:$D$782,СВЦЭМ!$A$39:$A$782,$A156,СВЦЭМ!$B$39:$B$782,I$155)+'СЕТ СН'!$I$14+СВЦЭМ!$D$10+'СЕТ СН'!$I$6-'СЕТ СН'!$I$26</f>
        <v>1392.2889486700001</v>
      </c>
      <c r="J156" s="36">
        <f>SUMIFS(СВЦЭМ!$D$39:$D$782,СВЦЭМ!$A$39:$A$782,$A156,СВЦЭМ!$B$39:$B$782,J$155)+'СЕТ СН'!$I$14+СВЦЭМ!$D$10+'СЕТ СН'!$I$6-'СЕТ СН'!$I$26</f>
        <v>1338.3305833100001</v>
      </c>
      <c r="K156" s="36">
        <f>SUMIFS(СВЦЭМ!$D$39:$D$782,СВЦЭМ!$A$39:$A$782,$A156,СВЦЭМ!$B$39:$B$782,K$155)+'СЕТ СН'!$I$14+СВЦЭМ!$D$10+'СЕТ СН'!$I$6-'СЕТ СН'!$I$26</f>
        <v>1300.2090829399999</v>
      </c>
      <c r="L156" s="36">
        <f>SUMIFS(СВЦЭМ!$D$39:$D$782,СВЦЭМ!$A$39:$A$782,$A156,СВЦЭМ!$B$39:$B$782,L$155)+'СЕТ СН'!$I$14+СВЦЭМ!$D$10+'СЕТ СН'!$I$6-'СЕТ СН'!$I$26</f>
        <v>1285.44544002</v>
      </c>
      <c r="M156" s="36">
        <f>SUMIFS(СВЦЭМ!$D$39:$D$782,СВЦЭМ!$A$39:$A$782,$A156,СВЦЭМ!$B$39:$B$782,M$155)+'СЕТ СН'!$I$14+СВЦЭМ!$D$10+'СЕТ СН'!$I$6-'СЕТ СН'!$I$26</f>
        <v>1286.12860705</v>
      </c>
      <c r="N156" s="36">
        <f>SUMIFS(СВЦЭМ!$D$39:$D$782,СВЦЭМ!$A$39:$A$782,$A156,СВЦЭМ!$B$39:$B$782,N$155)+'СЕТ СН'!$I$14+СВЦЭМ!$D$10+'СЕТ СН'!$I$6-'СЕТ СН'!$I$26</f>
        <v>1308.5696546200002</v>
      </c>
      <c r="O156" s="36">
        <f>SUMIFS(СВЦЭМ!$D$39:$D$782,СВЦЭМ!$A$39:$A$782,$A156,СВЦЭМ!$B$39:$B$782,O$155)+'СЕТ СН'!$I$14+СВЦЭМ!$D$10+'СЕТ СН'!$I$6-'СЕТ СН'!$I$26</f>
        <v>1347.2465485600001</v>
      </c>
      <c r="P156" s="36">
        <f>SUMIFS(СВЦЭМ!$D$39:$D$782,СВЦЭМ!$A$39:$A$782,$A156,СВЦЭМ!$B$39:$B$782,P$155)+'СЕТ СН'!$I$14+СВЦЭМ!$D$10+'СЕТ СН'!$I$6-'СЕТ СН'!$I$26</f>
        <v>1380.9566496699999</v>
      </c>
      <c r="Q156" s="36">
        <f>SUMIFS(СВЦЭМ!$D$39:$D$782,СВЦЭМ!$A$39:$A$782,$A156,СВЦЭМ!$B$39:$B$782,Q$155)+'СЕТ СН'!$I$14+СВЦЭМ!$D$10+'СЕТ СН'!$I$6-'СЕТ СН'!$I$26</f>
        <v>1382.98187607</v>
      </c>
      <c r="R156" s="36">
        <f>SUMIFS(СВЦЭМ!$D$39:$D$782,СВЦЭМ!$A$39:$A$782,$A156,СВЦЭМ!$B$39:$B$782,R$155)+'СЕТ СН'!$I$14+СВЦЭМ!$D$10+'СЕТ СН'!$I$6-'СЕТ СН'!$I$26</f>
        <v>1377.51627048</v>
      </c>
      <c r="S156" s="36">
        <f>SUMIFS(СВЦЭМ!$D$39:$D$782,СВЦЭМ!$A$39:$A$782,$A156,СВЦЭМ!$B$39:$B$782,S$155)+'СЕТ СН'!$I$14+СВЦЭМ!$D$10+'СЕТ СН'!$I$6-'СЕТ СН'!$I$26</f>
        <v>1346.6500973</v>
      </c>
      <c r="T156" s="36">
        <f>SUMIFS(СВЦЭМ!$D$39:$D$782,СВЦЭМ!$A$39:$A$782,$A156,СВЦЭМ!$B$39:$B$782,T$155)+'СЕТ СН'!$I$14+СВЦЭМ!$D$10+'СЕТ СН'!$I$6-'СЕТ СН'!$I$26</f>
        <v>1308.3804688700002</v>
      </c>
      <c r="U156" s="36">
        <f>SUMIFS(СВЦЭМ!$D$39:$D$782,СВЦЭМ!$A$39:$A$782,$A156,СВЦЭМ!$B$39:$B$782,U$155)+'СЕТ СН'!$I$14+СВЦЭМ!$D$10+'СЕТ СН'!$I$6-'СЕТ СН'!$I$26</f>
        <v>1275.1771978500001</v>
      </c>
      <c r="V156" s="36">
        <f>SUMIFS(СВЦЭМ!$D$39:$D$782,СВЦЭМ!$A$39:$A$782,$A156,СВЦЭМ!$B$39:$B$782,V$155)+'СЕТ СН'!$I$14+СВЦЭМ!$D$10+'СЕТ СН'!$I$6-'СЕТ СН'!$I$26</f>
        <v>1279.9666485500002</v>
      </c>
      <c r="W156" s="36">
        <f>SUMIFS(СВЦЭМ!$D$39:$D$782,СВЦЭМ!$A$39:$A$782,$A156,СВЦЭМ!$B$39:$B$782,W$155)+'СЕТ СН'!$I$14+СВЦЭМ!$D$10+'СЕТ СН'!$I$6-'СЕТ СН'!$I$26</f>
        <v>1278.1394370600001</v>
      </c>
      <c r="X156" s="36">
        <f>SUMIFS(СВЦЭМ!$D$39:$D$782,СВЦЭМ!$A$39:$A$782,$A156,СВЦЭМ!$B$39:$B$782,X$155)+'СЕТ СН'!$I$14+СВЦЭМ!$D$10+'СЕТ СН'!$I$6-'СЕТ СН'!$I$26</f>
        <v>1276.47124214</v>
      </c>
      <c r="Y156" s="36">
        <f>SUMIFS(СВЦЭМ!$D$39:$D$782,СВЦЭМ!$A$39:$A$782,$A156,СВЦЭМ!$B$39:$B$782,Y$155)+'СЕТ СН'!$I$14+СВЦЭМ!$D$10+'СЕТ СН'!$I$6-'СЕТ СН'!$I$26</f>
        <v>1344.1985771499999</v>
      </c>
      <c r="AA156" s="45"/>
    </row>
    <row r="157" spans="1:27" ht="15.75" x14ac:dyDescent="0.2">
      <c r="A157" s="35">
        <f>A156+1</f>
        <v>44441</v>
      </c>
      <c r="B157" s="36">
        <f>SUMIFS(СВЦЭМ!$D$39:$D$782,СВЦЭМ!$A$39:$A$782,$A157,СВЦЭМ!$B$39:$B$782,B$155)+'СЕТ СН'!$I$14+СВЦЭМ!$D$10+'СЕТ СН'!$I$6-'СЕТ СН'!$I$26</f>
        <v>1436.5965180799999</v>
      </c>
      <c r="C157" s="36">
        <f>SUMIFS(СВЦЭМ!$D$39:$D$782,СВЦЭМ!$A$39:$A$782,$A157,СВЦЭМ!$B$39:$B$782,C$155)+'СЕТ СН'!$I$14+СВЦЭМ!$D$10+'СЕТ СН'!$I$6-'СЕТ СН'!$I$26</f>
        <v>1510.1938112100001</v>
      </c>
      <c r="D157" s="36">
        <f>SUMIFS(СВЦЭМ!$D$39:$D$782,СВЦЭМ!$A$39:$A$782,$A157,СВЦЭМ!$B$39:$B$782,D$155)+'СЕТ СН'!$I$14+СВЦЭМ!$D$10+'СЕТ СН'!$I$6-'СЕТ СН'!$I$26</f>
        <v>1587.70769434</v>
      </c>
      <c r="E157" s="36">
        <f>SUMIFS(СВЦЭМ!$D$39:$D$782,СВЦЭМ!$A$39:$A$782,$A157,СВЦЭМ!$B$39:$B$782,E$155)+'СЕТ СН'!$I$14+СВЦЭМ!$D$10+'СЕТ СН'!$I$6-'СЕТ СН'!$I$26</f>
        <v>1605.81274702</v>
      </c>
      <c r="F157" s="36">
        <f>SUMIFS(СВЦЭМ!$D$39:$D$782,СВЦЭМ!$A$39:$A$782,$A157,СВЦЭМ!$B$39:$B$782,F$155)+'СЕТ СН'!$I$14+СВЦЭМ!$D$10+'СЕТ СН'!$I$6-'СЕТ СН'!$I$26</f>
        <v>1589.11877321</v>
      </c>
      <c r="G157" s="36">
        <f>SUMIFS(СВЦЭМ!$D$39:$D$782,СВЦЭМ!$A$39:$A$782,$A157,СВЦЭМ!$B$39:$B$782,G$155)+'СЕТ СН'!$I$14+СВЦЭМ!$D$10+'СЕТ СН'!$I$6-'СЕТ СН'!$I$26</f>
        <v>1568.8593040199999</v>
      </c>
      <c r="H157" s="36">
        <f>SUMIFS(СВЦЭМ!$D$39:$D$782,СВЦЭМ!$A$39:$A$782,$A157,СВЦЭМ!$B$39:$B$782,H$155)+'СЕТ СН'!$I$14+СВЦЭМ!$D$10+'СЕТ СН'!$I$6-'СЕТ СН'!$I$26</f>
        <v>1519.05681594</v>
      </c>
      <c r="I157" s="36">
        <f>SUMIFS(СВЦЭМ!$D$39:$D$782,СВЦЭМ!$A$39:$A$782,$A157,СВЦЭМ!$B$39:$B$782,I$155)+'СЕТ СН'!$I$14+СВЦЭМ!$D$10+'СЕТ СН'!$I$6-'СЕТ СН'!$I$26</f>
        <v>1440.2896925700002</v>
      </c>
      <c r="J157" s="36">
        <f>SUMIFS(СВЦЭМ!$D$39:$D$782,СВЦЭМ!$A$39:$A$782,$A157,СВЦЭМ!$B$39:$B$782,J$155)+'СЕТ СН'!$I$14+СВЦЭМ!$D$10+'СЕТ СН'!$I$6-'СЕТ СН'!$I$26</f>
        <v>1350.4334452399999</v>
      </c>
      <c r="K157" s="36">
        <f>SUMIFS(СВЦЭМ!$D$39:$D$782,СВЦЭМ!$A$39:$A$782,$A157,СВЦЭМ!$B$39:$B$782,K$155)+'СЕТ СН'!$I$14+СВЦЭМ!$D$10+'СЕТ СН'!$I$6-'СЕТ СН'!$I$26</f>
        <v>1328.51133669</v>
      </c>
      <c r="L157" s="36">
        <f>SUMIFS(СВЦЭМ!$D$39:$D$782,СВЦЭМ!$A$39:$A$782,$A157,СВЦЭМ!$B$39:$B$782,L$155)+'СЕТ СН'!$I$14+СВЦЭМ!$D$10+'СЕТ СН'!$I$6-'СЕТ СН'!$I$26</f>
        <v>1322.0299050900001</v>
      </c>
      <c r="M157" s="36">
        <f>SUMIFS(СВЦЭМ!$D$39:$D$782,СВЦЭМ!$A$39:$A$782,$A157,СВЦЭМ!$B$39:$B$782,M$155)+'СЕТ СН'!$I$14+СВЦЭМ!$D$10+'СЕТ СН'!$I$6-'СЕТ СН'!$I$26</f>
        <v>1336.59722397</v>
      </c>
      <c r="N157" s="36">
        <f>SUMIFS(СВЦЭМ!$D$39:$D$782,СВЦЭМ!$A$39:$A$782,$A157,СВЦЭМ!$B$39:$B$782,N$155)+'СЕТ СН'!$I$14+СВЦЭМ!$D$10+'СЕТ СН'!$I$6-'СЕТ СН'!$I$26</f>
        <v>1338.98706083</v>
      </c>
      <c r="O157" s="36">
        <f>SUMIFS(СВЦЭМ!$D$39:$D$782,СВЦЭМ!$A$39:$A$782,$A157,СВЦЭМ!$B$39:$B$782,O$155)+'СЕТ СН'!$I$14+СВЦЭМ!$D$10+'СЕТ СН'!$I$6-'СЕТ СН'!$I$26</f>
        <v>1377.84982272</v>
      </c>
      <c r="P157" s="36">
        <f>SUMIFS(СВЦЭМ!$D$39:$D$782,СВЦЭМ!$A$39:$A$782,$A157,СВЦЭМ!$B$39:$B$782,P$155)+'СЕТ СН'!$I$14+СВЦЭМ!$D$10+'СЕТ СН'!$I$6-'СЕТ СН'!$I$26</f>
        <v>1407.9216119100001</v>
      </c>
      <c r="Q157" s="36">
        <f>SUMIFS(СВЦЭМ!$D$39:$D$782,СВЦЭМ!$A$39:$A$782,$A157,СВЦЭМ!$B$39:$B$782,Q$155)+'СЕТ СН'!$I$14+СВЦЭМ!$D$10+'СЕТ СН'!$I$6-'СЕТ СН'!$I$26</f>
        <v>1407.9913606</v>
      </c>
      <c r="R157" s="36">
        <f>SUMIFS(СВЦЭМ!$D$39:$D$782,СВЦЭМ!$A$39:$A$782,$A157,СВЦЭМ!$B$39:$B$782,R$155)+'СЕТ СН'!$I$14+СВЦЭМ!$D$10+'СЕТ СН'!$I$6-'СЕТ СН'!$I$26</f>
        <v>1406.5284888199999</v>
      </c>
      <c r="S157" s="36">
        <f>SUMIFS(СВЦЭМ!$D$39:$D$782,СВЦЭМ!$A$39:$A$782,$A157,СВЦЭМ!$B$39:$B$782,S$155)+'СЕТ СН'!$I$14+СВЦЭМ!$D$10+'СЕТ СН'!$I$6-'СЕТ СН'!$I$26</f>
        <v>1386.0016118200001</v>
      </c>
      <c r="T157" s="36">
        <f>SUMIFS(СВЦЭМ!$D$39:$D$782,СВЦЭМ!$A$39:$A$782,$A157,СВЦЭМ!$B$39:$B$782,T$155)+'СЕТ СН'!$I$14+СВЦЭМ!$D$10+'СЕТ СН'!$I$6-'СЕТ СН'!$I$26</f>
        <v>1380.61015165</v>
      </c>
      <c r="U157" s="36">
        <f>SUMIFS(СВЦЭМ!$D$39:$D$782,СВЦЭМ!$A$39:$A$782,$A157,СВЦЭМ!$B$39:$B$782,U$155)+'СЕТ СН'!$I$14+СВЦЭМ!$D$10+'СЕТ СН'!$I$6-'СЕТ СН'!$I$26</f>
        <v>1359.5125199899999</v>
      </c>
      <c r="V157" s="36">
        <f>SUMIFS(СВЦЭМ!$D$39:$D$782,СВЦЭМ!$A$39:$A$782,$A157,СВЦЭМ!$B$39:$B$782,V$155)+'СЕТ СН'!$I$14+СВЦЭМ!$D$10+'СЕТ СН'!$I$6-'СЕТ СН'!$I$26</f>
        <v>1376.22838525</v>
      </c>
      <c r="W157" s="36">
        <f>SUMIFS(СВЦЭМ!$D$39:$D$782,СВЦЭМ!$A$39:$A$782,$A157,СВЦЭМ!$B$39:$B$782,W$155)+'СЕТ СН'!$I$14+СВЦЭМ!$D$10+'СЕТ СН'!$I$6-'СЕТ СН'!$I$26</f>
        <v>1371.9864861999999</v>
      </c>
      <c r="X157" s="36">
        <f>SUMIFS(СВЦЭМ!$D$39:$D$782,СВЦЭМ!$A$39:$A$782,$A157,СВЦЭМ!$B$39:$B$782,X$155)+'СЕТ СН'!$I$14+СВЦЭМ!$D$10+'СЕТ СН'!$I$6-'СЕТ СН'!$I$26</f>
        <v>1349.13008395</v>
      </c>
      <c r="Y157" s="36">
        <f>SUMIFS(СВЦЭМ!$D$39:$D$782,СВЦЭМ!$A$39:$A$782,$A157,СВЦЭМ!$B$39:$B$782,Y$155)+'СЕТ СН'!$I$14+СВЦЭМ!$D$10+'СЕТ СН'!$I$6-'СЕТ СН'!$I$26</f>
        <v>1362.8629725400001</v>
      </c>
    </row>
    <row r="158" spans="1:27" ht="15.75" x14ac:dyDescent="0.2">
      <c r="A158" s="35">
        <f t="shared" ref="A158:A185" si="4">A157+1</f>
        <v>44442</v>
      </c>
      <c r="B158" s="36">
        <f>SUMIFS(СВЦЭМ!$D$39:$D$782,СВЦЭМ!$A$39:$A$782,$A158,СВЦЭМ!$B$39:$B$782,B$155)+'СЕТ СН'!$I$14+СВЦЭМ!$D$10+'СЕТ СН'!$I$6-'СЕТ СН'!$I$26</f>
        <v>1446.4342185800001</v>
      </c>
      <c r="C158" s="36">
        <f>SUMIFS(СВЦЭМ!$D$39:$D$782,СВЦЭМ!$A$39:$A$782,$A158,СВЦЭМ!$B$39:$B$782,C$155)+'СЕТ СН'!$I$14+СВЦЭМ!$D$10+'СЕТ СН'!$I$6-'СЕТ СН'!$I$26</f>
        <v>1518.91581879</v>
      </c>
      <c r="D158" s="36">
        <f>SUMIFS(СВЦЭМ!$D$39:$D$782,СВЦЭМ!$A$39:$A$782,$A158,СВЦЭМ!$B$39:$B$782,D$155)+'СЕТ СН'!$I$14+СВЦЭМ!$D$10+'СЕТ СН'!$I$6-'СЕТ СН'!$I$26</f>
        <v>1581.8389224499999</v>
      </c>
      <c r="E158" s="36">
        <f>SUMIFS(СВЦЭМ!$D$39:$D$782,СВЦЭМ!$A$39:$A$782,$A158,СВЦЭМ!$B$39:$B$782,E$155)+'СЕТ СН'!$I$14+СВЦЭМ!$D$10+'СЕТ СН'!$I$6-'СЕТ СН'!$I$26</f>
        <v>1604.20413983</v>
      </c>
      <c r="F158" s="36">
        <f>SUMIFS(СВЦЭМ!$D$39:$D$782,СВЦЭМ!$A$39:$A$782,$A158,СВЦЭМ!$B$39:$B$782,F$155)+'СЕТ СН'!$I$14+СВЦЭМ!$D$10+'СЕТ СН'!$I$6-'СЕТ СН'!$I$26</f>
        <v>1596.51057023</v>
      </c>
      <c r="G158" s="36">
        <f>SUMIFS(СВЦЭМ!$D$39:$D$782,СВЦЭМ!$A$39:$A$782,$A158,СВЦЭМ!$B$39:$B$782,G$155)+'СЕТ СН'!$I$14+СВЦЭМ!$D$10+'СЕТ СН'!$I$6-'СЕТ СН'!$I$26</f>
        <v>1563.79450563</v>
      </c>
      <c r="H158" s="36">
        <f>SUMIFS(СВЦЭМ!$D$39:$D$782,СВЦЭМ!$A$39:$A$782,$A158,СВЦЭМ!$B$39:$B$782,H$155)+'СЕТ СН'!$I$14+СВЦЭМ!$D$10+'СЕТ СН'!$I$6-'СЕТ СН'!$I$26</f>
        <v>1500.10013349</v>
      </c>
      <c r="I158" s="36">
        <f>SUMIFS(СВЦЭМ!$D$39:$D$782,СВЦЭМ!$A$39:$A$782,$A158,СВЦЭМ!$B$39:$B$782,I$155)+'СЕТ СН'!$I$14+СВЦЭМ!$D$10+'СЕТ СН'!$I$6-'СЕТ СН'!$I$26</f>
        <v>1417.9227496200001</v>
      </c>
      <c r="J158" s="36">
        <f>SUMIFS(СВЦЭМ!$D$39:$D$782,СВЦЭМ!$A$39:$A$782,$A158,СВЦЭМ!$B$39:$B$782,J$155)+'СЕТ СН'!$I$14+СВЦЭМ!$D$10+'СЕТ СН'!$I$6-'СЕТ СН'!$I$26</f>
        <v>1353.9589768199999</v>
      </c>
      <c r="K158" s="36">
        <f>SUMIFS(СВЦЭМ!$D$39:$D$782,СВЦЭМ!$A$39:$A$782,$A158,СВЦЭМ!$B$39:$B$782,K$155)+'СЕТ СН'!$I$14+СВЦЭМ!$D$10+'СЕТ СН'!$I$6-'СЕТ СН'!$I$26</f>
        <v>1331.5396423699999</v>
      </c>
      <c r="L158" s="36">
        <f>SUMIFS(СВЦЭМ!$D$39:$D$782,СВЦЭМ!$A$39:$A$782,$A158,СВЦЭМ!$B$39:$B$782,L$155)+'СЕТ СН'!$I$14+СВЦЭМ!$D$10+'СЕТ СН'!$I$6-'СЕТ СН'!$I$26</f>
        <v>1327.94282357</v>
      </c>
      <c r="M158" s="36">
        <f>SUMIFS(СВЦЭМ!$D$39:$D$782,СВЦЭМ!$A$39:$A$782,$A158,СВЦЭМ!$B$39:$B$782,M$155)+'СЕТ СН'!$I$14+СВЦЭМ!$D$10+'СЕТ СН'!$I$6-'СЕТ СН'!$I$26</f>
        <v>1321.94824668</v>
      </c>
      <c r="N158" s="36">
        <f>SUMIFS(СВЦЭМ!$D$39:$D$782,СВЦЭМ!$A$39:$A$782,$A158,СВЦЭМ!$B$39:$B$782,N$155)+'СЕТ СН'!$I$14+СВЦЭМ!$D$10+'СЕТ СН'!$I$6-'СЕТ СН'!$I$26</f>
        <v>1329.2510193100002</v>
      </c>
      <c r="O158" s="36">
        <f>SUMIFS(СВЦЭМ!$D$39:$D$782,СВЦЭМ!$A$39:$A$782,$A158,СВЦЭМ!$B$39:$B$782,O$155)+'СЕТ СН'!$I$14+СВЦЭМ!$D$10+'СЕТ СН'!$I$6-'СЕТ СН'!$I$26</f>
        <v>1348.7391195499999</v>
      </c>
      <c r="P158" s="36">
        <f>SUMIFS(СВЦЭМ!$D$39:$D$782,СВЦЭМ!$A$39:$A$782,$A158,СВЦЭМ!$B$39:$B$782,P$155)+'СЕТ СН'!$I$14+СВЦЭМ!$D$10+'СЕТ СН'!$I$6-'СЕТ СН'!$I$26</f>
        <v>1383.8369232999999</v>
      </c>
      <c r="Q158" s="36">
        <f>SUMIFS(СВЦЭМ!$D$39:$D$782,СВЦЭМ!$A$39:$A$782,$A158,СВЦЭМ!$B$39:$B$782,Q$155)+'СЕТ СН'!$I$14+СВЦЭМ!$D$10+'СЕТ СН'!$I$6-'СЕТ СН'!$I$26</f>
        <v>1396.32062529</v>
      </c>
      <c r="R158" s="36">
        <f>SUMIFS(СВЦЭМ!$D$39:$D$782,СВЦЭМ!$A$39:$A$782,$A158,СВЦЭМ!$B$39:$B$782,R$155)+'СЕТ СН'!$I$14+СВЦЭМ!$D$10+'СЕТ СН'!$I$6-'СЕТ СН'!$I$26</f>
        <v>1393.5719017199999</v>
      </c>
      <c r="S158" s="36">
        <f>SUMIFS(СВЦЭМ!$D$39:$D$782,СВЦЭМ!$A$39:$A$782,$A158,СВЦЭМ!$B$39:$B$782,S$155)+'СЕТ СН'!$I$14+СВЦЭМ!$D$10+'СЕТ СН'!$I$6-'СЕТ СН'!$I$26</f>
        <v>1375.4280364400001</v>
      </c>
      <c r="T158" s="36">
        <f>SUMIFS(СВЦЭМ!$D$39:$D$782,СВЦЭМ!$A$39:$A$782,$A158,СВЦЭМ!$B$39:$B$782,T$155)+'СЕТ СН'!$I$14+СВЦЭМ!$D$10+'СЕТ СН'!$I$6-'СЕТ СН'!$I$26</f>
        <v>1342.7794929000002</v>
      </c>
      <c r="U158" s="36">
        <f>SUMIFS(СВЦЭМ!$D$39:$D$782,СВЦЭМ!$A$39:$A$782,$A158,СВЦЭМ!$B$39:$B$782,U$155)+'СЕТ СН'!$I$14+СВЦЭМ!$D$10+'СЕТ СН'!$I$6-'СЕТ СН'!$I$26</f>
        <v>1339.2864813199999</v>
      </c>
      <c r="V158" s="36">
        <f>SUMIFS(СВЦЭМ!$D$39:$D$782,СВЦЭМ!$A$39:$A$782,$A158,СВЦЭМ!$B$39:$B$782,V$155)+'СЕТ СН'!$I$14+СВЦЭМ!$D$10+'СЕТ СН'!$I$6-'СЕТ СН'!$I$26</f>
        <v>1357.7618803599999</v>
      </c>
      <c r="W158" s="36">
        <f>SUMIFS(СВЦЭМ!$D$39:$D$782,СВЦЭМ!$A$39:$A$782,$A158,СВЦЭМ!$B$39:$B$782,W$155)+'СЕТ СН'!$I$14+СВЦЭМ!$D$10+'СЕТ СН'!$I$6-'СЕТ СН'!$I$26</f>
        <v>1356.63230995</v>
      </c>
      <c r="X158" s="36">
        <f>SUMIFS(СВЦЭМ!$D$39:$D$782,СВЦЭМ!$A$39:$A$782,$A158,СВЦЭМ!$B$39:$B$782,X$155)+'СЕТ СН'!$I$14+СВЦЭМ!$D$10+'СЕТ СН'!$I$6-'СЕТ СН'!$I$26</f>
        <v>1319.8983256500001</v>
      </c>
      <c r="Y158" s="36">
        <f>SUMIFS(СВЦЭМ!$D$39:$D$782,СВЦЭМ!$A$39:$A$782,$A158,СВЦЭМ!$B$39:$B$782,Y$155)+'СЕТ СН'!$I$14+СВЦЭМ!$D$10+'СЕТ СН'!$I$6-'СЕТ СН'!$I$26</f>
        <v>1347.2805622199999</v>
      </c>
    </row>
    <row r="159" spans="1:27" ht="15.75" x14ac:dyDescent="0.2">
      <c r="A159" s="35">
        <f t="shared" si="4"/>
        <v>44443</v>
      </c>
      <c r="B159" s="36">
        <f>SUMIFS(СВЦЭМ!$D$39:$D$782,СВЦЭМ!$A$39:$A$782,$A159,СВЦЭМ!$B$39:$B$782,B$155)+'СЕТ СН'!$I$14+СВЦЭМ!$D$10+'СЕТ СН'!$I$6-'СЕТ СН'!$I$26</f>
        <v>1414.27270198</v>
      </c>
      <c r="C159" s="36">
        <f>SUMIFS(СВЦЭМ!$D$39:$D$782,СВЦЭМ!$A$39:$A$782,$A159,СВЦЭМ!$B$39:$B$782,C$155)+'СЕТ СН'!$I$14+СВЦЭМ!$D$10+'СЕТ СН'!$I$6-'СЕТ СН'!$I$26</f>
        <v>1496.0712678099999</v>
      </c>
      <c r="D159" s="36">
        <f>SUMIFS(СВЦЭМ!$D$39:$D$782,СВЦЭМ!$A$39:$A$782,$A159,СВЦЭМ!$B$39:$B$782,D$155)+'СЕТ СН'!$I$14+СВЦЭМ!$D$10+'СЕТ СН'!$I$6-'СЕТ СН'!$I$26</f>
        <v>1554.4263774800002</v>
      </c>
      <c r="E159" s="36">
        <f>SUMIFS(СВЦЭМ!$D$39:$D$782,СВЦЭМ!$A$39:$A$782,$A159,СВЦЭМ!$B$39:$B$782,E$155)+'СЕТ СН'!$I$14+СВЦЭМ!$D$10+'СЕТ СН'!$I$6-'СЕТ СН'!$I$26</f>
        <v>1574.17730001</v>
      </c>
      <c r="F159" s="36">
        <f>SUMIFS(СВЦЭМ!$D$39:$D$782,СВЦЭМ!$A$39:$A$782,$A159,СВЦЭМ!$B$39:$B$782,F$155)+'СЕТ СН'!$I$14+СВЦЭМ!$D$10+'СЕТ СН'!$I$6-'СЕТ СН'!$I$26</f>
        <v>1574.0008086099999</v>
      </c>
      <c r="G159" s="36">
        <f>SUMIFS(СВЦЭМ!$D$39:$D$782,СВЦЭМ!$A$39:$A$782,$A159,СВЦЭМ!$B$39:$B$782,G$155)+'СЕТ СН'!$I$14+СВЦЭМ!$D$10+'СЕТ СН'!$I$6-'СЕТ СН'!$I$26</f>
        <v>1555.42076247</v>
      </c>
      <c r="H159" s="36">
        <f>SUMIFS(СВЦЭМ!$D$39:$D$782,СВЦЭМ!$A$39:$A$782,$A159,СВЦЭМ!$B$39:$B$782,H$155)+'СЕТ СН'!$I$14+СВЦЭМ!$D$10+'СЕТ СН'!$I$6-'СЕТ СН'!$I$26</f>
        <v>1504.6132963800001</v>
      </c>
      <c r="I159" s="36">
        <f>SUMIFS(СВЦЭМ!$D$39:$D$782,СВЦЭМ!$A$39:$A$782,$A159,СВЦЭМ!$B$39:$B$782,I$155)+'СЕТ СН'!$I$14+СВЦЭМ!$D$10+'СЕТ СН'!$I$6-'СЕТ СН'!$I$26</f>
        <v>1419.82540574</v>
      </c>
      <c r="J159" s="36">
        <f>SUMIFS(СВЦЭМ!$D$39:$D$782,СВЦЭМ!$A$39:$A$782,$A159,СВЦЭМ!$B$39:$B$782,J$155)+'СЕТ СН'!$I$14+СВЦЭМ!$D$10+'СЕТ СН'!$I$6-'СЕТ СН'!$I$26</f>
        <v>1337.2507285199999</v>
      </c>
      <c r="K159" s="36">
        <f>SUMIFS(СВЦЭМ!$D$39:$D$782,СВЦЭМ!$A$39:$A$782,$A159,СВЦЭМ!$B$39:$B$782,K$155)+'СЕТ СН'!$I$14+СВЦЭМ!$D$10+'СЕТ СН'!$I$6-'СЕТ СН'!$I$26</f>
        <v>1314.0039083699999</v>
      </c>
      <c r="L159" s="36">
        <f>SUMIFS(СВЦЭМ!$D$39:$D$782,СВЦЭМ!$A$39:$A$782,$A159,СВЦЭМ!$B$39:$B$782,L$155)+'СЕТ СН'!$I$14+СВЦЭМ!$D$10+'СЕТ СН'!$I$6-'СЕТ СН'!$I$26</f>
        <v>1324.1391269800001</v>
      </c>
      <c r="M159" s="36">
        <f>SUMIFS(СВЦЭМ!$D$39:$D$782,СВЦЭМ!$A$39:$A$782,$A159,СВЦЭМ!$B$39:$B$782,M$155)+'СЕТ СН'!$I$14+СВЦЭМ!$D$10+'СЕТ СН'!$I$6-'СЕТ СН'!$I$26</f>
        <v>1322.0104277599999</v>
      </c>
      <c r="N159" s="36">
        <f>SUMIFS(СВЦЭМ!$D$39:$D$782,СВЦЭМ!$A$39:$A$782,$A159,СВЦЭМ!$B$39:$B$782,N$155)+'СЕТ СН'!$I$14+СВЦЭМ!$D$10+'СЕТ СН'!$I$6-'СЕТ СН'!$I$26</f>
        <v>1323.3629015500001</v>
      </c>
      <c r="O159" s="36">
        <f>SUMIFS(СВЦЭМ!$D$39:$D$782,СВЦЭМ!$A$39:$A$782,$A159,СВЦЭМ!$B$39:$B$782,O$155)+'СЕТ СН'!$I$14+СВЦЭМ!$D$10+'СЕТ СН'!$I$6-'СЕТ СН'!$I$26</f>
        <v>1346.85961191</v>
      </c>
      <c r="P159" s="36">
        <f>SUMIFS(СВЦЭМ!$D$39:$D$782,СВЦЭМ!$A$39:$A$782,$A159,СВЦЭМ!$B$39:$B$782,P$155)+'СЕТ СН'!$I$14+СВЦЭМ!$D$10+'СЕТ СН'!$I$6-'СЕТ СН'!$I$26</f>
        <v>1378.0250807</v>
      </c>
      <c r="Q159" s="36">
        <f>SUMIFS(СВЦЭМ!$D$39:$D$782,СВЦЭМ!$A$39:$A$782,$A159,СВЦЭМ!$B$39:$B$782,Q$155)+'СЕТ СН'!$I$14+СВЦЭМ!$D$10+'СЕТ СН'!$I$6-'СЕТ СН'!$I$26</f>
        <v>1400.0463642499999</v>
      </c>
      <c r="R159" s="36">
        <f>SUMIFS(СВЦЭМ!$D$39:$D$782,СВЦЭМ!$A$39:$A$782,$A159,СВЦЭМ!$B$39:$B$782,R$155)+'СЕТ СН'!$I$14+СВЦЭМ!$D$10+'СЕТ СН'!$I$6-'СЕТ СН'!$I$26</f>
        <v>1394.16393883</v>
      </c>
      <c r="S159" s="36">
        <f>SUMIFS(СВЦЭМ!$D$39:$D$782,СВЦЭМ!$A$39:$A$782,$A159,СВЦЭМ!$B$39:$B$782,S$155)+'СЕТ СН'!$I$14+СВЦЭМ!$D$10+'СЕТ СН'!$I$6-'СЕТ СН'!$I$26</f>
        <v>1358.15928863</v>
      </c>
      <c r="T159" s="36">
        <f>SUMIFS(СВЦЭМ!$D$39:$D$782,СВЦЭМ!$A$39:$A$782,$A159,СВЦЭМ!$B$39:$B$782,T$155)+'СЕТ СН'!$I$14+СВЦЭМ!$D$10+'СЕТ СН'!$I$6-'СЕТ СН'!$I$26</f>
        <v>1330.5221647799999</v>
      </c>
      <c r="U159" s="36">
        <f>SUMIFS(СВЦЭМ!$D$39:$D$782,СВЦЭМ!$A$39:$A$782,$A159,СВЦЭМ!$B$39:$B$782,U$155)+'СЕТ СН'!$I$14+СВЦЭМ!$D$10+'СЕТ СН'!$I$6-'СЕТ СН'!$I$26</f>
        <v>1304.4861006800002</v>
      </c>
      <c r="V159" s="36">
        <f>SUMIFS(СВЦЭМ!$D$39:$D$782,СВЦЭМ!$A$39:$A$782,$A159,СВЦЭМ!$B$39:$B$782,V$155)+'СЕТ СН'!$I$14+СВЦЭМ!$D$10+'СЕТ СН'!$I$6-'СЕТ СН'!$I$26</f>
        <v>1283.0263301099999</v>
      </c>
      <c r="W159" s="36">
        <f>SUMIFS(СВЦЭМ!$D$39:$D$782,СВЦЭМ!$A$39:$A$782,$A159,СВЦЭМ!$B$39:$B$782,W$155)+'СЕТ СН'!$I$14+СВЦЭМ!$D$10+'СЕТ СН'!$I$6-'СЕТ СН'!$I$26</f>
        <v>1291.15171513</v>
      </c>
      <c r="X159" s="36">
        <f>SUMIFS(СВЦЭМ!$D$39:$D$782,СВЦЭМ!$A$39:$A$782,$A159,СВЦЭМ!$B$39:$B$782,X$155)+'СЕТ СН'!$I$14+СВЦЭМ!$D$10+'СЕТ СН'!$I$6-'СЕТ СН'!$I$26</f>
        <v>1308.4486794499999</v>
      </c>
      <c r="Y159" s="36">
        <f>SUMIFS(СВЦЭМ!$D$39:$D$782,СВЦЭМ!$A$39:$A$782,$A159,СВЦЭМ!$B$39:$B$782,Y$155)+'СЕТ СН'!$I$14+СВЦЭМ!$D$10+'СЕТ СН'!$I$6-'СЕТ СН'!$I$26</f>
        <v>1330.79494359</v>
      </c>
    </row>
    <row r="160" spans="1:27" ht="15.75" x14ac:dyDescent="0.2">
      <c r="A160" s="35">
        <f t="shared" si="4"/>
        <v>44444</v>
      </c>
      <c r="B160" s="36">
        <f>SUMIFS(СВЦЭМ!$D$39:$D$782,СВЦЭМ!$A$39:$A$782,$A160,СВЦЭМ!$B$39:$B$782,B$155)+'СЕТ СН'!$I$14+СВЦЭМ!$D$10+'СЕТ СН'!$I$6-'СЕТ СН'!$I$26</f>
        <v>1353.3105910100001</v>
      </c>
      <c r="C160" s="36">
        <f>SUMIFS(СВЦЭМ!$D$39:$D$782,СВЦЭМ!$A$39:$A$782,$A160,СВЦЭМ!$B$39:$B$782,C$155)+'СЕТ СН'!$I$14+СВЦЭМ!$D$10+'СЕТ СН'!$I$6-'СЕТ СН'!$I$26</f>
        <v>1432.7421933400001</v>
      </c>
      <c r="D160" s="36">
        <f>SUMIFS(СВЦЭМ!$D$39:$D$782,СВЦЭМ!$A$39:$A$782,$A160,СВЦЭМ!$B$39:$B$782,D$155)+'СЕТ СН'!$I$14+СВЦЭМ!$D$10+'СЕТ СН'!$I$6-'СЕТ СН'!$I$26</f>
        <v>1506.1036239300001</v>
      </c>
      <c r="E160" s="36">
        <f>SUMIFS(СВЦЭМ!$D$39:$D$782,СВЦЭМ!$A$39:$A$782,$A160,СВЦЭМ!$B$39:$B$782,E$155)+'СЕТ СН'!$I$14+СВЦЭМ!$D$10+'СЕТ СН'!$I$6-'СЕТ СН'!$I$26</f>
        <v>1535.07746253</v>
      </c>
      <c r="F160" s="36">
        <f>SUMIFS(СВЦЭМ!$D$39:$D$782,СВЦЭМ!$A$39:$A$782,$A160,СВЦЭМ!$B$39:$B$782,F$155)+'СЕТ СН'!$I$14+СВЦЭМ!$D$10+'СЕТ СН'!$I$6-'СЕТ СН'!$I$26</f>
        <v>1558.2225736099999</v>
      </c>
      <c r="G160" s="36">
        <f>SUMIFS(СВЦЭМ!$D$39:$D$782,СВЦЭМ!$A$39:$A$782,$A160,СВЦЭМ!$B$39:$B$782,G$155)+'СЕТ СН'!$I$14+СВЦЭМ!$D$10+'СЕТ СН'!$I$6-'СЕТ СН'!$I$26</f>
        <v>1566.60315294</v>
      </c>
      <c r="H160" s="36">
        <f>SUMIFS(СВЦЭМ!$D$39:$D$782,СВЦЭМ!$A$39:$A$782,$A160,СВЦЭМ!$B$39:$B$782,H$155)+'СЕТ СН'!$I$14+СВЦЭМ!$D$10+'СЕТ СН'!$I$6-'СЕТ СН'!$I$26</f>
        <v>1544.83541289</v>
      </c>
      <c r="I160" s="36">
        <f>SUMIFS(СВЦЭМ!$D$39:$D$782,СВЦЭМ!$A$39:$A$782,$A160,СВЦЭМ!$B$39:$B$782,I$155)+'СЕТ СН'!$I$14+СВЦЭМ!$D$10+'СЕТ СН'!$I$6-'СЕТ СН'!$I$26</f>
        <v>1475.9886931000001</v>
      </c>
      <c r="J160" s="36">
        <f>SUMIFS(СВЦЭМ!$D$39:$D$782,СВЦЭМ!$A$39:$A$782,$A160,СВЦЭМ!$B$39:$B$782,J$155)+'СЕТ СН'!$I$14+СВЦЭМ!$D$10+'СЕТ СН'!$I$6-'СЕТ СН'!$I$26</f>
        <v>1390.5509188400001</v>
      </c>
      <c r="K160" s="36">
        <f>SUMIFS(СВЦЭМ!$D$39:$D$782,СВЦЭМ!$A$39:$A$782,$A160,СВЦЭМ!$B$39:$B$782,K$155)+'СЕТ СН'!$I$14+СВЦЭМ!$D$10+'СЕТ СН'!$I$6-'СЕТ СН'!$I$26</f>
        <v>1325.2031493700001</v>
      </c>
      <c r="L160" s="36">
        <f>SUMIFS(СВЦЭМ!$D$39:$D$782,СВЦЭМ!$A$39:$A$782,$A160,СВЦЭМ!$B$39:$B$782,L$155)+'СЕТ СН'!$I$14+СВЦЭМ!$D$10+'СЕТ СН'!$I$6-'СЕТ СН'!$I$26</f>
        <v>1325.91033384</v>
      </c>
      <c r="M160" s="36">
        <f>SUMIFS(СВЦЭМ!$D$39:$D$782,СВЦЭМ!$A$39:$A$782,$A160,СВЦЭМ!$B$39:$B$782,M$155)+'СЕТ СН'!$I$14+СВЦЭМ!$D$10+'СЕТ СН'!$I$6-'СЕТ СН'!$I$26</f>
        <v>1325.2025586899999</v>
      </c>
      <c r="N160" s="36">
        <f>SUMIFS(СВЦЭМ!$D$39:$D$782,СВЦЭМ!$A$39:$A$782,$A160,СВЦЭМ!$B$39:$B$782,N$155)+'СЕТ СН'!$I$14+СВЦЭМ!$D$10+'СЕТ СН'!$I$6-'СЕТ СН'!$I$26</f>
        <v>1326.29733308</v>
      </c>
      <c r="O160" s="36">
        <f>SUMIFS(СВЦЭМ!$D$39:$D$782,СВЦЭМ!$A$39:$A$782,$A160,СВЦЭМ!$B$39:$B$782,O$155)+'СЕТ СН'!$I$14+СВЦЭМ!$D$10+'СЕТ СН'!$I$6-'СЕТ СН'!$I$26</f>
        <v>1352.59091715</v>
      </c>
      <c r="P160" s="36">
        <f>SUMIFS(СВЦЭМ!$D$39:$D$782,СВЦЭМ!$A$39:$A$782,$A160,СВЦЭМ!$B$39:$B$782,P$155)+'СЕТ СН'!$I$14+СВЦЭМ!$D$10+'СЕТ СН'!$I$6-'СЕТ СН'!$I$26</f>
        <v>1385.4801126500001</v>
      </c>
      <c r="Q160" s="36">
        <f>SUMIFS(СВЦЭМ!$D$39:$D$782,СВЦЭМ!$A$39:$A$782,$A160,СВЦЭМ!$B$39:$B$782,Q$155)+'СЕТ СН'!$I$14+СВЦЭМ!$D$10+'СЕТ СН'!$I$6-'СЕТ СН'!$I$26</f>
        <v>1393.64093301</v>
      </c>
      <c r="R160" s="36">
        <f>SUMIFS(СВЦЭМ!$D$39:$D$782,СВЦЭМ!$A$39:$A$782,$A160,СВЦЭМ!$B$39:$B$782,R$155)+'СЕТ СН'!$I$14+СВЦЭМ!$D$10+'СЕТ СН'!$I$6-'СЕТ СН'!$I$26</f>
        <v>1386.48775206</v>
      </c>
      <c r="S160" s="36">
        <f>SUMIFS(СВЦЭМ!$D$39:$D$782,СВЦЭМ!$A$39:$A$782,$A160,СВЦЭМ!$B$39:$B$782,S$155)+'СЕТ СН'!$I$14+СВЦЭМ!$D$10+'СЕТ СН'!$I$6-'СЕТ СН'!$I$26</f>
        <v>1340.09958396</v>
      </c>
      <c r="T160" s="36">
        <f>SUMIFS(СВЦЭМ!$D$39:$D$782,СВЦЭМ!$A$39:$A$782,$A160,СВЦЭМ!$B$39:$B$782,T$155)+'СЕТ СН'!$I$14+СВЦЭМ!$D$10+'СЕТ СН'!$I$6-'СЕТ СН'!$I$26</f>
        <v>1312.37835954</v>
      </c>
      <c r="U160" s="36">
        <f>SUMIFS(СВЦЭМ!$D$39:$D$782,СВЦЭМ!$A$39:$A$782,$A160,СВЦЭМ!$B$39:$B$782,U$155)+'СЕТ СН'!$I$14+СВЦЭМ!$D$10+'СЕТ СН'!$I$6-'СЕТ СН'!$I$26</f>
        <v>1283.4539297599999</v>
      </c>
      <c r="V160" s="36">
        <f>SUMIFS(СВЦЭМ!$D$39:$D$782,СВЦЭМ!$A$39:$A$782,$A160,СВЦЭМ!$B$39:$B$782,V$155)+'СЕТ СН'!$I$14+СВЦЭМ!$D$10+'СЕТ СН'!$I$6-'СЕТ СН'!$I$26</f>
        <v>1282.4753656299999</v>
      </c>
      <c r="W160" s="36">
        <f>SUMIFS(СВЦЭМ!$D$39:$D$782,СВЦЭМ!$A$39:$A$782,$A160,СВЦЭМ!$B$39:$B$782,W$155)+'СЕТ СН'!$I$14+СВЦЭМ!$D$10+'СЕТ СН'!$I$6-'СЕТ СН'!$I$26</f>
        <v>1305.82721051</v>
      </c>
      <c r="X160" s="36">
        <f>SUMIFS(СВЦЭМ!$D$39:$D$782,СВЦЭМ!$A$39:$A$782,$A160,СВЦЭМ!$B$39:$B$782,X$155)+'СЕТ СН'!$I$14+СВЦЭМ!$D$10+'СЕТ СН'!$I$6-'СЕТ СН'!$I$26</f>
        <v>1349.07081621</v>
      </c>
      <c r="Y160" s="36">
        <f>SUMIFS(СВЦЭМ!$D$39:$D$782,СВЦЭМ!$A$39:$A$782,$A160,СВЦЭМ!$B$39:$B$782,Y$155)+'СЕТ СН'!$I$14+СВЦЭМ!$D$10+'СЕТ СН'!$I$6-'СЕТ СН'!$I$26</f>
        <v>1408.4526297699999</v>
      </c>
    </row>
    <row r="161" spans="1:25" ht="15.75" x14ac:dyDescent="0.2">
      <c r="A161" s="35">
        <f t="shared" si="4"/>
        <v>44445</v>
      </c>
      <c r="B161" s="36">
        <f>SUMIFS(СВЦЭМ!$D$39:$D$782,СВЦЭМ!$A$39:$A$782,$A161,СВЦЭМ!$B$39:$B$782,B$155)+'СЕТ СН'!$I$14+СВЦЭМ!$D$10+'СЕТ СН'!$I$6-'СЕТ СН'!$I$26</f>
        <v>1423.09194912</v>
      </c>
      <c r="C161" s="36">
        <f>SUMIFS(СВЦЭМ!$D$39:$D$782,СВЦЭМ!$A$39:$A$782,$A161,СВЦЭМ!$B$39:$B$782,C$155)+'СЕТ СН'!$I$14+СВЦЭМ!$D$10+'СЕТ СН'!$I$6-'СЕТ СН'!$I$26</f>
        <v>1502.2203828500001</v>
      </c>
      <c r="D161" s="36">
        <f>SUMIFS(СВЦЭМ!$D$39:$D$782,СВЦЭМ!$A$39:$A$782,$A161,СВЦЭМ!$B$39:$B$782,D$155)+'СЕТ СН'!$I$14+СВЦЭМ!$D$10+'СЕТ СН'!$I$6-'СЕТ СН'!$I$26</f>
        <v>1568.36938485</v>
      </c>
      <c r="E161" s="36">
        <f>SUMIFS(СВЦЭМ!$D$39:$D$782,СВЦЭМ!$A$39:$A$782,$A161,СВЦЭМ!$B$39:$B$782,E$155)+'СЕТ СН'!$I$14+СВЦЭМ!$D$10+'СЕТ СН'!$I$6-'СЕТ СН'!$I$26</f>
        <v>1598.1411841799998</v>
      </c>
      <c r="F161" s="36">
        <f>SUMIFS(СВЦЭМ!$D$39:$D$782,СВЦЭМ!$A$39:$A$782,$A161,СВЦЭМ!$B$39:$B$782,F$155)+'СЕТ СН'!$I$14+СВЦЭМ!$D$10+'СЕТ СН'!$I$6-'СЕТ СН'!$I$26</f>
        <v>1605.8097395099999</v>
      </c>
      <c r="G161" s="36">
        <f>SUMIFS(СВЦЭМ!$D$39:$D$782,СВЦЭМ!$A$39:$A$782,$A161,СВЦЭМ!$B$39:$B$782,G$155)+'СЕТ СН'!$I$14+СВЦЭМ!$D$10+'СЕТ СН'!$I$6-'СЕТ СН'!$I$26</f>
        <v>1607.6146537499999</v>
      </c>
      <c r="H161" s="36">
        <f>SUMIFS(СВЦЭМ!$D$39:$D$782,СВЦЭМ!$A$39:$A$782,$A161,СВЦЭМ!$B$39:$B$782,H$155)+'СЕТ СН'!$I$14+СВЦЭМ!$D$10+'СЕТ СН'!$I$6-'СЕТ СН'!$I$26</f>
        <v>1549.47784907</v>
      </c>
      <c r="I161" s="36">
        <f>SUMIFS(СВЦЭМ!$D$39:$D$782,СВЦЭМ!$A$39:$A$782,$A161,СВЦЭМ!$B$39:$B$782,I$155)+'СЕТ СН'!$I$14+СВЦЭМ!$D$10+'СЕТ СН'!$I$6-'СЕТ СН'!$I$26</f>
        <v>1460.00878713</v>
      </c>
      <c r="J161" s="36">
        <f>SUMIFS(СВЦЭМ!$D$39:$D$782,СВЦЭМ!$A$39:$A$782,$A161,СВЦЭМ!$B$39:$B$782,J$155)+'СЕТ СН'!$I$14+СВЦЭМ!$D$10+'СЕТ СН'!$I$6-'СЕТ СН'!$I$26</f>
        <v>1377.0898246699999</v>
      </c>
      <c r="K161" s="36">
        <f>SUMIFS(СВЦЭМ!$D$39:$D$782,СВЦЭМ!$A$39:$A$782,$A161,СВЦЭМ!$B$39:$B$782,K$155)+'СЕТ СН'!$I$14+СВЦЭМ!$D$10+'СЕТ СН'!$I$6-'СЕТ СН'!$I$26</f>
        <v>1357.5622838200002</v>
      </c>
      <c r="L161" s="36">
        <f>SUMIFS(СВЦЭМ!$D$39:$D$782,СВЦЭМ!$A$39:$A$782,$A161,СВЦЭМ!$B$39:$B$782,L$155)+'СЕТ СН'!$I$14+СВЦЭМ!$D$10+'СЕТ СН'!$I$6-'СЕТ СН'!$I$26</f>
        <v>1353.2861827900001</v>
      </c>
      <c r="M161" s="36">
        <f>SUMIFS(СВЦЭМ!$D$39:$D$782,СВЦЭМ!$A$39:$A$782,$A161,СВЦЭМ!$B$39:$B$782,M$155)+'СЕТ СН'!$I$14+СВЦЭМ!$D$10+'СЕТ СН'!$I$6-'СЕТ СН'!$I$26</f>
        <v>1348.63068995</v>
      </c>
      <c r="N161" s="36">
        <f>SUMIFS(СВЦЭМ!$D$39:$D$782,СВЦЭМ!$A$39:$A$782,$A161,СВЦЭМ!$B$39:$B$782,N$155)+'СЕТ СН'!$I$14+СВЦЭМ!$D$10+'СЕТ СН'!$I$6-'СЕТ СН'!$I$26</f>
        <v>1344.3769562900002</v>
      </c>
      <c r="O161" s="36">
        <f>SUMIFS(СВЦЭМ!$D$39:$D$782,СВЦЭМ!$A$39:$A$782,$A161,СВЦЭМ!$B$39:$B$782,O$155)+'СЕТ СН'!$I$14+СВЦЭМ!$D$10+'СЕТ СН'!$I$6-'СЕТ СН'!$I$26</f>
        <v>1354.3818811800002</v>
      </c>
      <c r="P161" s="36">
        <f>SUMIFS(СВЦЭМ!$D$39:$D$782,СВЦЭМ!$A$39:$A$782,$A161,СВЦЭМ!$B$39:$B$782,P$155)+'СЕТ СН'!$I$14+СВЦЭМ!$D$10+'СЕТ СН'!$I$6-'СЕТ СН'!$I$26</f>
        <v>1376.04975543</v>
      </c>
      <c r="Q161" s="36">
        <f>SUMIFS(СВЦЭМ!$D$39:$D$782,СВЦЭМ!$A$39:$A$782,$A161,СВЦЭМ!$B$39:$B$782,Q$155)+'СЕТ СН'!$I$14+СВЦЭМ!$D$10+'СЕТ СН'!$I$6-'СЕТ СН'!$I$26</f>
        <v>1388.12253642</v>
      </c>
      <c r="R161" s="36">
        <f>SUMIFS(СВЦЭМ!$D$39:$D$782,СВЦЭМ!$A$39:$A$782,$A161,СВЦЭМ!$B$39:$B$782,R$155)+'СЕТ СН'!$I$14+СВЦЭМ!$D$10+'СЕТ СН'!$I$6-'СЕТ СН'!$I$26</f>
        <v>1379.0750990199999</v>
      </c>
      <c r="S161" s="36">
        <f>SUMIFS(СВЦЭМ!$D$39:$D$782,СВЦЭМ!$A$39:$A$782,$A161,СВЦЭМ!$B$39:$B$782,S$155)+'СЕТ СН'!$I$14+СВЦЭМ!$D$10+'СЕТ СН'!$I$6-'СЕТ СН'!$I$26</f>
        <v>1361.7177851599999</v>
      </c>
      <c r="T161" s="36">
        <f>SUMIFS(СВЦЭМ!$D$39:$D$782,СВЦЭМ!$A$39:$A$782,$A161,СВЦЭМ!$B$39:$B$782,T$155)+'СЕТ СН'!$I$14+СВЦЭМ!$D$10+'СЕТ СН'!$I$6-'СЕТ СН'!$I$26</f>
        <v>1346.3755533200001</v>
      </c>
      <c r="U161" s="36">
        <f>SUMIFS(СВЦЭМ!$D$39:$D$782,СВЦЭМ!$A$39:$A$782,$A161,СВЦЭМ!$B$39:$B$782,U$155)+'СЕТ СН'!$I$14+СВЦЭМ!$D$10+'СЕТ СН'!$I$6-'СЕТ СН'!$I$26</f>
        <v>1384.9201356900001</v>
      </c>
      <c r="V161" s="36">
        <f>SUMIFS(СВЦЭМ!$D$39:$D$782,СВЦЭМ!$A$39:$A$782,$A161,СВЦЭМ!$B$39:$B$782,V$155)+'СЕТ СН'!$I$14+СВЦЭМ!$D$10+'СЕТ СН'!$I$6-'СЕТ СН'!$I$26</f>
        <v>1406.17343639</v>
      </c>
      <c r="W161" s="36">
        <f>SUMIFS(СВЦЭМ!$D$39:$D$782,СВЦЭМ!$A$39:$A$782,$A161,СВЦЭМ!$B$39:$B$782,W$155)+'СЕТ СН'!$I$14+СВЦЭМ!$D$10+'СЕТ СН'!$I$6-'СЕТ СН'!$I$26</f>
        <v>1400.5022125300002</v>
      </c>
      <c r="X161" s="36">
        <f>SUMIFS(СВЦЭМ!$D$39:$D$782,СВЦЭМ!$A$39:$A$782,$A161,СВЦЭМ!$B$39:$B$782,X$155)+'СЕТ СН'!$I$14+СВЦЭМ!$D$10+'СЕТ СН'!$I$6-'СЕТ СН'!$I$26</f>
        <v>1345.3999657200002</v>
      </c>
      <c r="Y161" s="36">
        <f>SUMIFS(СВЦЭМ!$D$39:$D$782,СВЦЭМ!$A$39:$A$782,$A161,СВЦЭМ!$B$39:$B$782,Y$155)+'СЕТ СН'!$I$14+СВЦЭМ!$D$10+'СЕТ СН'!$I$6-'СЕТ СН'!$I$26</f>
        <v>1363.8621141200001</v>
      </c>
    </row>
    <row r="162" spans="1:25" ht="15.75" x14ac:dyDescent="0.2">
      <c r="A162" s="35">
        <f t="shared" si="4"/>
        <v>44446</v>
      </c>
      <c r="B162" s="36">
        <f>SUMIFS(СВЦЭМ!$D$39:$D$782,СВЦЭМ!$A$39:$A$782,$A162,СВЦЭМ!$B$39:$B$782,B$155)+'СЕТ СН'!$I$14+СВЦЭМ!$D$10+'СЕТ СН'!$I$6-'СЕТ СН'!$I$26</f>
        <v>1505.89221208</v>
      </c>
      <c r="C162" s="36">
        <f>SUMIFS(СВЦЭМ!$D$39:$D$782,СВЦЭМ!$A$39:$A$782,$A162,СВЦЭМ!$B$39:$B$782,C$155)+'СЕТ СН'!$I$14+СВЦЭМ!$D$10+'СЕТ СН'!$I$6-'СЕТ СН'!$I$26</f>
        <v>1597.3757338200001</v>
      </c>
      <c r="D162" s="36">
        <f>SUMIFS(СВЦЭМ!$D$39:$D$782,СВЦЭМ!$A$39:$A$782,$A162,СВЦЭМ!$B$39:$B$782,D$155)+'СЕТ СН'!$I$14+СВЦЭМ!$D$10+'СЕТ СН'!$I$6-'СЕТ СН'!$I$26</f>
        <v>1657.1838855999999</v>
      </c>
      <c r="E162" s="36">
        <f>SUMIFS(СВЦЭМ!$D$39:$D$782,СВЦЭМ!$A$39:$A$782,$A162,СВЦЭМ!$B$39:$B$782,E$155)+'СЕТ СН'!$I$14+СВЦЭМ!$D$10+'СЕТ СН'!$I$6-'СЕТ СН'!$I$26</f>
        <v>1644.93536036</v>
      </c>
      <c r="F162" s="36">
        <f>SUMIFS(СВЦЭМ!$D$39:$D$782,СВЦЭМ!$A$39:$A$782,$A162,СВЦЭМ!$B$39:$B$782,F$155)+'СЕТ СН'!$I$14+СВЦЭМ!$D$10+'СЕТ СН'!$I$6-'СЕТ СН'!$I$26</f>
        <v>1640.6244382699999</v>
      </c>
      <c r="G162" s="36">
        <f>SUMIFS(СВЦЭМ!$D$39:$D$782,СВЦЭМ!$A$39:$A$782,$A162,СВЦЭМ!$B$39:$B$782,G$155)+'СЕТ СН'!$I$14+СВЦЭМ!$D$10+'СЕТ СН'!$I$6-'СЕТ СН'!$I$26</f>
        <v>1646.07720976</v>
      </c>
      <c r="H162" s="36">
        <f>SUMIFS(СВЦЭМ!$D$39:$D$782,СВЦЭМ!$A$39:$A$782,$A162,СВЦЭМ!$B$39:$B$782,H$155)+'СЕТ СН'!$I$14+СВЦЭМ!$D$10+'СЕТ СН'!$I$6-'СЕТ СН'!$I$26</f>
        <v>1574.0136161899998</v>
      </c>
      <c r="I162" s="36">
        <f>SUMIFS(СВЦЭМ!$D$39:$D$782,СВЦЭМ!$A$39:$A$782,$A162,СВЦЭМ!$B$39:$B$782,I$155)+'СЕТ СН'!$I$14+СВЦЭМ!$D$10+'СЕТ СН'!$I$6-'СЕТ СН'!$I$26</f>
        <v>1491.8479732199999</v>
      </c>
      <c r="J162" s="36">
        <f>SUMIFS(СВЦЭМ!$D$39:$D$782,СВЦЭМ!$A$39:$A$782,$A162,СВЦЭМ!$B$39:$B$782,J$155)+'СЕТ СН'!$I$14+СВЦЭМ!$D$10+'СЕТ СН'!$I$6-'СЕТ СН'!$I$26</f>
        <v>1419.3050395999999</v>
      </c>
      <c r="K162" s="36">
        <f>SUMIFS(СВЦЭМ!$D$39:$D$782,СВЦЭМ!$A$39:$A$782,$A162,СВЦЭМ!$B$39:$B$782,K$155)+'СЕТ СН'!$I$14+СВЦЭМ!$D$10+'СЕТ СН'!$I$6-'СЕТ СН'!$I$26</f>
        <v>1412.9175906200001</v>
      </c>
      <c r="L162" s="36">
        <f>SUMIFS(СВЦЭМ!$D$39:$D$782,СВЦЭМ!$A$39:$A$782,$A162,СВЦЭМ!$B$39:$B$782,L$155)+'СЕТ СН'!$I$14+СВЦЭМ!$D$10+'СЕТ СН'!$I$6-'СЕТ СН'!$I$26</f>
        <v>1409.6403047600002</v>
      </c>
      <c r="M162" s="36">
        <f>SUMIFS(СВЦЭМ!$D$39:$D$782,СВЦЭМ!$A$39:$A$782,$A162,СВЦЭМ!$B$39:$B$782,M$155)+'СЕТ СН'!$I$14+СВЦЭМ!$D$10+'СЕТ СН'!$I$6-'СЕТ СН'!$I$26</f>
        <v>1404.3954502000001</v>
      </c>
      <c r="N162" s="36">
        <f>SUMIFS(СВЦЭМ!$D$39:$D$782,СВЦЭМ!$A$39:$A$782,$A162,СВЦЭМ!$B$39:$B$782,N$155)+'СЕТ СН'!$I$14+СВЦЭМ!$D$10+'СЕТ СН'!$I$6-'СЕТ СН'!$I$26</f>
        <v>1405.6444162600001</v>
      </c>
      <c r="O162" s="36">
        <f>SUMIFS(СВЦЭМ!$D$39:$D$782,СВЦЭМ!$A$39:$A$782,$A162,СВЦЭМ!$B$39:$B$782,O$155)+'СЕТ СН'!$I$14+СВЦЭМ!$D$10+'СЕТ СН'!$I$6-'СЕТ СН'!$I$26</f>
        <v>1430.6054307499999</v>
      </c>
      <c r="P162" s="36">
        <f>SUMIFS(СВЦЭМ!$D$39:$D$782,СВЦЭМ!$A$39:$A$782,$A162,СВЦЭМ!$B$39:$B$782,P$155)+'СЕТ СН'!$I$14+СВЦЭМ!$D$10+'СЕТ СН'!$I$6-'СЕТ СН'!$I$26</f>
        <v>1466.74743201</v>
      </c>
      <c r="Q162" s="36">
        <f>SUMIFS(СВЦЭМ!$D$39:$D$782,СВЦЭМ!$A$39:$A$782,$A162,СВЦЭМ!$B$39:$B$782,Q$155)+'СЕТ СН'!$I$14+СВЦЭМ!$D$10+'СЕТ СН'!$I$6-'СЕТ СН'!$I$26</f>
        <v>1473.5666845400001</v>
      </c>
      <c r="R162" s="36">
        <f>SUMIFS(СВЦЭМ!$D$39:$D$782,СВЦЭМ!$A$39:$A$782,$A162,СВЦЭМ!$B$39:$B$782,R$155)+'СЕТ СН'!$I$14+СВЦЭМ!$D$10+'СЕТ СН'!$I$6-'СЕТ СН'!$I$26</f>
        <v>1463.0382948000001</v>
      </c>
      <c r="S162" s="36">
        <f>SUMIFS(СВЦЭМ!$D$39:$D$782,СВЦЭМ!$A$39:$A$782,$A162,СВЦЭМ!$B$39:$B$782,S$155)+'СЕТ СН'!$I$14+СВЦЭМ!$D$10+'СЕТ СН'!$I$6-'СЕТ СН'!$I$26</f>
        <v>1437.30595154</v>
      </c>
      <c r="T162" s="36">
        <f>SUMIFS(СВЦЭМ!$D$39:$D$782,СВЦЭМ!$A$39:$A$782,$A162,СВЦЭМ!$B$39:$B$782,T$155)+'СЕТ СН'!$I$14+СВЦЭМ!$D$10+'СЕТ СН'!$I$6-'СЕТ СН'!$I$26</f>
        <v>1403.6005387300002</v>
      </c>
      <c r="U162" s="36">
        <f>SUMIFS(СВЦЭМ!$D$39:$D$782,СВЦЭМ!$A$39:$A$782,$A162,СВЦЭМ!$B$39:$B$782,U$155)+'СЕТ СН'!$I$14+СВЦЭМ!$D$10+'СЕТ СН'!$I$6-'СЕТ СН'!$I$26</f>
        <v>1392.4131749100002</v>
      </c>
      <c r="V162" s="36">
        <f>SUMIFS(СВЦЭМ!$D$39:$D$782,СВЦЭМ!$A$39:$A$782,$A162,СВЦЭМ!$B$39:$B$782,V$155)+'СЕТ СН'!$I$14+СВЦЭМ!$D$10+'СЕТ СН'!$I$6-'СЕТ СН'!$I$26</f>
        <v>1417.98117497</v>
      </c>
      <c r="W162" s="36">
        <f>SUMIFS(СВЦЭМ!$D$39:$D$782,СВЦЭМ!$A$39:$A$782,$A162,СВЦЭМ!$B$39:$B$782,W$155)+'СЕТ СН'!$I$14+СВЦЭМ!$D$10+'СЕТ СН'!$I$6-'СЕТ СН'!$I$26</f>
        <v>1412.8077657200001</v>
      </c>
      <c r="X162" s="36">
        <f>SUMIFS(СВЦЭМ!$D$39:$D$782,СВЦЭМ!$A$39:$A$782,$A162,СВЦЭМ!$B$39:$B$782,X$155)+'СЕТ СН'!$I$14+СВЦЭМ!$D$10+'СЕТ СН'!$I$6-'СЕТ СН'!$I$26</f>
        <v>1401.20857944</v>
      </c>
      <c r="Y162" s="36">
        <f>SUMIFS(СВЦЭМ!$D$39:$D$782,СВЦЭМ!$A$39:$A$782,$A162,СВЦЭМ!$B$39:$B$782,Y$155)+'СЕТ СН'!$I$14+СВЦЭМ!$D$10+'СЕТ СН'!$I$6-'СЕТ СН'!$I$26</f>
        <v>1454.5925411200001</v>
      </c>
    </row>
    <row r="163" spans="1:25" ht="15.75" x14ac:dyDescent="0.2">
      <c r="A163" s="35">
        <f t="shared" si="4"/>
        <v>44447</v>
      </c>
      <c r="B163" s="36">
        <f>SUMIFS(СВЦЭМ!$D$39:$D$782,СВЦЭМ!$A$39:$A$782,$A163,СВЦЭМ!$B$39:$B$782,B$155)+'СЕТ СН'!$I$14+СВЦЭМ!$D$10+'СЕТ СН'!$I$6-'СЕТ СН'!$I$26</f>
        <v>1563.21553434</v>
      </c>
      <c r="C163" s="36">
        <f>SUMIFS(СВЦЭМ!$D$39:$D$782,СВЦЭМ!$A$39:$A$782,$A163,СВЦЭМ!$B$39:$B$782,C$155)+'СЕТ СН'!$I$14+СВЦЭМ!$D$10+'СЕТ СН'!$I$6-'СЕТ СН'!$I$26</f>
        <v>1635.6632669099999</v>
      </c>
      <c r="D163" s="36">
        <f>SUMIFS(СВЦЭМ!$D$39:$D$782,СВЦЭМ!$A$39:$A$782,$A163,СВЦЭМ!$B$39:$B$782,D$155)+'СЕТ СН'!$I$14+СВЦЭМ!$D$10+'СЕТ СН'!$I$6-'СЕТ СН'!$I$26</f>
        <v>1690.9838866299999</v>
      </c>
      <c r="E163" s="36">
        <f>SUMIFS(СВЦЭМ!$D$39:$D$782,СВЦЭМ!$A$39:$A$782,$A163,СВЦЭМ!$B$39:$B$782,E$155)+'СЕТ СН'!$I$14+СВЦЭМ!$D$10+'СЕТ СН'!$I$6-'СЕТ СН'!$I$26</f>
        <v>1650.8362843599998</v>
      </c>
      <c r="F163" s="36">
        <f>SUMIFS(СВЦЭМ!$D$39:$D$782,СВЦЭМ!$A$39:$A$782,$A163,СВЦЭМ!$B$39:$B$782,F$155)+'СЕТ СН'!$I$14+СВЦЭМ!$D$10+'СЕТ СН'!$I$6-'СЕТ СН'!$I$26</f>
        <v>1638.1784848</v>
      </c>
      <c r="G163" s="36">
        <f>SUMIFS(СВЦЭМ!$D$39:$D$782,СВЦЭМ!$A$39:$A$782,$A163,СВЦЭМ!$B$39:$B$782,G$155)+'СЕТ СН'!$I$14+СВЦЭМ!$D$10+'СЕТ СН'!$I$6-'СЕТ СН'!$I$26</f>
        <v>1658.20635853</v>
      </c>
      <c r="H163" s="36">
        <f>SUMIFS(СВЦЭМ!$D$39:$D$782,СВЦЭМ!$A$39:$A$782,$A163,СВЦЭМ!$B$39:$B$782,H$155)+'СЕТ СН'!$I$14+СВЦЭМ!$D$10+'СЕТ СН'!$I$6-'СЕТ СН'!$I$26</f>
        <v>1618.4141692999999</v>
      </c>
      <c r="I163" s="36">
        <f>SUMIFS(СВЦЭМ!$D$39:$D$782,СВЦЭМ!$A$39:$A$782,$A163,СВЦЭМ!$B$39:$B$782,I$155)+'СЕТ СН'!$I$14+СВЦЭМ!$D$10+'СЕТ СН'!$I$6-'СЕТ СН'!$I$26</f>
        <v>1518.7540857500001</v>
      </c>
      <c r="J163" s="36">
        <f>SUMIFS(СВЦЭМ!$D$39:$D$782,СВЦЭМ!$A$39:$A$782,$A163,СВЦЭМ!$B$39:$B$782,J$155)+'СЕТ СН'!$I$14+СВЦЭМ!$D$10+'СЕТ СН'!$I$6-'СЕТ СН'!$I$26</f>
        <v>1434.21293126</v>
      </c>
      <c r="K163" s="36">
        <f>SUMIFS(СВЦЭМ!$D$39:$D$782,СВЦЭМ!$A$39:$A$782,$A163,СВЦЭМ!$B$39:$B$782,K$155)+'СЕТ СН'!$I$14+СВЦЭМ!$D$10+'СЕТ СН'!$I$6-'СЕТ СН'!$I$26</f>
        <v>1397.46537848</v>
      </c>
      <c r="L163" s="36">
        <f>SUMIFS(СВЦЭМ!$D$39:$D$782,СВЦЭМ!$A$39:$A$782,$A163,СВЦЭМ!$B$39:$B$782,L$155)+'СЕТ СН'!$I$14+СВЦЭМ!$D$10+'СЕТ СН'!$I$6-'СЕТ СН'!$I$26</f>
        <v>1393.8013014799999</v>
      </c>
      <c r="M163" s="36">
        <f>SUMIFS(СВЦЭМ!$D$39:$D$782,СВЦЭМ!$A$39:$A$782,$A163,СВЦЭМ!$B$39:$B$782,M$155)+'СЕТ СН'!$I$14+СВЦЭМ!$D$10+'СЕТ СН'!$I$6-'СЕТ СН'!$I$26</f>
        <v>1382.6297181899999</v>
      </c>
      <c r="N163" s="36">
        <f>SUMIFS(СВЦЭМ!$D$39:$D$782,СВЦЭМ!$A$39:$A$782,$A163,СВЦЭМ!$B$39:$B$782,N$155)+'СЕТ СН'!$I$14+СВЦЭМ!$D$10+'СЕТ СН'!$I$6-'СЕТ СН'!$I$26</f>
        <v>1386.7309399400001</v>
      </c>
      <c r="O163" s="36">
        <f>SUMIFS(СВЦЭМ!$D$39:$D$782,СВЦЭМ!$A$39:$A$782,$A163,СВЦЭМ!$B$39:$B$782,O$155)+'СЕТ СН'!$I$14+СВЦЭМ!$D$10+'СЕТ СН'!$I$6-'СЕТ СН'!$I$26</f>
        <v>1421.5076119300002</v>
      </c>
      <c r="P163" s="36">
        <f>SUMIFS(СВЦЭМ!$D$39:$D$782,СВЦЭМ!$A$39:$A$782,$A163,СВЦЭМ!$B$39:$B$782,P$155)+'СЕТ СН'!$I$14+СВЦЭМ!$D$10+'СЕТ СН'!$I$6-'СЕТ СН'!$I$26</f>
        <v>1454.15166243</v>
      </c>
      <c r="Q163" s="36">
        <f>SUMIFS(СВЦЭМ!$D$39:$D$782,СВЦЭМ!$A$39:$A$782,$A163,СВЦЭМ!$B$39:$B$782,Q$155)+'СЕТ СН'!$I$14+СВЦЭМ!$D$10+'СЕТ СН'!$I$6-'СЕТ СН'!$I$26</f>
        <v>1452.5441597600002</v>
      </c>
      <c r="R163" s="36">
        <f>SUMIFS(СВЦЭМ!$D$39:$D$782,СВЦЭМ!$A$39:$A$782,$A163,СВЦЭМ!$B$39:$B$782,R$155)+'СЕТ СН'!$I$14+СВЦЭМ!$D$10+'СЕТ СН'!$I$6-'СЕТ СН'!$I$26</f>
        <v>1451.43897803</v>
      </c>
      <c r="S163" s="36">
        <f>SUMIFS(СВЦЭМ!$D$39:$D$782,СВЦЭМ!$A$39:$A$782,$A163,СВЦЭМ!$B$39:$B$782,S$155)+'СЕТ СН'!$I$14+СВЦЭМ!$D$10+'СЕТ СН'!$I$6-'СЕТ СН'!$I$26</f>
        <v>1423.10600002</v>
      </c>
      <c r="T163" s="36">
        <f>SUMIFS(СВЦЭМ!$D$39:$D$782,СВЦЭМ!$A$39:$A$782,$A163,СВЦЭМ!$B$39:$B$782,T$155)+'СЕТ СН'!$I$14+СВЦЭМ!$D$10+'СЕТ СН'!$I$6-'СЕТ СН'!$I$26</f>
        <v>1389.29957646</v>
      </c>
      <c r="U163" s="36">
        <f>SUMIFS(СВЦЭМ!$D$39:$D$782,СВЦЭМ!$A$39:$A$782,$A163,СВЦЭМ!$B$39:$B$782,U$155)+'СЕТ СН'!$I$14+СВЦЭМ!$D$10+'СЕТ СН'!$I$6-'СЕТ СН'!$I$26</f>
        <v>1387.3772529400001</v>
      </c>
      <c r="V163" s="36">
        <f>SUMIFS(СВЦЭМ!$D$39:$D$782,СВЦЭМ!$A$39:$A$782,$A163,СВЦЭМ!$B$39:$B$782,V$155)+'СЕТ СН'!$I$14+СВЦЭМ!$D$10+'СЕТ СН'!$I$6-'СЕТ СН'!$I$26</f>
        <v>1379.9834894400001</v>
      </c>
      <c r="W163" s="36">
        <f>SUMIFS(СВЦЭМ!$D$39:$D$782,СВЦЭМ!$A$39:$A$782,$A163,СВЦЭМ!$B$39:$B$782,W$155)+'СЕТ СН'!$I$14+СВЦЭМ!$D$10+'СЕТ СН'!$I$6-'СЕТ СН'!$I$26</f>
        <v>1374.68665741</v>
      </c>
      <c r="X163" s="36">
        <f>SUMIFS(СВЦЭМ!$D$39:$D$782,СВЦЭМ!$A$39:$A$782,$A163,СВЦЭМ!$B$39:$B$782,X$155)+'СЕТ СН'!$I$14+СВЦЭМ!$D$10+'СЕТ СН'!$I$6-'СЕТ СН'!$I$26</f>
        <v>1405.9861642800001</v>
      </c>
      <c r="Y163" s="36">
        <f>SUMIFS(СВЦЭМ!$D$39:$D$782,СВЦЭМ!$A$39:$A$782,$A163,СВЦЭМ!$B$39:$B$782,Y$155)+'СЕТ СН'!$I$14+СВЦЭМ!$D$10+'СЕТ СН'!$I$6-'СЕТ СН'!$I$26</f>
        <v>1465.2458207499999</v>
      </c>
    </row>
    <row r="164" spans="1:25" ht="15.75" x14ac:dyDescent="0.2">
      <c r="A164" s="35">
        <f t="shared" si="4"/>
        <v>44448</v>
      </c>
      <c r="B164" s="36">
        <f>SUMIFS(СВЦЭМ!$D$39:$D$782,СВЦЭМ!$A$39:$A$782,$A164,СВЦЭМ!$B$39:$B$782,B$155)+'СЕТ СН'!$I$14+СВЦЭМ!$D$10+'СЕТ СН'!$I$6-'СЕТ СН'!$I$26</f>
        <v>1578.8129547999999</v>
      </c>
      <c r="C164" s="36">
        <f>SUMIFS(СВЦЭМ!$D$39:$D$782,СВЦЭМ!$A$39:$A$782,$A164,СВЦЭМ!$B$39:$B$782,C$155)+'СЕТ СН'!$I$14+СВЦЭМ!$D$10+'СЕТ СН'!$I$6-'СЕТ СН'!$I$26</f>
        <v>1666.96371112</v>
      </c>
      <c r="D164" s="36">
        <f>SUMIFS(СВЦЭМ!$D$39:$D$782,СВЦЭМ!$A$39:$A$782,$A164,СВЦЭМ!$B$39:$B$782,D$155)+'СЕТ СН'!$I$14+СВЦЭМ!$D$10+'СЕТ СН'!$I$6-'СЕТ СН'!$I$26</f>
        <v>1732.1134972999998</v>
      </c>
      <c r="E164" s="36">
        <f>SUMIFS(СВЦЭМ!$D$39:$D$782,СВЦЭМ!$A$39:$A$782,$A164,СВЦЭМ!$B$39:$B$782,E$155)+'СЕТ СН'!$I$14+СВЦЭМ!$D$10+'СЕТ СН'!$I$6-'СЕТ СН'!$I$26</f>
        <v>1748.9755124899998</v>
      </c>
      <c r="F164" s="36">
        <f>SUMIFS(СВЦЭМ!$D$39:$D$782,СВЦЭМ!$A$39:$A$782,$A164,СВЦЭМ!$B$39:$B$782,F$155)+'СЕТ СН'!$I$14+СВЦЭМ!$D$10+'СЕТ СН'!$I$6-'СЕТ СН'!$I$26</f>
        <v>1755.71062287</v>
      </c>
      <c r="G164" s="36">
        <f>SUMIFS(СВЦЭМ!$D$39:$D$782,СВЦЭМ!$A$39:$A$782,$A164,СВЦЭМ!$B$39:$B$782,G$155)+'СЕТ СН'!$I$14+СВЦЭМ!$D$10+'СЕТ СН'!$I$6-'СЕТ СН'!$I$26</f>
        <v>1737.3921894499999</v>
      </c>
      <c r="H164" s="36">
        <f>SUMIFS(СВЦЭМ!$D$39:$D$782,СВЦЭМ!$A$39:$A$782,$A164,СВЦЭМ!$B$39:$B$782,H$155)+'СЕТ СН'!$I$14+СВЦЭМ!$D$10+'СЕТ СН'!$I$6-'СЕТ СН'!$I$26</f>
        <v>1672.9276429099998</v>
      </c>
      <c r="I164" s="36">
        <f>SUMIFS(СВЦЭМ!$D$39:$D$782,СВЦЭМ!$A$39:$A$782,$A164,СВЦЭМ!$B$39:$B$782,I$155)+'СЕТ СН'!$I$14+СВЦЭМ!$D$10+'СЕТ СН'!$I$6-'СЕТ СН'!$I$26</f>
        <v>1569.7967757499998</v>
      </c>
      <c r="J164" s="36">
        <f>SUMIFS(СВЦЭМ!$D$39:$D$782,СВЦЭМ!$A$39:$A$782,$A164,СВЦЭМ!$B$39:$B$782,J$155)+'СЕТ СН'!$I$14+СВЦЭМ!$D$10+'СЕТ СН'!$I$6-'СЕТ СН'!$I$26</f>
        <v>1475.03726882</v>
      </c>
      <c r="K164" s="36">
        <f>SUMIFS(СВЦЭМ!$D$39:$D$782,СВЦЭМ!$A$39:$A$782,$A164,СВЦЭМ!$B$39:$B$782,K$155)+'СЕТ СН'!$I$14+СВЦЭМ!$D$10+'СЕТ СН'!$I$6-'СЕТ СН'!$I$26</f>
        <v>1436.8211658800001</v>
      </c>
      <c r="L164" s="36">
        <f>SUMIFS(СВЦЭМ!$D$39:$D$782,СВЦЭМ!$A$39:$A$782,$A164,СВЦЭМ!$B$39:$B$782,L$155)+'СЕТ СН'!$I$14+СВЦЭМ!$D$10+'СЕТ СН'!$I$6-'СЕТ СН'!$I$26</f>
        <v>1428.76652289</v>
      </c>
      <c r="M164" s="36">
        <f>SUMIFS(СВЦЭМ!$D$39:$D$782,СВЦЭМ!$A$39:$A$782,$A164,СВЦЭМ!$B$39:$B$782,M$155)+'СЕТ СН'!$I$14+СВЦЭМ!$D$10+'СЕТ СН'!$I$6-'СЕТ СН'!$I$26</f>
        <v>1416.4341542299999</v>
      </c>
      <c r="N164" s="36">
        <f>SUMIFS(СВЦЭМ!$D$39:$D$782,СВЦЭМ!$A$39:$A$782,$A164,СВЦЭМ!$B$39:$B$782,N$155)+'СЕТ СН'!$I$14+СВЦЭМ!$D$10+'СЕТ СН'!$I$6-'СЕТ СН'!$I$26</f>
        <v>1420.0417671300002</v>
      </c>
      <c r="O164" s="36">
        <f>SUMIFS(СВЦЭМ!$D$39:$D$782,СВЦЭМ!$A$39:$A$782,$A164,СВЦЭМ!$B$39:$B$782,O$155)+'СЕТ СН'!$I$14+СВЦЭМ!$D$10+'СЕТ СН'!$I$6-'СЕТ СН'!$I$26</f>
        <v>1449.52302009</v>
      </c>
      <c r="P164" s="36">
        <f>SUMIFS(СВЦЭМ!$D$39:$D$782,СВЦЭМ!$A$39:$A$782,$A164,СВЦЭМ!$B$39:$B$782,P$155)+'СЕТ СН'!$I$14+СВЦЭМ!$D$10+'СЕТ СН'!$I$6-'СЕТ СН'!$I$26</f>
        <v>1484.46095072</v>
      </c>
      <c r="Q164" s="36">
        <f>SUMIFS(СВЦЭМ!$D$39:$D$782,СВЦЭМ!$A$39:$A$782,$A164,СВЦЭМ!$B$39:$B$782,Q$155)+'СЕТ СН'!$I$14+СВЦЭМ!$D$10+'СЕТ СН'!$I$6-'СЕТ СН'!$I$26</f>
        <v>1494.4015198100001</v>
      </c>
      <c r="R164" s="36">
        <f>SUMIFS(СВЦЭМ!$D$39:$D$782,СВЦЭМ!$A$39:$A$782,$A164,СВЦЭМ!$B$39:$B$782,R$155)+'СЕТ СН'!$I$14+СВЦЭМ!$D$10+'СЕТ СН'!$I$6-'СЕТ СН'!$I$26</f>
        <v>1484.9687721499999</v>
      </c>
      <c r="S164" s="36">
        <f>SUMIFS(СВЦЭМ!$D$39:$D$782,СВЦЭМ!$A$39:$A$782,$A164,СВЦЭМ!$B$39:$B$782,S$155)+'СЕТ СН'!$I$14+СВЦЭМ!$D$10+'СЕТ СН'!$I$6-'СЕТ СН'!$I$26</f>
        <v>1457.7409841900001</v>
      </c>
      <c r="T164" s="36">
        <f>SUMIFS(СВЦЭМ!$D$39:$D$782,СВЦЭМ!$A$39:$A$782,$A164,СВЦЭМ!$B$39:$B$782,T$155)+'СЕТ СН'!$I$14+СВЦЭМ!$D$10+'СЕТ СН'!$I$6-'СЕТ СН'!$I$26</f>
        <v>1422.6824984700002</v>
      </c>
      <c r="U164" s="36">
        <f>SUMIFS(СВЦЭМ!$D$39:$D$782,СВЦЭМ!$A$39:$A$782,$A164,СВЦЭМ!$B$39:$B$782,U$155)+'СЕТ СН'!$I$14+СВЦЭМ!$D$10+'СЕТ СН'!$I$6-'СЕТ СН'!$I$26</f>
        <v>1409.0256413299999</v>
      </c>
      <c r="V164" s="36">
        <f>SUMIFS(СВЦЭМ!$D$39:$D$782,СВЦЭМ!$A$39:$A$782,$A164,СВЦЭМ!$B$39:$B$782,V$155)+'СЕТ СН'!$I$14+СВЦЭМ!$D$10+'СЕТ СН'!$I$6-'СЕТ СН'!$I$26</f>
        <v>1420.88736898</v>
      </c>
      <c r="W164" s="36">
        <f>SUMIFS(СВЦЭМ!$D$39:$D$782,СВЦЭМ!$A$39:$A$782,$A164,СВЦЭМ!$B$39:$B$782,W$155)+'СЕТ СН'!$I$14+СВЦЭМ!$D$10+'СЕТ СН'!$I$6-'СЕТ СН'!$I$26</f>
        <v>1407.48267878</v>
      </c>
      <c r="X164" s="36">
        <f>SUMIFS(СВЦЭМ!$D$39:$D$782,СВЦЭМ!$A$39:$A$782,$A164,СВЦЭМ!$B$39:$B$782,X$155)+'СЕТ СН'!$I$14+СВЦЭМ!$D$10+'СЕТ СН'!$I$6-'СЕТ СН'!$I$26</f>
        <v>1569.1869917500001</v>
      </c>
      <c r="Y164" s="36">
        <f>SUMIFS(СВЦЭМ!$D$39:$D$782,СВЦЭМ!$A$39:$A$782,$A164,СВЦЭМ!$B$39:$B$782,Y$155)+'СЕТ СН'!$I$14+СВЦЭМ!$D$10+'СЕТ СН'!$I$6-'СЕТ СН'!$I$26</f>
        <v>1555.17775919</v>
      </c>
    </row>
    <row r="165" spans="1:25" ht="15.75" x14ac:dyDescent="0.2">
      <c r="A165" s="35">
        <f t="shared" si="4"/>
        <v>44449</v>
      </c>
      <c r="B165" s="36">
        <f>SUMIFS(СВЦЭМ!$D$39:$D$782,СВЦЭМ!$A$39:$A$782,$A165,СВЦЭМ!$B$39:$B$782,B$155)+'СЕТ СН'!$I$14+СВЦЭМ!$D$10+'СЕТ СН'!$I$6-'СЕТ СН'!$I$26</f>
        <v>1536.0958662100002</v>
      </c>
      <c r="C165" s="36">
        <f>SUMIFS(СВЦЭМ!$D$39:$D$782,СВЦЭМ!$A$39:$A$782,$A165,СВЦЭМ!$B$39:$B$782,C$155)+'СЕТ СН'!$I$14+СВЦЭМ!$D$10+'СЕТ СН'!$I$6-'СЕТ СН'!$I$26</f>
        <v>1623.3799939799999</v>
      </c>
      <c r="D165" s="36">
        <f>SUMIFS(СВЦЭМ!$D$39:$D$782,СВЦЭМ!$A$39:$A$782,$A165,СВЦЭМ!$B$39:$B$782,D$155)+'СЕТ СН'!$I$14+СВЦЭМ!$D$10+'СЕТ СН'!$I$6-'СЕТ СН'!$I$26</f>
        <v>1678.0446815399998</v>
      </c>
      <c r="E165" s="36">
        <f>SUMIFS(СВЦЭМ!$D$39:$D$782,СВЦЭМ!$A$39:$A$782,$A165,СВЦЭМ!$B$39:$B$782,E$155)+'СЕТ СН'!$I$14+СВЦЭМ!$D$10+'СЕТ СН'!$I$6-'СЕТ СН'!$I$26</f>
        <v>1706.0098679599998</v>
      </c>
      <c r="F165" s="36">
        <f>SUMIFS(СВЦЭМ!$D$39:$D$782,СВЦЭМ!$A$39:$A$782,$A165,СВЦЭМ!$B$39:$B$782,F$155)+'СЕТ СН'!$I$14+СВЦЭМ!$D$10+'СЕТ СН'!$I$6-'СЕТ СН'!$I$26</f>
        <v>1673.8567598</v>
      </c>
      <c r="G165" s="36">
        <f>SUMIFS(СВЦЭМ!$D$39:$D$782,СВЦЭМ!$A$39:$A$782,$A165,СВЦЭМ!$B$39:$B$782,G$155)+'СЕТ СН'!$I$14+СВЦЭМ!$D$10+'СЕТ СН'!$I$6-'СЕТ СН'!$I$26</f>
        <v>1649.7108779799999</v>
      </c>
      <c r="H165" s="36">
        <f>SUMIFS(СВЦЭМ!$D$39:$D$782,СВЦЭМ!$A$39:$A$782,$A165,СВЦЭМ!$B$39:$B$782,H$155)+'СЕТ СН'!$I$14+СВЦЭМ!$D$10+'СЕТ СН'!$I$6-'СЕТ СН'!$I$26</f>
        <v>1586.3894909999999</v>
      </c>
      <c r="I165" s="36">
        <f>SUMIFS(СВЦЭМ!$D$39:$D$782,СВЦЭМ!$A$39:$A$782,$A165,СВЦЭМ!$B$39:$B$782,I$155)+'СЕТ СН'!$I$14+СВЦЭМ!$D$10+'СЕТ СН'!$I$6-'СЕТ СН'!$I$26</f>
        <v>1490.6216226000001</v>
      </c>
      <c r="J165" s="36">
        <f>SUMIFS(СВЦЭМ!$D$39:$D$782,СВЦЭМ!$A$39:$A$782,$A165,СВЦЭМ!$B$39:$B$782,J$155)+'СЕТ СН'!$I$14+СВЦЭМ!$D$10+'СЕТ СН'!$I$6-'СЕТ СН'!$I$26</f>
        <v>1393.5787250399999</v>
      </c>
      <c r="K165" s="36">
        <f>SUMIFS(СВЦЭМ!$D$39:$D$782,СВЦЭМ!$A$39:$A$782,$A165,СВЦЭМ!$B$39:$B$782,K$155)+'СЕТ СН'!$I$14+СВЦЭМ!$D$10+'СЕТ СН'!$I$6-'СЕТ СН'!$I$26</f>
        <v>1362.12768714</v>
      </c>
      <c r="L165" s="36">
        <f>SUMIFS(СВЦЭМ!$D$39:$D$782,СВЦЭМ!$A$39:$A$782,$A165,СВЦЭМ!$B$39:$B$782,L$155)+'СЕТ СН'!$I$14+СВЦЭМ!$D$10+'СЕТ СН'!$I$6-'СЕТ СН'!$I$26</f>
        <v>1351.4613670799999</v>
      </c>
      <c r="M165" s="36">
        <f>SUMIFS(СВЦЭМ!$D$39:$D$782,СВЦЭМ!$A$39:$A$782,$A165,СВЦЭМ!$B$39:$B$782,M$155)+'СЕТ СН'!$I$14+СВЦЭМ!$D$10+'СЕТ СН'!$I$6-'СЕТ СН'!$I$26</f>
        <v>1343.42243263</v>
      </c>
      <c r="N165" s="36">
        <f>SUMIFS(СВЦЭМ!$D$39:$D$782,СВЦЭМ!$A$39:$A$782,$A165,СВЦЭМ!$B$39:$B$782,N$155)+'СЕТ СН'!$I$14+СВЦЭМ!$D$10+'СЕТ СН'!$I$6-'СЕТ СН'!$I$26</f>
        <v>1349.0647146400001</v>
      </c>
      <c r="O165" s="36">
        <f>SUMIFS(СВЦЭМ!$D$39:$D$782,СВЦЭМ!$A$39:$A$782,$A165,СВЦЭМ!$B$39:$B$782,O$155)+'СЕТ СН'!$I$14+СВЦЭМ!$D$10+'СЕТ СН'!$I$6-'СЕТ СН'!$I$26</f>
        <v>1380.1052984299999</v>
      </c>
      <c r="P165" s="36">
        <f>SUMIFS(СВЦЭМ!$D$39:$D$782,СВЦЭМ!$A$39:$A$782,$A165,СВЦЭМ!$B$39:$B$782,P$155)+'СЕТ СН'!$I$14+СВЦЭМ!$D$10+'СЕТ СН'!$I$6-'СЕТ СН'!$I$26</f>
        <v>1399.86366516</v>
      </c>
      <c r="Q165" s="36">
        <f>SUMIFS(СВЦЭМ!$D$39:$D$782,СВЦЭМ!$A$39:$A$782,$A165,СВЦЭМ!$B$39:$B$782,Q$155)+'СЕТ СН'!$I$14+СВЦЭМ!$D$10+'СЕТ СН'!$I$6-'СЕТ СН'!$I$26</f>
        <v>1416.0113186900001</v>
      </c>
      <c r="R165" s="36">
        <f>SUMIFS(СВЦЭМ!$D$39:$D$782,СВЦЭМ!$A$39:$A$782,$A165,СВЦЭМ!$B$39:$B$782,R$155)+'СЕТ СН'!$I$14+СВЦЭМ!$D$10+'СЕТ СН'!$I$6-'СЕТ СН'!$I$26</f>
        <v>1420.3260178300002</v>
      </c>
      <c r="S165" s="36">
        <f>SUMIFS(СВЦЭМ!$D$39:$D$782,СВЦЭМ!$A$39:$A$782,$A165,СВЦЭМ!$B$39:$B$782,S$155)+'СЕТ СН'!$I$14+СВЦЭМ!$D$10+'СЕТ СН'!$I$6-'СЕТ СН'!$I$26</f>
        <v>1397.0568473799999</v>
      </c>
      <c r="T165" s="36">
        <f>SUMIFS(СВЦЭМ!$D$39:$D$782,СВЦЭМ!$A$39:$A$782,$A165,СВЦЭМ!$B$39:$B$782,T$155)+'СЕТ СН'!$I$14+СВЦЭМ!$D$10+'СЕТ СН'!$I$6-'СЕТ СН'!$I$26</f>
        <v>1358.22545089</v>
      </c>
      <c r="U165" s="36">
        <f>SUMIFS(СВЦЭМ!$D$39:$D$782,СВЦЭМ!$A$39:$A$782,$A165,СВЦЭМ!$B$39:$B$782,U$155)+'СЕТ СН'!$I$14+СВЦЭМ!$D$10+'СЕТ СН'!$I$6-'СЕТ СН'!$I$26</f>
        <v>1328.8434855300002</v>
      </c>
      <c r="V165" s="36">
        <f>SUMIFS(СВЦЭМ!$D$39:$D$782,СВЦЭМ!$A$39:$A$782,$A165,СВЦЭМ!$B$39:$B$782,V$155)+'СЕТ СН'!$I$14+СВЦЭМ!$D$10+'СЕТ СН'!$I$6-'СЕТ СН'!$I$26</f>
        <v>1338.7099703700001</v>
      </c>
      <c r="W165" s="36">
        <f>SUMIFS(СВЦЭМ!$D$39:$D$782,СВЦЭМ!$A$39:$A$782,$A165,СВЦЭМ!$B$39:$B$782,W$155)+'СЕТ СН'!$I$14+СВЦЭМ!$D$10+'СЕТ СН'!$I$6-'СЕТ СН'!$I$26</f>
        <v>1328.9267206300001</v>
      </c>
      <c r="X165" s="36">
        <f>SUMIFS(СВЦЭМ!$D$39:$D$782,СВЦЭМ!$A$39:$A$782,$A165,СВЦЭМ!$B$39:$B$782,X$155)+'СЕТ СН'!$I$14+СВЦЭМ!$D$10+'СЕТ СН'!$I$6-'СЕТ СН'!$I$26</f>
        <v>1349.46836985</v>
      </c>
      <c r="Y165" s="36">
        <f>SUMIFS(СВЦЭМ!$D$39:$D$782,СВЦЭМ!$A$39:$A$782,$A165,СВЦЭМ!$B$39:$B$782,Y$155)+'СЕТ СН'!$I$14+СВЦЭМ!$D$10+'СЕТ СН'!$I$6-'СЕТ СН'!$I$26</f>
        <v>1385.9362643300001</v>
      </c>
    </row>
    <row r="166" spans="1:25" ht="15.75" x14ac:dyDescent="0.2">
      <c r="A166" s="35">
        <f t="shared" si="4"/>
        <v>44450</v>
      </c>
      <c r="B166" s="36">
        <f>SUMIFS(СВЦЭМ!$D$39:$D$782,СВЦЭМ!$A$39:$A$782,$A166,СВЦЭМ!$B$39:$B$782,B$155)+'СЕТ СН'!$I$14+СВЦЭМ!$D$10+'СЕТ СН'!$I$6-'СЕТ СН'!$I$26</f>
        <v>1485.38882846</v>
      </c>
      <c r="C166" s="36">
        <f>SUMIFS(СВЦЭМ!$D$39:$D$782,СВЦЭМ!$A$39:$A$782,$A166,СВЦЭМ!$B$39:$B$782,C$155)+'СЕТ СН'!$I$14+СВЦЭМ!$D$10+'СЕТ СН'!$I$6-'СЕТ СН'!$I$26</f>
        <v>1563.33916318</v>
      </c>
      <c r="D166" s="36">
        <f>SUMIFS(СВЦЭМ!$D$39:$D$782,СВЦЭМ!$A$39:$A$782,$A166,СВЦЭМ!$B$39:$B$782,D$155)+'СЕТ СН'!$I$14+СВЦЭМ!$D$10+'СЕТ СН'!$I$6-'СЕТ СН'!$I$26</f>
        <v>1620.0818253599998</v>
      </c>
      <c r="E166" s="36">
        <f>SUMIFS(СВЦЭМ!$D$39:$D$782,СВЦЭМ!$A$39:$A$782,$A166,СВЦЭМ!$B$39:$B$782,E$155)+'СЕТ СН'!$I$14+СВЦЭМ!$D$10+'СЕТ СН'!$I$6-'СЕТ СН'!$I$26</f>
        <v>1646.7485752599998</v>
      </c>
      <c r="F166" s="36">
        <f>SUMIFS(СВЦЭМ!$D$39:$D$782,СВЦЭМ!$A$39:$A$782,$A166,СВЦЭМ!$B$39:$B$782,F$155)+'СЕТ СН'!$I$14+СВЦЭМ!$D$10+'СЕТ СН'!$I$6-'СЕТ СН'!$I$26</f>
        <v>1661.35414326</v>
      </c>
      <c r="G166" s="36">
        <f>SUMIFS(СВЦЭМ!$D$39:$D$782,СВЦЭМ!$A$39:$A$782,$A166,СВЦЭМ!$B$39:$B$782,G$155)+'СЕТ СН'!$I$14+СВЦЭМ!$D$10+'СЕТ СН'!$I$6-'СЕТ СН'!$I$26</f>
        <v>1649.2350150499999</v>
      </c>
      <c r="H166" s="36">
        <f>SUMIFS(СВЦЭМ!$D$39:$D$782,СВЦЭМ!$A$39:$A$782,$A166,СВЦЭМ!$B$39:$B$782,H$155)+'СЕТ СН'!$I$14+СВЦЭМ!$D$10+'СЕТ СН'!$I$6-'СЕТ СН'!$I$26</f>
        <v>1610.4607058300001</v>
      </c>
      <c r="I166" s="36">
        <f>SUMIFS(СВЦЭМ!$D$39:$D$782,СВЦЭМ!$A$39:$A$782,$A166,СВЦЭМ!$B$39:$B$782,I$155)+'СЕТ СН'!$I$14+СВЦЭМ!$D$10+'СЕТ СН'!$I$6-'СЕТ СН'!$I$26</f>
        <v>1530.14274892</v>
      </c>
      <c r="J166" s="36">
        <f>SUMIFS(СВЦЭМ!$D$39:$D$782,СВЦЭМ!$A$39:$A$782,$A166,СВЦЭМ!$B$39:$B$782,J$155)+'СЕТ СН'!$I$14+СВЦЭМ!$D$10+'СЕТ СН'!$I$6-'СЕТ СН'!$I$26</f>
        <v>1441.7672316799999</v>
      </c>
      <c r="K166" s="36">
        <f>SUMIFS(СВЦЭМ!$D$39:$D$782,СВЦЭМ!$A$39:$A$782,$A166,СВЦЭМ!$B$39:$B$782,K$155)+'СЕТ СН'!$I$14+СВЦЭМ!$D$10+'СЕТ СН'!$I$6-'СЕТ СН'!$I$26</f>
        <v>1385.1274287400001</v>
      </c>
      <c r="L166" s="36">
        <f>SUMIFS(СВЦЭМ!$D$39:$D$782,СВЦЭМ!$A$39:$A$782,$A166,СВЦЭМ!$B$39:$B$782,L$155)+'СЕТ СН'!$I$14+СВЦЭМ!$D$10+'СЕТ СН'!$I$6-'СЕТ СН'!$I$26</f>
        <v>1380.3362708899999</v>
      </c>
      <c r="M166" s="36">
        <f>SUMIFS(СВЦЭМ!$D$39:$D$782,СВЦЭМ!$A$39:$A$782,$A166,СВЦЭМ!$B$39:$B$782,M$155)+'СЕТ СН'!$I$14+СВЦЭМ!$D$10+'СЕТ СН'!$I$6-'СЕТ СН'!$I$26</f>
        <v>1366.6810953899999</v>
      </c>
      <c r="N166" s="36">
        <f>SUMIFS(СВЦЭМ!$D$39:$D$782,СВЦЭМ!$A$39:$A$782,$A166,СВЦЭМ!$B$39:$B$782,N$155)+'СЕТ СН'!$I$14+СВЦЭМ!$D$10+'СЕТ СН'!$I$6-'СЕТ СН'!$I$26</f>
        <v>1365.9452187900001</v>
      </c>
      <c r="O166" s="36">
        <f>SUMIFS(СВЦЭМ!$D$39:$D$782,СВЦЭМ!$A$39:$A$782,$A166,СВЦЭМ!$B$39:$B$782,O$155)+'СЕТ СН'!$I$14+СВЦЭМ!$D$10+'СЕТ СН'!$I$6-'СЕТ СН'!$I$26</f>
        <v>1386.6899026599999</v>
      </c>
      <c r="P166" s="36">
        <f>SUMIFS(СВЦЭМ!$D$39:$D$782,СВЦЭМ!$A$39:$A$782,$A166,СВЦЭМ!$B$39:$B$782,P$155)+'СЕТ СН'!$I$14+СВЦЭМ!$D$10+'СЕТ СН'!$I$6-'СЕТ СН'!$I$26</f>
        <v>1420.0785136899999</v>
      </c>
      <c r="Q166" s="36">
        <f>SUMIFS(СВЦЭМ!$D$39:$D$782,СВЦЭМ!$A$39:$A$782,$A166,СВЦЭМ!$B$39:$B$782,Q$155)+'СЕТ СН'!$I$14+СВЦЭМ!$D$10+'СЕТ СН'!$I$6-'СЕТ СН'!$I$26</f>
        <v>1442.5096346099999</v>
      </c>
      <c r="R166" s="36">
        <f>SUMIFS(СВЦЭМ!$D$39:$D$782,СВЦЭМ!$A$39:$A$782,$A166,СВЦЭМ!$B$39:$B$782,R$155)+'СЕТ СН'!$I$14+СВЦЭМ!$D$10+'СЕТ СН'!$I$6-'СЕТ СН'!$I$26</f>
        <v>1439.1791870100001</v>
      </c>
      <c r="S166" s="36">
        <f>SUMIFS(СВЦЭМ!$D$39:$D$782,СВЦЭМ!$A$39:$A$782,$A166,СВЦЭМ!$B$39:$B$782,S$155)+'СЕТ СН'!$I$14+СВЦЭМ!$D$10+'СЕТ СН'!$I$6-'СЕТ СН'!$I$26</f>
        <v>1427.1303492699999</v>
      </c>
      <c r="T166" s="36">
        <f>SUMIFS(СВЦЭМ!$D$39:$D$782,СВЦЭМ!$A$39:$A$782,$A166,СВЦЭМ!$B$39:$B$782,T$155)+'СЕТ СН'!$I$14+СВЦЭМ!$D$10+'СЕТ СН'!$I$6-'СЕТ СН'!$I$26</f>
        <v>1379.90409918</v>
      </c>
      <c r="U166" s="36">
        <f>SUMIFS(СВЦЭМ!$D$39:$D$782,СВЦЭМ!$A$39:$A$782,$A166,СВЦЭМ!$B$39:$B$782,U$155)+'СЕТ СН'!$I$14+СВЦЭМ!$D$10+'СЕТ СН'!$I$6-'СЕТ СН'!$I$26</f>
        <v>1343.7835490699999</v>
      </c>
      <c r="V166" s="36">
        <f>SUMIFS(СВЦЭМ!$D$39:$D$782,СВЦЭМ!$A$39:$A$782,$A166,СВЦЭМ!$B$39:$B$782,V$155)+'СЕТ СН'!$I$14+СВЦЭМ!$D$10+'СЕТ СН'!$I$6-'СЕТ СН'!$I$26</f>
        <v>1338.42597944</v>
      </c>
      <c r="W166" s="36">
        <f>SUMIFS(СВЦЭМ!$D$39:$D$782,СВЦЭМ!$A$39:$A$782,$A166,СВЦЭМ!$B$39:$B$782,W$155)+'СЕТ СН'!$I$14+СВЦЭМ!$D$10+'СЕТ СН'!$I$6-'СЕТ СН'!$I$26</f>
        <v>1353.6424082600001</v>
      </c>
      <c r="X166" s="36">
        <f>SUMIFS(СВЦЭМ!$D$39:$D$782,СВЦЭМ!$A$39:$A$782,$A166,СВЦЭМ!$B$39:$B$782,X$155)+'СЕТ СН'!$I$14+СВЦЭМ!$D$10+'СЕТ СН'!$I$6-'СЕТ СН'!$I$26</f>
        <v>1398.67147811</v>
      </c>
      <c r="Y166" s="36">
        <f>SUMIFS(СВЦЭМ!$D$39:$D$782,СВЦЭМ!$A$39:$A$782,$A166,СВЦЭМ!$B$39:$B$782,Y$155)+'СЕТ СН'!$I$14+СВЦЭМ!$D$10+'СЕТ СН'!$I$6-'СЕТ СН'!$I$26</f>
        <v>1461.8775309299999</v>
      </c>
    </row>
    <row r="167" spans="1:25" ht="15.75" x14ac:dyDescent="0.2">
      <c r="A167" s="35">
        <f t="shared" si="4"/>
        <v>44451</v>
      </c>
      <c r="B167" s="36">
        <f>SUMIFS(СВЦЭМ!$D$39:$D$782,СВЦЭМ!$A$39:$A$782,$A167,СВЦЭМ!$B$39:$B$782,B$155)+'СЕТ СН'!$I$14+СВЦЭМ!$D$10+'СЕТ СН'!$I$6-'СЕТ СН'!$I$26</f>
        <v>1500.1376980700002</v>
      </c>
      <c r="C167" s="36">
        <f>SUMIFS(СВЦЭМ!$D$39:$D$782,СВЦЭМ!$A$39:$A$782,$A167,СВЦЭМ!$B$39:$B$782,C$155)+'СЕТ СН'!$I$14+СВЦЭМ!$D$10+'СЕТ СН'!$I$6-'СЕТ СН'!$I$26</f>
        <v>1570.56750597</v>
      </c>
      <c r="D167" s="36">
        <f>SUMIFS(СВЦЭМ!$D$39:$D$782,СВЦЭМ!$A$39:$A$782,$A167,СВЦЭМ!$B$39:$B$782,D$155)+'СЕТ СН'!$I$14+СВЦЭМ!$D$10+'СЕТ СН'!$I$6-'СЕТ СН'!$I$26</f>
        <v>1619.1014431999999</v>
      </c>
      <c r="E167" s="36">
        <f>SUMIFS(СВЦЭМ!$D$39:$D$782,СВЦЭМ!$A$39:$A$782,$A167,СВЦЭМ!$B$39:$B$782,E$155)+'СЕТ СН'!$I$14+СВЦЭМ!$D$10+'СЕТ СН'!$I$6-'СЕТ СН'!$I$26</f>
        <v>1647.91379115</v>
      </c>
      <c r="F167" s="36">
        <f>SUMIFS(СВЦЭМ!$D$39:$D$782,СВЦЭМ!$A$39:$A$782,$A167,СВЦЭМ!$B$39:$B$782,F$155)+'СЕТ СН'!$I$14+СВЦЭМ!$D$10+'СЕТ СН'!$I$6-'СЕТ СН'!$I$26</f>
        <v>1668.49649742</v>
      </c>
      <c r="G167" s="36">
        <f>SUMIFS(СВЦЭМ!$D$39:$D$782,СВЦЭМ!$A$39:$A$782,$A167,СВЦЭМ!$B$39:$B$782,G$155)+'СЕТ СН'!$I$14+СВЦЭМ!$D$10+'СЕТ СН'!$I$6-'СЕТ СН'!$I$26</f>
        <v>1661.6947197299999</v>
      </c>
      <c r="H167" s="36">
        <f>SUMIFS(СВЦЭМ!$D$39:$D$782,СВЦЭМ!$A$39:$A$782,$A167,СВЦЭМ!$B$39:$B$782,H$155)+'СЕТ СН'!$I$14+СВЦЭМ!$D$10+'СЕТ СН'!$I$6-'СЕТ СН'!$I$26</f>
        <v>1627.20748609</v>
      </c>
      <c r="I167" s="36">
        <f>SUMIFS(СВЦЭМ!$D$39:$D$782,СВЦЭМ!$A$39:$A$782,$A167,СВЦЭМ!$B$39:$B$782,I$155)+'СЕТ СН'!$I$14+СВЦЭМ!$D$10+'СЕТ СН'!$I$6-'СЕТ СН'!$I$26</f>
        <v>1549.11009259</v>
      </c>
      <c r="J167" s="36">
        <f>SUMIFS(СВЦЭМ!$D$39:$D$782,СВЦЭМ!$A$39:$A$782,$A167,СВЦЭМ!$B$39:$B$782,J$155)+'СЕТ СН'!$I$14+СВЦЭМ!$D$10+'СЕТ СН'!$I$6-'СЕТ СН'!$I$26</f>
        <v>1477.43487312</v>
      </c>
      <c r="K167" s="36">
        <f>SUMIFS(СВЦЭМ!$D$39:$D$782,СВЦЭМ!$A$39:$A$782,$A167,СВЦЭМ!$B$39:$B$782,K$155)+'СЕТ СН'!$I$14+СВЦЭМ!$D$10+'СЕТ СН'!$I$6-'СЕТ СН'!$I$26</f>
        <v>1416.7387454700001</v>
      </c>
      <c r="L167" s="36">
        <f>SUMIFS(СВЦЭМ!$D$39:$D$782,СВЦЭМ!$A$39:$A$782,$A167,СВЦЭМ!$B$39:$B$782,L$155)+'СЕТ СН'!$I$14+СВЦЭМ!$D$10+'СЕТ СН'!$I$6-'СЕТ СН'!$I$26</f>
        <v>1388.7150826100001</v>
      </c>
      <c r="M167" s="36">
        <f>SUMIFS(СВЦЭМ!$D$39:$D$782,СВЦЭМ!$A$39:$A$782,$A167,СВЦЭМ!$B$39:$B$782,M$155)+'СЕТ СН'!$I$14+СВЦЭМ!$D$10+'СЕТ СН'!$I$6-'СЕТ СН'!$I$26</f>
        <v>1380.8878150999999</v>
      </c>
      <c r="N167" s="36">
        <f>SUMIFS(СВЦЭМ!$D$39:$D$782,СВЦЭМ!$A$39:$A$782,$A167,СВЦЭМ!$B$39:$B$782,N$155)+'СЕТ СН'!$I$14+СВЦЭМ!$D$10+'СЕТ СН'!$I$6-'СЕТ СН'!$I$26</f>
        <v>1379.6984553699999</v>
      </c>
      <c r="O167" s="36">
        <f>SUMIFS(СВЦЭМ!$D$39:$D$782,СВЦЭМ!$A$39:$A$782,$A167,СВЦЭМ!$B$39:$B$782,O$155)+'СЕТ СН'!$I$14+СВЦЭМ!$D$10+'СЕТ СН'!$I$6-'СЕТ СН'!$I$26</f>
        <v>1413.0366289900001</v>
      </c>
      <c r="P167" s="36">
        <f>SUMIFS(СВЦЭМ!$D$39:$D$782,СВЦЭМ!$A$39:$A$782,$A167,СВЦЭМ!$B$39:$B$782,P$155)+'СЕТ СН'!$I$14+СВЦЭМ!$D$10+'СЕТ СН'!$I$6-'СЕТ СН'!$I$26</f>
        <v>1444.4699870899999</v>
      </c>
      <c r="Q167" s="36">
        <f>SUMIFS(СВЦЭМ!$D$39:$D$782,СВЦЭМ!$A$39:$A$782,$A167,СВЦЭМ!$B$39:$B$782,Q$155)+'СЕТ СН'!$I$14+СВЦЭМ!$D$10+'СЕТ СН'!$I$6-'СЕТ СН'!$I$26</f>
        <v>1461.21730604</v>
      </c>
      <c r="R167" s="36">
        <f>SUMIFS(СВЦЭМ!$D$39:$D$782,СВЦЭМ!$A$39:$A$782,$A167,СВЦЭМ!$B$39:$B$782,R$155)+'СЕТ СН'!$I$14+СВЦЭМ!$D$10+'СЕТ СН'!$I$6-'СЕТ СН'!$I$26</f>
        <v>1449.57771355</v>
      </c>
      <c r="S167" s="36">
        <f>SUMIFS(СВЦЭМ!$D$39:$D$782,СВЦЭМ!$A$39:$A$782,$A167,СВЦЭМ!$B$39:$B$782,S$155)+'СЕТ СН'!$I$14+СВЦЭМ!$D$10+'СЕТ СН'!$I$6-'СЕТ СН'!$I$26</f>
        <v>1414.1570947499999</v>
      </c>
      <c r="T167" s="36">
        <f>SUMIFS(СВЦЭМ!$D$39:$D$782,СВЦЭМ!$A$39:$A$782,$A167,СВЦЭМ!$B$39:$B$782,T$155)+'СЕТ СН'!$I$14+СВЦЭМ!$D$10+'СЕТ СН'!$I$6-'СЕТ СН'!$I$26</f>
        <v>1374.3991505600002</v>
      </c>
      <c r="U167" s="36">
        <f>SUMIFS(СВЦЭМ!$D$39:$D$782,СВЦЭМ!$A$39:$A$782,$A167,СВЦЭМ!$B$39:$B$782,U$155)+'СЕТ СН'!$I$14+СВЦЭМ!$D$10+'СЕТ СН'!$I$6-'СЕТ СН'!$I$26</f>
        <v>1330.7512072300001</v>
      </c>
      <c r="V167" s="36">
        <f>SUMIFS(СВЦЭМ!$D$39:$D$782,СВЦЭМ!$A$39:$A$782,$A167,СВЦЭМ!$B$39:$B$782,V$155)+'СЕТ СН'!$I$14+СВЦЭМ!$D$10+'СЕТ СН'!$I$6-'СЕТ СН'!$I$26</f>
        <v>1344.80798944</v>
      </c>
      <c r="W167" s="36">
        <f>SUMIFS(СВЦЭМ!$D$39:$D$782,СВЦЭМ!$A$39:$A$782,$A167,СВЦЭМ!$B$39:$B$782,W$155)+'СЕТ СН'!$I$14+СВЦЭМ!$D$10+'СЕТ СН'!$I$6-'СЕТ СН'!$I$26</f>
        <v>1341.0012972499999</v>
      </c>
      <c r="X167" s="36">
        <f>SUMIFS(СВЦЭМ!$D$39:$D$782,СВЦЭМ!$A$39:$A$782,$A167,СВЦЭМ!$B$39:$B$782,X$155)+'СЕТ СН'!$I$14+СВЦЭМ!$D$10+'СЕТ СН'!$I$6-'СЕТ СН'!$I$26</f>
        <v>1353.94382122</v>
      </c>
      <c r="Y167" s="36">
        <f>SUMIFS(СВЦЭМ!$D$39:$D$782,СВЦЭМ!$A$39:$A$782,$A167,СВЦЭМ!$B$39:$B$782,Y$155)+'СЕТ СН'!$I$14+СВЦЭМ!$D$10+'СЕТ СН'!$I$6-'СЕТ СН'!$I$26</f>
        <v>1431.05972716</v>
      </c>
    </row>
    <row r="168" spans="1:25" ht="15.75" x14ac:dyDescent="0.2">
      <c r="A168" s="35">
        <f t="shared" si="4"/>
        <v>44452</v>
      </c>
      <c r="B168" s="36">
        <f>SUMIFS(СВЦЭМ!$D$39:$D$782,СВЦЭМ!$A$39:$A$782,$A168,СВЦЭМ!$B$39:$B$782,B$155)+'СЕТ СН'!$I$14+СВЦЭМ!$D$10+'СЕТ СН'!$I$6-'СЕТ СН'!$I$26</f>
        <v>1513.0861517600001</v>
      </c>
      <c r="C168" s="36">
        <f>SUMIFS(СВЦЭМ!$D$39:$D$782,СВЦЭМ!$A$39:$A$782,$A168,СВЦЭМ!$B$39:$B$782,C$155)+'СЕТ СН'!$I$14+СВЦЭМ!$D$10+'СЕТ СН'!$I$6-'СЕТ СН'!$I$26</f>
        <v>1596.6278243300001</v>
      </c>
      <c r="D168" s="36">
        <f>SUMIFS(СВЦЭМ!$D$39:$D$782,СВЦЭМ!$A$39:$A$782,$A168,СВЦЭМ!$B$39:$B$782,D$155)+'СЕТ СН'!$I$14+СВЦЭМ!$D$10+'СЕТ СН'!$I$6-'СЕТ СН'!$I$26</f>
        <v>1660.6820636399998</v>
      </c>
      <c r="E168" s="36">
        <f>SUMIFS(СВЦЭМ!$D$39:$D$782,СВЦЭМ!$A$39:$A$782,$A168,СВЦЭМ!$B$39:$B$782,E$155)+'СЕТ СН'!$I$14+СВЦЭМ!$D$10+'СЕТ СН'!$I$6-'СЕТ СН'!$I$26</f>
        <v>1683.97301756</v>
      </c>
      <c r="F168" s="36">
        <f>SUMIFS(СВЦЭМ!$D$39:$D$782,СВЦЭМ!$A$39:$A$782,$A168,СВЦЭМ!$B$39:$B$782,F$155)+'СЕТ СН'!$I$14+СВЦЭМ!$D$10+'СЕТ СН'!$I$6-'СЕТ СН'!$I$26</f>
        <v>1693.76895429</v>
      </c>
      <c r="G168" s="36">
        <f>SUMIFS(СВЦЭМ!$D$39:$D$782,СВЦЭМ!$A$39:$A$782,$A168,СВЦЭМ!$B$39:$B$782,G$155)+'СЕТ СН'!$I$14+СВЦЭМ!$D$10+'СЕТ СН'!$I$6-'СЕТ СН'!$I$26</f>
        <v>1670.4661648199999</v>
      </c>
      <c r="H168" s="36">
        <f>SUMIFS(СВЦЭМ!$D$39:$D$782,СВЦЭМ!$A$39:$A$782,$A168,СВЦЭМ!$B$39:$B$782,H$155)+'СЕТ СН'!$I$14+СВЦЭМ!$D$10+'СЕТ СН'!$I$6-'СЕТ СН'!$I$26</f>
        <v>1591.8481760099999</v>
      </c>
      <c r="I168" s="36">
        <f>SUMIFS(СВЦЭМ!$D$39:$D$782,СВЦЭМ!$A$39:$A$782,$A168,СВЦЭМ!$B$39:$B$782,I$155)+'СЕТ СН'!$I$14+СВЦЭМ!$D$10+'СЕТ СН'!$I$6-'СЕТ СН'!$I$26</f>
        <v>1495.7648306900001</v>
      </c>
      <c r="J168" s="36">
        <f>SUMIFS(СВЦЭМ!$D$39:$D$782,СВЦЭМ!$A$39:$A$782,$A168,СВЦЭМ!$B$39:$B$782,J$155)+'СЕТ СН'!$I$14+СВЦЭМ!$D$10+'СЕТ СН'!$I$6-'СЕТ СН'!$I$26</f>
        <v>1464.5932765800001</v>
      </c>
      <c r="K168" s="36">
        <f>SUMIFS(СВЦЭМ!$D$39:$D$782,СВЦЭМ!$A$39:$A$782,$A168,СВЦЭМ!$B$39:$B$782,K$155)+'СЕТ СН'!$I$14+СВЦЭМ!$D$10+'СЕТ СН'!$I$6-'СЕТ СН'!$I$26</f>
        <v>1447.27057524</v>
      </c>
      <c r="L168" s="36">
        <f>SUMIFS(СВЦЭМ!$D$39:$D$782,СВЦЭМ!$A$39:$A$782,$A168,СВЦЭМ!$B$39:$B$782,L$155)+'СЕТ СН'!$I$14+СВЦЭМ!$D$10+'СЕТ СН'!$I$6-'СЕТ СН'!$I$26</f>
        <v>1441.61468982</v>
      </c>
      <c r="M168" s="36">
        <f>SUMIFS(СВЦЭМ!$D$39:$D$782,СВЦЭМ!$A$39:$A$782,$A168,СВЦЭМ!$B$39:$B$782,M$155)+'СЕТ СН'!$I$14+СВЦЭМ!$D$10+'СЕТ СН'!$I$6-'СЕТ СН'!$I$26</f>
        <v>1438.7064085699999</v>
      </c>
      <c r="N168" s="36">
        <f>SUMIFS(СВЦЭМ!$D$39:$D$782,СВЦЭМ!$A$39:$A$782,$A168,СВЦЭМ!$B$39:$B$782,N$155)+'СЕТ СН'!$I$14+СВЦЭМ!$D$10+'СЕТ СН'!$I$6-'СЕТ СН'!$I$26</f>
        <v>1416.88212699</v>
      </c>
      <c r="O168" s="36">
        <f>SUMIFS(СВЦЭМ!$D$39:$D$782,СВЦЭМ!$A$39:$A$782,$A168,СВЦЭМ!$B$39:$B$782,O$155)+'СЕТ СН'!$I$14+СВЦЭМ!$D$10+'СЕТ СН'!$I$6-'СЕТ СН'!$I$26</f>
        <v>1422.5479961000001</v>
      </c>
      <c r="P168" s="36">
        <f>SUMIFS(СВЦЭМ!$D$39:$D$782,СВЦЭМ!$A$39:$A$782,$A168,СВЦЭМ!$B$39:$B$782,P$155)+'СЕТ СН'!$I$14+СВЦЭМ!$D$10+'СЕТ СН'!$I$6-'СЕТ СН'!$I$26</f>
        <v>1458.86974332</v>
      </c>
      <c r="Q168" s="36">
        <f>SUMIFS(СВЦЭМ!$D$39:$D$782,СВЦЭМ!$A$39:$A$782,$A168,СВЦЭМ!$B$39:$B$782,Q$155)+'СЕТ СН'!$I$14+СВЦЭМ!$D$10+'СЕТ СН'!$I$6-'СЕТ СН'!$I$26</f>
        <v>1467.0856020000001</v>
      </c>
      <c r="R168" s="36">
        <f>SUMIFS(СВЦЭМ!$D$39:$D$782,СВЦЭМ!$A$39:$A$782,$A168,СВЦЭМ!$B$39:$B$782,R$155)+'СЕТ СН'!$I$14+СВЦЭМ!$D$10+'СЕТ СН'!$I$6-'СЕТ СН'!$I$26</f>
        <v>1465.0553786099999</v>
      </c>
      <c r="S168" s="36">
        <f>SUMIFS(СВЦЭМ!$D$39:$D$782,СВЦЭМ!$A$39:$A$782,$A168,СВЦЭМ!$B$39:$B$782,S$155)+'СЕТ СН'!$I$14+СВЦЭМ!$D$10+'СЕТ СН'!$I$6-'СЕТ СН'!$I$26</f>
        <v>1431.4158400700001</v>
      </c>
      <c r="T168" s="36">
        <f>SUMIFS(СВЦЭМ!$D$39:$D$782,СВЦЭМ!$A$39:$A$782,$A168,СВЦЭМ!$B$39:$B$782,T$155)+'СЕТ СН'!$I$14+СВЦЭМ!$D$10+'СЕТ СН'!$I$6-'СЕТ СН'!$I$26</f>
        <v>1381.84135535</v>
      </c>
      <c r="U168" s="36">
        <f>SUMIFS(СВЦЭМ!$D$39:$D$782,СВЦЭМ!$A$39:$A$782,$A168,СВЦЭМ!$B$39:$B$782,U$155)+'СЕТ СН'!$I$14+СВЦЭМ!$D$10+'СЕТ СН'!$I$6-'СЕТ СН'!$I$26</f>
        <v>1335.87105262</v>
      </c>
      <c r="V168" s="36">
        <f>SUMIFS(СВЦЭМ!$D$39:$D$782,СВЦЭМ!$A$39:$A$782,$A168,СВЦЭМ!$B$39:$B$782,V$155)+'СЕТ СН'!$I$14+СВЦЭМ!$D$10+'СЕТ СН'!$I$6-'СЕТ СН'!$I$26</f>
        <v>1345.60075708</v>
      </c>
      <c r="W168" s="36">
        <f>SUMIFS(СВЦЭМ!$D$39:$D$782,СВЦЭМ!$A$39:$A$782,$A168,СВЦЭМ!$B$39:$B$782,W$155)+'СЕТ СН'!$I$14+СВЦЭМ!$D$10+'СЕТ СН'!$I$6-'СЕТ СН'!$I$26</f>
        <v>1342.90559773</v>
      </c>
      <c r="X168" s="36">
        <f>SUMIFS(СВЦЭМ!$D$39:$D$782,СВЦЭМ!$A$39:$A$782,$A168,СВЦЭМ!$B$39:$B$782,X$155)+'СЕТ СН'!$I$14+СВЦЭМ!$D$10+'СЕТ СН'!$I$6-'СЕТ СН'!$I$26</f>
        <v>1362.0618047600001</v>
      </c>
      <c r="Y168" s="36">
        <f>SUMIFS(СВЦЭМ!$D$39:$D$782,СВЦЭМ!$A$39:$A$782,$A168,СВЦЭМ!$B$39:$B$782,Y$155)+'СЕТ СН'!$I$14+СВЦЭМ!$D$10+'СЕТ СН'!$I$6-'СЕТ СН'!$I$26</f>
        <v>1456.98634911</v>
      </c>
    </row>
    <row r="169" spans="1:25" ht="15.75" x14ac:dyDescent="0.2">
      <c r="A169" s="35">
        <f t="shared" si="4"/>
        <v>44453</v>
      </c>
      <c r="B169" s="36">
        <f>SUMIFS(СВЦЭМ!$D$39:$D$782,СВЦЭМ!$A$39:$A$782,$A169,СВЦЭМ!$B$39:$B$782,B$155)+'СЕТ СН'!$I$14+СВЦЭМ!$D$10+'СЕТ СН'!$I$6-'СЕТ СН'!$I$26</f>
        <v>1508.64272383</v>
      </c>
      <c r="C169" s="36">
        <f>SUMIFS(СВЦЭМ!$D$39:$D$782,СВЦЭМ!$A$39:$A$782,$A169,СВЦЭМ!$B$39:$B$782,C$155)+'СЕТ СН'!$I$14+СВЦЭМ!$D$10+'СЕТ СН'!$I$6-'СЕТ СН'!$I$26</f>
        <v>1590.56197271</v>
      </c>
      <c r="D169" s="36">
        <f>SUMIFS(СВЦЭМ!$D$39:$D$782,СВЦЭМ!$A$39:$A$782,$A169,СВЦЭМ!$B$39:$B$782,D$155)+'СЕТ СН'!$I$14+СВЦЭМ!$D$10+'СЕТ СН'!$I$6-'СЕТ СН'!$I$26</f>
        <v>1636.85209212</v>
      </c>
      <c r="E169" s="36">
        <f>SUMIFS(СВЦЭМ!$D$39:$D$782,СВЦЭМ!$A$39:$A$782,$A169,СВЦЭМ!$B$39:$B$782,E$155)+'СЕТ СН'!$I$14+СВЦЭМ!$D$10+'СЕТ СН'!$I$6-'СЕТ СН'!$I$26</f>
        <v>1652.5117589299998</v>
      </c>
      <c r="F169" s="36">
        <f>SUMIFS(СВЦЭМ!$D$39:$D$782,СВЦЭМ!$A$39:$A$782,$A169,СВЦЭМ!$B$39:$B$782,F$155)+'СЕТ СН'!$I$14+СВЦЭМ!$D$10+'СЕТ СН'!$I$6-'СЕТ СН'!$I$26</f>
        <v>1660.5201252099998</v>
      </c>
      <c r="G169" s="36">
        <f>SUMIFS(СВЦЭМ!$D$39:$D$782,СВЦЭМ!$A$39:$A$782,$A169,СВЦЭМ!$B$39:$B$782,G$155)+'СЕТ СН'!$I$14+СВЦЭМ!$D$10+'СЕТ СН'!$I$6-'СЕТ СН'!$I$26</f>
        <v>1630.1886293199998</v>
      </c>
      <c r="H169" s="36">
        <f>SUMIFS(СВЦЭМ!$D$39:$D$782,СВЦЭМ!$A$39:$A$782,$A169,СВЦЭМ!$B$39:$B$782,H$155)+'СЕТ СН'!$I$14+СВЦЭМ!$D$10+'СЕТ СН'!$I$6-'СЕТ СН'!$I$26</f>
        <v>1567.8183811199999</v>
      </c>
      <c r="I169" s="36">
        <f>SUMIFS(СВЦЭМ!$D$39:$D$782,СВЦЭМ!$A$39:$A$782,$A169,СВЦЭМ!$B$39:$B$782,I$155)+'СЕТ СН'!$I$14+СВЦЭМ!$D$10+'СЕТ СН'!$I$6-'СЕТ СН'!$I$26</f>
        <v>1502.4355922300001</v>
      </c>
      <c r="J169" s="36">
        <f>SUMIFS(СВЦЭМ!$D$39:$D$782,СВЦЭМ!$A$39:$A$782,$A169,СВЦЭМ!$B$39:$B$782,J$155)+'СЕТ СН'!$I$14+СВЦЭМ!$D$10+'СЕТ СН'!$I$6-'СЕТ СН'!$I$26</f>
        <v>1451.2645546200001</v>
      </c>
      <c r="K169" s="36">
        <f>SUMIFS(СВЦЭМ!$D$39:$D$782,СВЦЭМ!$A$39:$A$782,$A169,СВЦЭМ!$B$39:$B$782,K$155)+'СЕТ СН'!$I$14+СВЦЭМ!$D$10+'СЕТ СН'!$I$6-'СЕТ СН'!$I$26</f>
        <v>1483.4475897900002</v>
      </c>
      <c r="L169" s="36">
        <f>SUMIFS(СВЦЭМ!$D$39:$D$782,СВЦЭМ!$A$39:$A$782,$A169,СВЦЭМ!$B$39:$B$782,L$155)+'СЕТ СН'!$I$14+СВЦЭМ!$D$10+'СЕТ СН'!$I$6-'СЕТ СН'!$I$26</f>
        <v>1470.7522714900001</v>
      </c>
      <c r="M169" s="36">
        <f>SUMIFS(СВЦЭМ!$D$39:$D$782,СВЦЭМ!$A$39:$A$782,$A169,СВЦЭМ!$B$39:$B$782,M$155)+'СЕТ СН'!$I$14+СВЦЭМ!$D$10+'СЕТ СН'!$I$6-'СЕТ СН'!$I$26</f>
        <v>1480.7390180900002</v>
      </c>
      <c r="N169" s="36">
        <f>SUMIFS(СВЦЭМ!$D$39:$D$782,СВЦЭМ!$A$39:$A$782,$A169,СВЦЭМ!$B$39:$B$782,N$155)+'СЕТ СН'!$I$14+СВЦЭМ!$D$10+'СЕТ СН'!$I$6-'СЕТ СН'!$I$26</f>
        <v>1435.7303357000001</v>
      </c>
      <c r="O169" s="36">
        <f>SUMIFS(СВЦЭМ!$D$39:$D$782,СВЦЭМ!$A$39:$A$782,$A169,СВЦЭМ!$B$39:$B$782,O$155)+'СЕТ СН'!$I$14+СВЦЭМ!$D$10+'СЕТ СН'!$I$6-'СЕТ СН'!$I$26</f>
        <v>1436.25920307</v>
      </c>
      <c r="P169" s="36">
        <f>SUMIFS(СВЦЭМ!$D$39:$D$782,СВЦЭМ!$A$39:$A$782,$A169,СВЦЭМ!$B$39:$B$782,P$155)+'СЕТ СН'!$I$14+СВЦЭМ!$D$10+'СЕТ СН'!$I$6-'СЕТ СН'!$I$26</f>
        <v>1478.3897925199999</v>
      </c>
      <c r="Q169" s="36">
        <f>SUMIFS(СВЦЭМ!$D$39:$D$782,СВЦЭМ!$A$39:$A$782,$A169,СВЦЭМ!$B$39:$B$782,Q$155)+'СЕТ СН'!$I$14+СВЦЭМ!$D$10+'СЕТ СН'!$I$6-'СЕТ СН'!$I$26</f>
        <v>1495.2365421499999</v>
      </c>
      <c r="R169" s="36">
        <f>SUMIFS(СВЦЭМ!$D$39:$D$782,СВЦЭМ!$A$39:$A$782,$A169,СВЦЭМ!$B$39:$B$782,R$155)+'СЕТ СН'!$I$14+СВЦЭМ!$D$10+'СЕТ СН'!$I$6-'СЕТ СН'!$I$26</f>
        <v>1486.8744190800001</v>
      </c>
      <c r="S169" s="36">
        <f>SUMIFS(СВЦЭМ!$D$39:$D$782,СВЦЭМ!$A$39:$A$782,$A169,СВЦЭМ!$B$39:$B$782,S$155)+'СЕТ СН'!$I$14+СВЦЭМ!$D$10+'СЕТ СН'!$I$6-'СЕТ СН'!$I$26</f>
        <v>1441.77304435</v>
      </c>
      <c r="T169" s="36">
        <f>SUMIFS(СВЦЭМ!$D$39:$D$782,СВЦЭМ!$A$39:$A$782,$A169,СВЦЭМ!$B$39:$B$782,T$155)+'СЕТ СН'!$I$14+СВЦЭМ!$D$10+'СЕТ СН'!$I$6-'СЕТ СН'!$I$26</f>
        <v>1465.1644847100001</v>
      </c>
      <c r="U169" s="36">
        <f>SUMIFS(СВЦЭМ!$D$39:$D$782,СВЦЭМ!$A$39:$A$782,$A169,СВЦЭМ!$B$39:$B$782,U$155)+'СЕТ СН'!$I$14+СВЦЭМ!$D$10+'СЕТ СН'!$I$6-'СЕТ СН'!$I$26</f>
        <v>1535.32556144</v>
      </c>
      <c r="V169" s="36">
        <f>SUMIFS(СВЦЭМ!$D$39:$D$782,СВЦЭМ!$A$39:$A$782,$A169,СВЦЭМ!$B$39:$B$782,V$155)+'СЕТ СН'!$I$14+СВЦЭМ!$D$10+'СЕТ СН'!$I$6-'СЕТ СН'!$I$26</f>
        <v>1552.9457049600001</v>
      </c>
      <c r="W169" s="36">
        <f>SUMIFS(СВЦЭМ!$D$39:$D$782,СВЦЭМ!$A$39:$A$782,$A169,СВЦЭМ!$B$39:$B$782,W$155)+'СЕТ СН'!$I$14+СВЦЭМ!$D$10+'СЕТ СН'!$I$6-'СЕТ СН'!$I$26</f>
        <v>1538.8258038600002</v>
      </c>
      <c r="X169" s="36">
        <f>SUMIFS(СВЦЭМ!$D$39:$D$782,СВЦЭМ!$A$39:$A$782,$A169,СВЦЭМ!$B$39:$B$782,X$155)+'СЕТ СН'!$I$14+СВЦЭМ!$D$10+'СЕТ СН'!$I$6-'СЕТ СН'!$I$26</f>
        <v>1484.1969463200001</v>
      </c>
      <c r="Y169" s="36">
        <f>SUMIFS(СВЦЭМ!$D$39:$D$782,СВЦЭМ!$A$39:$A$782,$A169,СВЦЭМ!$B$39:$B$782,Y$155)+'СЕТ СН'!$I$14+СВЦЭМ!$D$10+'СЕТ СН'!$I$6-'СЕТ СН'!$I$26</f>
        <v>1472.1233737299999</v>
      </c>
    </row>
    <row r="170" spans="1:25" ht="15.75" x14ac:dyDescent="0.2">
      <c r="A170" s="35">
        <f t="shared" si="4"/>
        <v>44454</v>
      </c>
      <c r="B170" s="36">
        <f>SUMIFS(СВЦЭМ!$D$39:$D$782,СВЦЭМ!$A$39:$A$782,$A170,СВЦЭМ!$B$39:$B$782,B$155)+'СЕТ СН'!$I$14+СВЦЭМ!$D$10+'СЕТ СН'!$I$6-'СЕТ СН'!$I$26</f>
        <v>1594.0516921799999</v>
      </c>
      <c r="C170" s="36">
        <f>SUMIFS(СВЦЭМ!$D$39:$D$782,СВЦЭМ!$A$39:$A$782,$A170,СВЦЭМ!$B$39:$B$782,C$155)+'СЕТ СН'!$I$14+СВЦЭМ!$D$10+'СЕТ СН'!$I$6-'СЕТ СН'!$I$26</f>
        <v>1701.6190667199999</v>
      </c>
      <c r="D170" s="36">
        <f>SUMIFS(СВЦЭМ!$D$39:$D$782,СВЦЭМ!$A$39:$A$782,$A170,СВЦЭМ!$B$39:$B$782,D$155)+'СЕТ СН'!$I$14+СВЦЭМ!$D$10+'СЕТ СН'!$I$6-'СЕТ СН'!$I$26</f>
        <v>1812.0907363199999</v>
      </c>
      <c r="E170" s="36">
        <f>SUMIFS(СВЦЭМ!$D$39:$D$782,СВЦЭМ!$A$39:$A$782,$A170,СВЦЭМ!$B$39:$B$782,E$155)+'СЕТ СН'!$I$14+СВЦЭМ!$D$10+'СЕТ СН'!$I$6-'СЕТ СН'!$I$26</f>
        <v>1863.7047085699999</v>
      </c>
      <c r="F170" s="36">
        <f>SUMIFS(СВЦЭМ!$D$39:$D$782,СВЦЭМ!$A$39:$A$782,$A170,СВЦЭМ!$B$39:$B$782,F$155)+'СЕТ СН'!$I$14+СВЦЭМ!$D$10+'СЕТ СН'!$I$6-'СЕТ СН'!$I$26</f>
        <v>1891.1154413899999</v>
      </c>
      <c r="G170" s="36">
        <f>SUMIFS(СВЦЭМ!$D$39:$D$782,СВЦЭМ!$A$39:$A$782,$A170,СВЦЭМ!$B$39:$B$782,G$155)+'СЕТ СН'!$I$14+СВЦЭМ!$D$10+'СЕТ СН'!$I$6-'СЕТ СН'!$I$26</f>
        <v>1826.7287443599998</v>
      </c>
      <c r="H170" s="36">
        <f>SUMIFS(СВЦЭМ!$D$39:$D$782,СВЦЭМ!$A$39:$A$782,$A170,СВЦЭМ!$B$39:$B$782,H$155)+'СЕТ СН'!$I$14+СВЦЭМ!$D$10+'СЕТ СН'!$I$6-'СЕТ СН'!$I$26</f>
        <v>1705.47779511</v>
      </c>
      <c r="I170" s="36">
        <f>SUMIFS(СВЦЭМ!$D$39:$D$782,СВЦЭМ!$A$39:$A$782,$A170,СВЦЭМ!$B$39:$B$782,I$155)+'СЕТ СН'!$I$14+СВЦЭМ!$D$10+'СЕТ СН'!$I$6-'СЕТ СН'!$I$26</f>
        <v>1580.3493267299998</v>
      </c>
      <c r="J170" s="36">
        <f>SUMIFS(СВЦЭМ!$D$39:$D$782,СВЦЭМ!$A$39:$A$782,$A170,СВЦЭМ!$B$39:$B$782,J$155)+'СЕТ СН'!$I$14+СВЦЭМ!$D$10+'СЕТ СН'!$I$6-'СЕТ СН'!$I$26</f>
        <v>1463.6081989300001</v>
      </c>
      <c r="K170" s="36">
        <f>SUMIFS(СВЦЭМ!$D$39:$D$782,СВЦЭМ!$A$39:$A$782,$A170,СВЦЭМ!$B$39:$B$782,K$155)+'СЕТ СН'!$I$14+СВЦЭМ!$D$10+'СЕТ СН'!$I$6-'СЕТ СН'!$I$26</f>
        <v>1412.0574468</v>
      </c>
      <c r="L170" s="36">
        <f>SUMIFS(СВЦЭМ!$D$39:$D$782,СВЦЭМ!$A$39:$A$782,$A170,СВЦЭМ!$B$39:$B$782,L$155)+'СЕТ СН'!$I$14+СВЦЭМ!$D$10+'СЕТ СН'!$I$6-'СЕТ СН'!$I$26</f>
        <v>1409.75505144</v>
      </c>
      <c r="M170" s="36">
        <f>SUMIFS(СВЦЭМ!$D$39:$D$782,СВЦЭМ!$A$39:$A$782,$A170,СВЦЭМ!$B$39:$B$782,M$155)+'СЕТ СН'!$I$14+СВЦЭМ!$D$10+'СЕТ СН'!$I$6-'СЕТ СН'!$I$26</f>
        <v>1417.72641488</v>
      </c>
      <c r="N170" s="36">
        <f>SUMIFS(СВЦЭМ!$D$39:$D$782,СВЦЭМ!$A$39:$A$782,$A170,СВЦЭМ!$B$39:$B$782,N$155)+'СЕТ СН'!$I$14+СВЦЭМ!$D$10+'СЕТ СН'!$I$6-'СЕТ СН'!$I$26</f>
        <v>1433.94625053</v>
      </c>
      <c r="O170" s="36">
        <f>SUMIFS(СВЦЭМ!$D$39:$D$782,СВЦЭМ!$A$39:$A$782,$A170,СВЦЭМ!$B$39:$B$782,O$155)+'СЕТ СН'!$I$14+СВЦЭМ!$D$10+'СЕТ СН'!$I$6-'СЕТ СН'!$I$26</f>
        <v>1474.5349450600002</v>
      </c>
      <c r="P170" s="36">
        <f>SUMIFS(СВЦЭМ!$D$39:$D$782,СВЦЭМ!$A$39:$A$782,$A170,СВЦЭМ!$B$39:$B$782,P$155)+'СЕТ СН'!$I$14+СВЦЭМ!$D$10+'СЕТ СН'!$I$6-'СЕТ СН'!$I$26</f>
        <v>1517.5490077899999</v>
      </c>
      <c r="Q170" s="36">
        <f>SUMIFS(СВЦЭМ!$D$39:$D$782,СВЦЭМ!$A$39:$A$782,$A170,СВЦЭМ!$B$39:$B$782,Q$155)+'СЕТ СН'!$I$14+СВЦЭМ!$D$10+'СЕТ СН'!$I$6-'СЕТ СН'!$I$26</f>
        <v>1535.1497897200002</v>
      </c>
      <c r="R170" s="36">
        <f>SUMIFS(СВЦЭМ!$D$39:$D$782,СВЦЭМ!$A$39:$A$782,$A170,СВЦЭМ!$B$39:$B$782,R$155)+'СЕТ СН'!$I$14+СВЦЭМ!$D$10+'СЕТ СН'!$I$6-'СЕТ СН'!$I$26</f>
        <v>1532.4525812500001</v>
      </c>
      <c r="S170" s="36">
        <f>SUMIFS(СВЦЭМ!$D$39:$D$782,СВЦЭМ!$A$39:$A$782,$A170,СВЦЭМ!$B$39:$B$782,S$155)+'СЕТ СН'!$I$14+СВЦЭМ!$D$10+'СЕТ СН'!$I$6-'СЕТ СН'!$I$26</f>
        <v>1492.5250620100001</v>
      </c>
      <c r="T170" s="36">
        <f>SUMIFS(СВЦЭМ!$D$39:$D$782,СВЦЭМ!$A$39:$A$782,$A170,СВЦЭМ!$B$39:$B$782,T$155)+'СЕТ СН'!$I$14+СВЦЭМ!$D$10+'СЕТ СН'!$I$6-'СЕТ СН'!$I$26</f>
        <v>1460.0598557200001</v>
      </c>
      <c r="U170" s="36">
        <f>SUMIFS(СВЦЭМ!$D$39:$D$782,СВЦЭМ!$A$39:$A$782,$A170,СВЦЭМ!$B$39:$B$782,U$155)+'СЕТ СН'!$I$14+СВЦЭМ!$D$10+'СЕТ СН'!$I$6-'СЕТ СН'!$I$26</f>
        <v>1411.6496800099999</v>
      </c>
      <c r="V170" s="36">
        <f>SUMIFS(СВЦЭМ!$D$39:$D$782,СВЦЭМ!$A$39:$A$782,$A170,СВЦЭМ!$B$39:$B$782,V$155)+'СЕТ СН'!$I$14+СВЦЭМ!$D$10+'СЕТ СН'!$I$6-'СЕТ СН'!$I$26</f>
        <v>1394.9561684999999</v>
      </c>
      <c r="W170" s="36">
        <f>SUMIFS(СВЦЭМ!$D$39:$D$782,СВЦЭМ!$A$39:$A$782,$A170,СВЦЭМ!$B$39:$B$782,W$155)+'СЕТ СН'!$I$14+СВЦЭМ!$D$10+'СЕТ СН'!$I$6-'СЕТ СН'!$I$26</f>
        <v>1409.0469290800002</v>
      </c>
      <c r="X170" s="36">
        <f>SUMIFS(СВЦЭМ!$D$39:$D$782,СВЦЭМ!$A$39:$A$782,$A170,СВЦЭМ!$B$39:$B$782,X$155)+'СЕТ СН'!$I$14+СВЦЭМ!$D$10+'СЕТ СН'!$I$6-'СЕТ СН'!$I$26</f>
        <v>1461.55582667</v>
      </c>
      <c r="Y170" s="36">
        <f>SUMIFS(СВЦЭМ!$D$39:$D$782,СВЦЭМ!$A$39:$A$782,$A170,СВЦЭМ!$B$39:$B$782,Y$155)+'СЕТ СН'!$I$14+СВЦЭМ!$D$10+'СЕТ СН'!$I$6-'СЕТ СН'!$I$26</f>
        <v>1481.0386290599999</v>
      </c>
    </row>
    <row r="171" spans="1:25" ht="15.75" x14ac:dyDescent="0.2">
      <c r="A171" s="35">
        <f t="shared" si="4"/>
        <v>44455</v>
      </c>
      <c r="B171" s="36">
        <f>SUMIFS(СВЦЭМ!$D$39:$D$782,СВЦЭМ!$A$39:$A$782,$A171,СВЦЭМ!$B$39:$B$782,B$155)+'СЕТ СН'!$I$14+СВЦЭМ!$D$10+'СЕТ СН'!$I$6-'СЕТ СН'!$I$26</f>
        <v>1578.46856237</v>
      </c>
      <c r="C171" s="36">
        <f>SUMIFS(СВЦЭМ!$D$39:$D$782,СВЦЭМ!$A$39:$A$782,$A171,СВЦЭМ!$B$39:$B$782,C$155)+'СЕТ СН'!$I$14+СВЦЭМ!$D$10+'СЕТ СН'!$I$6-'СЕТ СН'!$I$26</f>
        <v>1670.9850817399999</v>
      </c>
      <c r="D171" s="36">
        <f>SUMIFS(СВЦЭМ!$D$39:$D$782,СВЦЭМ!$A$39:$A$782,$A171,СВЦЭМ!$B$39:$B$782,D$155)+'СЕТ СН'!$I$14+СВЦЭМ!$D$10+'СЕТ СН'!$I$6-'СЕТ СН'!$I$26</f>
        <v>1740.4285246699999</v>
      </c>
      <c r="E171" s="36">
        <f>SUMIFS(СВЦЭМ!$D$39:$D$782,СВЦЭМ!$A$39:$A$782,$A171,СВЦЭМ!$B$39:$B$782,E$155)+'СЕТ СН'!$I$14+СВЦЭМ!$D$10+'СЕТ СН'!$I$6-'СЕТ СН'!$I$26</f>
        <v>1764.49817521</v>
      </c>
      <c r="F171" s="36">
        <f>SUMIFS(СВЦЭМ!$D$39:$D$782,СВЦЭМ!$A$39:$A$782,$A171,СВЦЭМ!$B$39:$B$782,F$155)+'СЕТ СН'!$I$14+СВЦЭМ!$D$10+'СЕТ СН'!$I$6-'СЕТ СН'!$I$26</f>
        <v>1769.1349152799999</v>
      </c>
      <c r="G171" s="36">
        <f>SUMIFS(СВЦЭМ!$D$39:$D$782,СВЦЭМ!$A$39:$A$782,$A171,СВЦЭМ!$B$39:$B$782,G$155)+'СЕТ СН'!$I$14+СВЦЭМ!$D$10+'СЕТ СН'!$I$6-'СЕТ СН'!$I$26</f>
        <v>1737.8496237099998</v>
      </c>
      <c r="H171" s="36">
        <f>SUMIFS(СВЦЭМ!$D$39:$D$782,СВЦЭМ!$A$39:$A$782,$A171,СВЦЭМ!$B$39:$B$782,H$155)+'СЕТ СН'!$I$14+СВЦЭМ!$D$10+'СЕТ СН'!$I$6-'СЕТ СН'!$I$26</f>
        <v>1661.0796993499998</v>
      </c>
      <c r="I171" s="36">
        <f>SUMIFS(СВЦЭМ!$D$39:$D$782,СВЦЭМ!$A$39:$A$782,$A171,СВЦЭМ!$B$39:$B$782,I$155)+'СЕТ СН'!$I$14+СВЦЭМ!$D$10+'СЕТ СН'!$I$6-'СЕТ СН'!$I$26</f>
        <v>1547.08545125</v>
      </c>
      <c r="J171" s="36">
        <f>SUMIFS(СВЦЭМ!$D$39:$D$782,СВЦЭМ!$A$39:$A$782,$A171,СВЦЭМ!$B$39:$B$782,J$155)+'СЕТ СН'!$I$14+СВЦЭМ!$D$10+'СЕТ СН'!$I$6-'СЕТ СН'!$I$26</f>
        <v>1450.42822041</v>
      </c>
      <c r="K171" s="36">
        <f>SUMIFS(СВЦЭМ!$D$39:$D$782,СВЦЭМ!$A$39:$A$782,$A171,СВЦЭМ!$B$39:$B$782,K$155)+'СЕТ СН'!$I$14+СВЦЭМ!$D$10+'СЕТ СН'!$I$6-'СЕТ СН'!$I$26</f>
        <v>1405.2479612</v>
      </c>
      <c r="L171" s="36">
        <f>SUMIFS(СВЦЭМ!$D$39:$D$782,СВЦЭМ!$A$39:$A$782,$A171,СВЦЭМ!$B$39:$B$782,L$155)+'СЕТ СН'!$I$14+СВЦЭМ!$D$10+'СЕТ СН'!$I$6-'СЕТ СН'!$I$26</f>
        <v>1406.68273817</v>
      </c>
      <c r="M171" s="36">
        <f>SUMIFS(СВЦЭМ!$D$39:$D$782,СВЦЭМ!$A$39:$A$782,$A171,СВЦЭМ!$B$39:$B$782,M$155)+'СЕТ СН'!$I$14+СВЦЭМ!$D$10+'СЕТ СН'!$I$6-'СЕТ СН'!$I$26</f>
        <v>1403.9343741799998</v>
      </c>
      <c r="N171" s="36">
        <f>SUMIFS(СВЦЭМ!$D$39:$D$782,СВЦЭМ!$A$39:$A$782,$A171,СВЦЭМ!$B$39:$B$782,N$155)+'СЕТ СН'!$I$14+СВЦЭМ!$D$10+'СЕТ СН'!$I$6-'СЕТ СН'!$I$26</f>
        <v>1409.7183841599999</v>
      </c>
      <c r="O171" s="36">
        <f>SUMIFS(СВЦЭМ!$D$39:$D$782,СВЦЭМ!$A$39:$A$782,$A171,СВЦЭМ!$B$39:$B$782,O$155)+'СЕТ СН'!$I$14+СВЦЭМ!$D$10+'СЕТ СН'!$I$6-'СЕТ СН'!$I$26</f>
        <v>1444.5187300500002</v>
      </c>
      <c r="P171" s="36">
        <f>SUMIFS(СВЦЭМ!$D$39:$D$782,СВЦЭМ!$A$39:$A$782,$A171,СВЦЭМ!$B$39:$B$782,P$155)+'СЕТ СН'!$I$14+СВЦЭМ!$D$10+'СЕТ СН'!$I$6-'СЕТ СН'!$I$26</f>
        <v>1493.46901407</v>
      </c>
      <c r="Q171" s="36">
        <f>SUMIFS(СВЦЭМ!$D$39:$D$782,СВЦЭМ!$A$39:$A$782,$A171,СВЦЭМ!$B$39:$B$782,Q$155)+'СЕТ СН'!$I$14+СВЦЭМ!$D$10+'СЕТ СН'!$I$6-'СЕТ СН'!$I$26</f>
        <v>1509.75937701</v>
      </c>
      <c r="R171" s="36">
        <f>SUMIFS(СВЦЭМ!$D$39:$D$782,СВЦЭМ!$A$39:$A$782,$A171,СВЦЭМ!$B$39:$B$782,R$155)+'СЕТ СН'!$I$14+СВЦЭМ!$D$10+'СЕТ СН'!$I$6-'СЕТ СН'!$I$26</f>
        <v>1501.06701918</v>
      </c>
      <c r="S171" s="36">
        <f>SUMIFS(СВЦЭМ!$D$39:$D$782,СВЦЭМ!$A$39:$A$782,$A171,СВЦЭМ!$B$39:$B$782,S$155)+'СЕТ СН'!$I$14+СВЦЭМ!$D$10+'СЕТ СН'!$I$6-'СЕТ СН'!$I$26</f>
        <v>1465.32584122</v>
      </c>
      <c r="T171" s="36">
        <f>SUMIFS(СВЦЭМ!$D$39:$D$782,СВЦЭМ!$A$39:$A$782,$A171,СВЦЭМ!$B$39:$B$782,T$155)+'СЕТ СН'!$I$14+СВЦЭМ!$D$10+'СЕТ СН'!$I$6-'СЕТ СН'!$I$26</f>
        <v>1414.6032518299999</v>
      </c>
      <c r="U171" s="36">
        <f>SUMIFS(СВЦЭМ!$D$39:$D$782,СВЦЭМ!$A$39:$A$782,$A171,СВЦЭМ!$B$39:$B$782,U$155)+'СЕТ СН'!$I$14+СВЦЭМ!$D$10+'СЕТ СН'!$I$6-'СЕТ СН'!$I$26</f>
        <v>1397.9063816400001</v>
      </c>
      <c r="V171" s="36">
        <f>SUMIFS(СВЦЭМ!$D$39:$D$782,СВЦЭМ!$A$39:$A$782,$A171,СВЦЭМ!$B$39:$B$782,V$155)+'СЕТ СН'!$I$14+СВЦЭМ!$D$10+'СЕТ СН'!$I$6-'СЕТ СН'!$I$26</f>
        <v>1394.35160174</v>
      </c>
      <c r="W171" s="36">
        <f>SUMIFS(СВЦЭМ!$D$39:$D$782,СВЦЭМ!$A$39:$A$782,$A171,СВЦЭМ!$B$39:$B$782,W$155)+'СЕТ СН'!$I$14+СВЦЭМ!$D$10+'СЕТ СН'!$I$6-'СЕТ СН'!$I$26</f>
        <v>1375.7149839399999</v>
      </c>
      <c r="X171" s="36">
        <f>SUMIFS(СВЦЭМ!$D$39:$D$782,СВЦЭМ!$A$39:$A$782,$A171,СВЦЭМ!$B$39:$B$782,X$155)+'СЕТ СН'!$I$14+СВЦЭМ!$D$10+'СЕТ СН'!$I$6-'СЕТ СН'!$I$26</f>
        <v>1391.5651929599999</v>
      </c>
      <c r="Y171" s="36">
        <f>SUMIFS(СВЦЭМ!$D$39:$D$782,СВЦЭМ!$A$39:$A$782,$A171,СВЦЭМ!$B$39:$B$782,Y$155)+'СЕТ СН'!$I$14+СВЦЭМ!$D$10+'СЕТ СН'!$I$6-'СЕТ СН'!$I$26</f>
        <v>1460.0474864799999</v>
      </c>
    </row>
    <row r="172" spans="1:25" ht="15.75" x14ac:dyDescent="0.2">
      <c r="A172" s="35">
        <f t="shared" si="4"/>
        <v>44456</v>
      </c>
      <c r="B172" s="36">
        <f>SUMIFS(СВЦЭМ!$D$39:$D$782,СВЦЭМ!$A$39:$A$782,$A172,СВЦЭМ!$B$39:$B$782,B$155)+'СЕТ СН'!$I$14+СВЦЭМ!$D$10+'СЕТ СН'!$I$6-'СЕТ СН'!$I$26</f>
        <v>1558.9694095700002</v>
      </c>
      <c r="C172" s="36">
        <f>SUMIFS(СВЦЭМ!$D$39:$D$782,СВЦЭМ!$A$39:$A$782,$A172,СВЦЭМ!$B$39:$B$782,C$155)+'СЕТ СН'!$I$14+СВЦЭМ!$D$10+'СЕТ СН'!$I$6-'СЕТ СН'!$I$26</f>
        <v>1644.20102963</v>
      </c>
      <c r="D172" s="36">
        <f>SUMIFS(СВЦЭМ!$D$39:$D$782,СВЦЭМ!$A$39:$A$782,$A172,СВЦЭМ!$B$39:$B$782,D$155)+'СЕТ СН'!$I$14+СВЦЭМ!$D$10+'СЕТ СН'!$I$6-'СЕТ СН'!$I$26</f>
        <v>1714.5621731299998</v>
      </c>
      <c r="E172" s="36">
        <f>SUMIFS(СВЦЭМ!$D$39:$D$782,СВЦЭМ!$A$39:$A$782,$A172,СВЦЭМ!$B$39:$B$782,E$155)+'СЕТ СН'!$I$14+СВЦЭМ!$D$10+'СЕТ СН'!$I$6-'СЕТ СН'!$I$26</f>
        <v>1740.3155570899999</v>
      </c>
      <c r="F172" s="36">
        <f>SUMIFS(СВЦЭМ!$D$39:$D$782,СВЦЭМ!$A$39:$A$782,$A172,СВЦЭМ!$B$39:$B$782,F$155)+'СЕТ СН'!$I$14+СВЦЭМ!$D$10+'СЕТ СН'!$I$6-'СЕТ СН'!$I$26</f>
        <v>1752.8820692299998</v>
      </c>
      <c r="G172" s="36">
        <f>SUMIFS(СВЦЭМ!$D$39:$D$782,СВЦЭМ!$A$39:$A$782,$A172,СВЦЭМ!$B$39:$B$782,G$155)+'СЕТ СН'!$I$14+СВЦЭМ!$D$10+'СЕТ СН'!$I$6-'СЕТ СН'!$I$26</f>
        <v>1720.3837248099999</v>
      </c>
      <c r="H172" s="36">
        <f>SUMIFS(СВЦЭМ!$D$39:$D$782,СВЦЭМ!$A$39:$A$782,$A172,СВЦЭМ!$B$39:$B$782,H$155)+'СЕТ СН'!$I$14+СВЦЭМ!$D$10+'СЕТ СН'!$I$6-'СЕТ СН'!$I$26</f>
        <v>1634.4947909599998</v>
      </c>
      <c r="I172" s="36">
        <f>SUMIFS(СВЦЭМ!$D$39:$D$782,СВЦЭМ!$A$39:$A$782,$A172,СВЦЭМ!$B$39:$B$782,I$155)+'СЕТ СН'!$I$14+СВЦЭМ!$D$10+'СЕТ СН'!$I$6-'СЕТ СН'!$I$26</f>
        <v>1518.74725096</v>
      </c>
      <c r="J172" s="36">
        <f>SUMIFS(СВЦЭМ!$D$39:$D$782,СВЦЭМ!$A$39:$A$782,$A172,СВЦЭМ!$B$39:$B$782,J$155)+'СЕТ СН'!$I$14+СВЦЭМ!$D$10+'СЕТ СН'!$I$6-'СЕТ СН'!$I$26</f>
        <v>1433.2658464599999</v>
      </c>
      <c r="K172" s="36">
        <f>SUMIFS(СВЦЭМ!$D$39:$D$782,СВЦЭМ!$A$39:$A$782,$A172,СВЦЭМ!$B$39:$B$782,K$155)+'СЕТ СН'!$I$14+СВЦЭМ!$D$10+'СЕТ СН'!$I$6-'СЕТ СН'!$I$26</f>
        <v>1393.8572629999999</v>
      </c>
      <c r="L172" s="36">
        <f>SUMIFS(СВЦЭМ!$D$39:$D$782,СВЦЭМ!$A$39:$A$782,$A172,СВЦЭМ!$B$39:$B$782,L$155)+'СЕТ СН'!$I$14+СВЦЭМ!$D$10+'СЕТ СН'!$I$6-'СЕТ СН'!$I$26</f>
        <v>1377.1723231599999</v>
      </c>
      <c r="M172" s="36">
        <f>SUMIFS(СВЦЭМ!$D$39:$D$782,СВЦЭМ!$A$39:$A$782,$A172,СВЦЭМ!$B$39:$B$782,M$155)+'СЕТ СН'!$I$14+СВЦЭМ!$D$10+'СЕТ СН'!$I$6-'СЕТ СН'!$I$26</f>
        <v>1373.2074215100001</v>
      </c>
      <c r="N172" s="36">
        <f>SUMIFS(СВЦЭМ!$D$39:$D$782,СВЦЭМ!$A$39:$A$782,$A172,СВЦЭМ!$B$39:$B$782,N$155)+'СЕТ СН'!$I$14+СВЦЭМ!$D$10+'СЕТ СН'!$I$6-'СЕТ СН'!$I$26</f>
        <v>1383.3883320899999</v>
      </c>
      <c r="O172" s="36">
        <f>SUMIFS(СВЦЭМ!$D$39:$D$782,СВЦЭМ!$A$39:$A$782,$A172,СВЦЭМ!$B$39:$B$782,O$155)+'СЕТ СН'!$I$14+СВЦЭМ!$D$10+'СЕТ СН'!$I$6-'СЕТ СН'!$I$26</f>
        <v>1387.1838144399999</v>
      </c>
      <c r="P172" s="36">
        <f>SUMIFS(СВЦЭМ!$D$39:$D$782,СВЦЭМ!$A$39:$A$782,$A172,СВЦЭМ!$B$39:$B$782,P$155)+'СЕТ СН'!$I$14+СВЦЭМ!$D$10+'СЕТ СН'!$I$6-'СЕТ СН'!$I$26</f>
        <v>1417.59615119</v>
      </c>
      <c r="Q172" s="36">
        <f>SUMIFS(СВЦЭМ!$D$39:$D$782,СВЦЭМ!$A$39:$A$782,$A172,СВЦЭМ!$B$39:$B$782,Q$155)+'СЕТ СН'!$I$14+СВЦЭМ!$D$10+'СЕТ СН'!$I$6-'СЕТ СН'!$I$26</f>
        <v>1429.98446446</v>
      </c>
      <c r="R172" s="36">
        <f>SUMIFS(СВЦЭМ!$D$39:$D$782,СВЦЭМ!$A$39:$A$782,$A172,СВЦЭМ!$B$39:$B$782,R$155)+'СЕТ СН'!$I$14+СВЦЭМ!$D$10+'СЕТ СН'!$I$6-'СЕТ СН'!$I$26</f>
        <v>1423.6076615100001</v>
      </c>
      <c r="S172" s="36">
        <f>SUMIFS(СВЦЭМ!$D$39:$D$782,СВЦЭМ!$A$39:$A$782,$A172,СВЦЭМ!$B$39:$B$782,S$155)+'СЕТ СН'!$I$14+СВЦЭМ!$D$10+'СЕТ СН'!$I$6-'СЕТ СН'!$I$26</f>
        <v>1390.80303372</v>
      </c>
      <c r="T172" s="36">
        <f>SUMIFS(СВЦЭМ!$D$39:$D$782,СВЦЭМ!$A$39:$A$782,$A172,СВЦЭМ!$B$39:$B$782,T$155)+'СЕТ СН'!$I$14+СВЦЭМ!$D$10+'СЕТ СН'!$I$6-'СЕТ СН'!$I$26</f>
        <v>1375.78086897</v>
      </c>
      <c r="U172" s="36">
        <f>SUMIFS(СВЦЭМ!$D$39:$D$782,СВЦЭМ!$A$39:$A$782,$A172,СВЦЭМ!$B$39:$B$782,U$155)+'СЕТ СН'!$I$14+СВЦЭМ!$D$10+'СЕТ СН'!$I$6-'СЕТ СН'!$I$26</f>
        <v>1362.77895569</v>
      </c>
      <c r="V172" s="36">
        <f>SUMIFS(СВЦЭМ!$D$39:$D$782,СВЦЭМ!$A$39:$A$782,$A172,СВЦЭМ!$B$39:$B$782,V$155)+'СЕТ СН'!$I$14+СВЦЭМ!$D$10+'СЕТ СН'!$I$6-'СЕТ СН'!$I$26</f>
        <v>1372.9893481300001</v>
      </c>
      <c r="W172" s="36">
        <f>SUMIFS(СВЦЭМ!$D$39:$D$782,СВЦЭМ!$A$39:$A$782,$A172,СВЦЭМ!$B$39:$B$782,W$155)+'СЕТ СН'!$I$14+СВЦЭМ!$D$10+'СЕТ СН'!$I$6-'СЕТ СН'!$I$26</f>
        <v>1365.3869512599999</v>
      </c>
      <c r="X172" s="36">
        <f>SUMIFS(СВЦЭМ!$D$39:$D$782,СВЦЭМ!$A$39:$A$782,$A172,СВЦЭМ!$B$39:$B$782,X$155)+'СЕТ СН'!$I$14+СВЦЭМ!$D$10+'СЕТ СН'!$I$6-'СЕТ СН'!$I$26</f>
        <v>1355.4501203700001</v>
      </c>
      <c r="Y172" s="36">
        <f>SUMIFS(СВЦЭМ!$D$39:$D$782,СВЦЭМ!$A$39:$A$782,$A172,СВЦЭМ!$B$39:$B$782,Y$155)+'СЕТ СН'!$I$14+СВЦЭМ!$D$10+'СЕТ СН'!$I$6-'СЕТ СН'!$I$26</f>
        <v>1389.8651359200001</v>
      </c>
    </row>
    <row r="173" spans="1:25" ht="15.75" x14ac:dyDescent="0.2">
      <c r="A173" s="35">
        <f t="shared" si="4"/>
        <v>44457</v>
      </c>
      <c r="B173" s="36">
        <f>SUMIFS(СВЦЭМ!$D$39:$D$782,СВЦЭМ!$A$39:$A$782,$A173,СВЦЭМ!$B$39:$B$782,B$155)+'СЕТ СН'!$I$14+СВЦЭМ!$D$10+'СЕТ СН'!$I$6-'СЕТ СН'!$I$26</f>
        <v>1408.53362354</v>
      </c>
      <c r="C173" s="36">
        <f>SUMIFS(СВЦЭМ!$D$39:$D$782,СВЦЭМ!$A$39:$A$782,$A173,СВЦЭМ!$B$39:$B$782,C$155)+'СЕТ СН'!$I$14+СВЦЭМ!$D$10+'СЕТ СН'!$I$6-'СЕТ СН'!$I$26</f>
        <v>1447.4877669800001</v>
      </c>
      <c r="D173" s="36">
        <f>SUMIFS(СВЦЭМ!$D$39:$D$782,СВЦЭМ!$A$39:$A$782,$A173,СВЦЭМ!$B$39:$B$782,D$155)+'СЕТ СН'!$I$14+СВЦЭМ!$D$10+'СЕТ СН'!$I$6-'СЕТ СН'!$I$26</f>
        <v>1515.6514282399999</v>
      </c>
      <c r="E173" s="36">
        <f>SUMIFS(СВЦЭМ!$D$39:$D$782,СВЦЭМ!$A$39:$A$782,$A173,СВЦЭМ!$B$39:$B$782,E$155)+'СЕТ СН'!$I$14+СВЦЭМ!$D$10+'СЕТ СН'!$I$6-'СЕТ СН'!$I$26</f>
        <v>1538.4725190700001</v>
      </c>
      <c r="F173" s="36">
        <f>SUMIFS(СВЦЭМ!$D$39:$D$782,СВЦЭМ!$A$39:$A$782,$A173,СВЦЭМ!$B$39:$B$782,F$155)+'СЕТ СН'!$I$14+СВЦЭМ!$D$10+'СЕТ СН'!$I$6-'СЕТ СН'!$I$26</f>
        <v>1533.5243693699999</v>
      </c>
      <c r="G173" s="36">
        <f>SUMIFS(СВЦЭМ!$D$39:$D$782,СВЦЭМ!$A$39:$A$782,$A173,СВЦЭМ!$B$39:$B$782,G$155)+'СЕТ СН'!$I$14+СВЦЭМ!$D$10+'СЕТ СН'!$I$6-'СЕТ СН'!$I$26</f>
        <v>1531.31478236</v>
      </c>
      <c r="H173" s="36">
        <f>SUMIFS(СВЦЭМ!$D$39:$D$782,СВЦЭМ!$A$39:$A$782,$A173,СВЦЭМ!$B$39:$B$782,H$155)+'СЕТ СН'!$I$14+СВЦЭМ!$D$10+'СЕТ СН'!$I$6-'СЕТ СН'!$I$26</f>
        <v>1512.09847104</v>
      </c>
      <c r="I173" s="36">
        <f>SUMIFS(СВЦЭМ!$D$39:$D$782,СВЦЭМ!$A$39:$A$782,$A173,СВЦЭМ!$B$39:$B$782,I$155)+'СЕТ СН'!$I$14+СВЦЭМ!$D$10+'СЕТ СН'!$I$6-'СЕТ СН'!$I$26</f>
        <v>1420.5936566400001</v>
      </c>
      <c r="J173" s="36">
        <f>SUMIFS(СВЦЭМ!$D$39:$D$782,СВЦЭМ!$A$39:$A$782,$A173,СВЦЭМ!$B$39:$B$782,J$155)+'СЕТ СН'!$I$14+СВЦЭМ!$D$10+'СЕТ СН'!$I$6-'СЕТ СН'!$I$26</f>
        <v>1367.7472678300001</v>
      </c>
      <c r="K173" s="36">
        <f>SUMIFS(СВЦЭМ!$D$39:$D$782,СВЦЭМ!$A$39:$A$782,$A173,СВЦЭМ!$B$39:$B$782,K$155)+'СЕТ СН'!$I$14+СВЦЭМ!$D$10+'СЕТ СН'!$I$6-'СЕТ СН'!$I$26</f>
        <v>1323.97326561</v>
      </c>
      <c r="L173" s="36">
        <f>SUMIFS(СВЦЭМ!$D$39:$D$782,СВЦЭМ!$A$39:$A$782,$A173,СВЦЭМ!$B$39:$B$782,L$155)+'СЕТ СН'!$I$14+СВЦЭМ!$D$10+'СЕТ СН'!$I$6-'СЕТ СН'!$I$26</f>
        <v>1324.1374497100001</v>
      </c>
      <c r="M173" s="36">
        <f>SUMIFS(СВЦЭМ!$D$39:$D$782,СВЦЭМ!$A$39:$A$782,$A173,СВЦЭМ!$B$39:$B$782,M$155)+'СЕТ СН'!$I$14+СВЦЭМ!$D$10+'СЕТ СН'!$I$6-'СЕТ СН'!$I$26</f>
        <v>1322.4667397600001</v>
      </c>
      <c r="N173" s="36">
        <f>SUMIFS(СВЦЭМ!$D$39:$D$782,СВЦЭМ!$A$39:$A$782,$A173,СВЦЭМ!$B$39:$B$782,N$155)+'СЕТ СН'!$I$14+СВЦЭМ!$D$10+'СЕТ СН'!$I$6-'СЕТ СН'!$I$26</f>
        <v>1344.6274168</v>
      </c>
      <c r="O173" s="36">
        <f>SUMIFS(СВЦЭМ!$D$39:$D$782,СВЦЭМ!$A$39:$A$782,$A173,СВЦЭМ!$B$39:$B$782,O$155)+'СЕТ СН'!$I$14+СВЦЭМ!$D$10+'СЕТ СН'!$I$6-'СЕТ СН'!$I$26</f>
        <v>1381.4255791</v>
      </c>
      <c r="P173" s="36">
        <f>SUMIFS(СВЦЭМ!$D$39:$D$782,СВЦЭМ!$A$39:$A$782,$A173,СВЦЭМ!$B$39:$B$782,P$155)+'СЕТ СН'!$I$14+СВЦЭМ!$D$10+'СЕТ СН'!$I$6-'СЕТ СН'!$I$26</f>
        <v>1401.12038566</v>
      </c>
      <c r="Q173" s="36">
        <f>SUMIFS(СВЦЭМ!$D$39:$D$782,СВЦЭМ!$A$39:$A$782,$A173,СВЦЭМ!$B$39:$B$782,Q$155)+'СЕТ СН'!$I$14+СВЦЭМ!$D$10+'СЕТ СН'!$I$6-'СЕТ СН'!$I$26</f>
        <v>1401.83642265</v>
      </c>
      <c r="R173" s="36">
        <f>SUMIFS(СВЦЭМ!$D$39:$D$782,СВЦЭМ!$A$39:$A$782,$A173,СВЦЭМ!$B$39:$B$782,R$155)+'СЕТ СН'!$I$14+СВЦЭМ!$D$10+'СЕТ СН'!$I$6-'СЕТ СН'!$I$26</f>
        <v>1395.3737698800001</v>
      </c>
      <c r="S173" s="36">
        <f>SUMIFS(СВЦЭМ!$D$39:$D$782,СВЦЭМ!$A$39:$A$782,$A173,СВЦЭМ!$B$39:$B$782,S$155)+'СЕТ СН'!$I$14+СВЦЭМ!$D$10+'СЕТ СН'!$I$6-'СЕТ СН'!$I$26</f>
        <v>1382.10046225</v>
      </c>
      <c r="T173" s="36">
        <f>SUMIFS(СВЦЭМ!$D$39:$D$782,СВЦЭМ!$A$39:$A$782,$A173,СВЦЭМ!$B$39:$B$782,T$155)+'СЕТ СН'!$I$14+СВЦЭМ!$D$10+'СЕТ СН'!$I$6-'СЕТ СН'!$I$26</f>
        <v>1344.8150557600002</v>
      </c>
      <c r="U173" s="36">
        <f>SUMIFS(СВЦЭМ!$D$39:$D$782,СВЦЭМ!$A$39:$A$782,$A173,СВЦЭМ!$B$39:$B$782,U$155)+'СЕТ СН'!$I$14+СВЦЭМ!$D$10+'СЕТ СН'!$I$6-'СЕТ СН'!$I$26</f>
        <v>1292.9647590300001</v>
      </c>
      <c r="V173" s="36">
        <f>SUMIFS(СВЦЭМ!$D$39:$D$782,СВЦЭМ!$A$39:$A$782,$A173,СВЦЭМ!$B$39:$B$782,V$155)+'СЕТ СН'!$I$14+СВЦЭМ!$D$10+'СЕТ СН'!$I$6-'СЕТ СН'!$I$26</f>
        <v>1272.7818037100001</v>
      </c>
      <c r="W173" s="36">
        <f>SUMIFS(СВЦЭМ!$D$39:$D$782,СВЦЭМ!$A$39:$A$782,$A173,СВЦЭМ!$B$39:$B$782,W$155)+'СЕТ СН'!$I$14+СВЦЭМ!$D$10+'СЕТ СН'!$I$6-'СЕТ СН'!$I$26</f>
        <v>1266.4855496099999</v>
      </c>
      <c r="X173" s="36">
        <f>SUMIFS(СВЦЭМ!$D$39:$D$782,СВЦЭМ!$A$39:$A$782,$A173,СВЦЭМ!$B$39:$B$782,X$155)+'СЕТ СН'!$I$14+СВЦЭМ!$D$10+'СЕТ СН'!$I$6-'СЕТ СН'!$I$26</f>
        <v>1316.55993908</v>
      </c>
      <c r="Y173" s="36">
        <f>SUMIFS(СВЦЭМ!$D$39:$D$782,СВЦЭМ!$A$39:$A$782,$A173,СВЦЭМ!$B$39:$B$782,Y$155)+'СЕТ СН'!$I$14+СВЦЭМ!$D$10+'СЕТ СН'!$I$6-'СЕТ СН'!$I$26</f>
        <v>1345.1487931400002</v>
      </c>
    </row>
    <row r="174" spans="1:25" ht="15.75" x14ac:dyDescent="0.2">
      <c r="A174" s="35">
        <f t="shared" si="4"/>
        <v>44458</v>
      </c>
      <c r="B174" s="36">
        <f>SUMIFS(СВЦЭМ!$D$39:$D$782,СВЦЭМ!$A$39:$A$782,$A174,СВЦЭМ!$B$39:$B$782,B$155)+'СЕТ СН'!$I$14+СВЦЭМ!$D$10+'СЕТ СН'!$I$6-'СЕТ СН'!$I$26</f>
        <v>1370.68513175</v>
      </c>
      <c r="C174" s="36">
        <f>SUMIFS(СВЦЭМ!$D$39:$D$782,СВЦЭМ!$A$39:$A$782,$A174,СВЦЭМ!$B$39:$B$782,C$155)+'СЕТ СН'!$I$14+СВЦЭМ!$D$10+'СЕТ СН'!$I$6-'СЕТ СН'!$I$26</f>
        <v>1416.1645089600001</v>
      </c>
      <c r="D174" s="36">
        <f>SUMIFS(СВЦЭМ!$D$39:$D$782,СВЦЭМ!$A$39:$A$782,$A174,СВЦЭМ!$B$39:$B$782,D$155)+'СЕТ СН'!$I$14+СВЦЭМ!$D$10+'СЕТ СН'!$I$6-'СЕТ СН'!$I$26</f>
        <v>1474.1115217500001</v>
      </c>
      <c r="E174" s="36">
        <f>SUMIFS(СВЦЭМ!$D$39:$D$782,СВЦЭМ!$A$39:$A$782,$A174,СВЦЭМ!$B$39:$B$782,E$155)+'СЕТ СН'!$I$14+СВЦЭМ!$D$10+'СЕТ СН'!$I$6-'СЕТ СН'!$I$26</f>
        <v>1499.0223952700001</v>
      </c>
      <c r="F174" s="36">
        <f>SUMIFS(СВЦЭМ!$D$39:$D$782,СВЦЭМ!$A$39:$A$782,$A174,СВЦЭМ!$B$39:$B$782,F$155)+'СЕТ СН'!$I$14+СВЦЭМ!$D$10+'СЕТ СН'!$I$6-'СЕТ СН'!$I$26</f>
        <v>1501.1607033800001</v>
      </c>
      <c r="G174" s="36">
        <f>SUMIFS(СВЦЭМ!$D$39:$D$782,СВЦЭМ!$A$39:$A$782,$A174,СВЦЭМ!$B$39:$B$782,G$155)+'СЕТ СН'!$I$14+СВЦЭМ!$D$10+'СЕТ СН'!$I$6-'СЕТ СН'!$I$26</f>
        <v>1492.9500411200002</v>
      </c>
      <c r="H174" s="36">
        <f>SUMIFS(СВЦЭМ!$D$39:$D$782,СВЦЭМ!$A$39:$A$782,$A174,СВЦЭМ!$B$39:$B$782,H$155)+'СЕТ СН'!$I$14+СВЦЭМ!$D$10+'СЕТ СН'!$I$6-'СЕТ СН'!$I$26</f>
        <v>1458.6137118000001</v>
      </c>
      <c r="I174" s="36">
        <f>SUMIFS(СВЦЭМ!$D$39:$D$782,СВЦЭМ!$A$39:$A$782,$A174,СВЦЭМ!$B$39:$B$782,I$155)+'СЕТ СН'!$I$14+СВЦЭМ!$D$10+'СЕТ СН'!$I$6-'СЕТ СН'!$I$26</f>
        <v>1399.09354128</v>
      </c>
      <c r="J174" s="36">
        <f>SUMIFS(СВЦЭМ!$D$39:$D$782,СВЦЭМ!$A$39:$A$782,$A174,СВЦЭМ!$B$39:$B$782,J$155)+'СЕТ СН'!$I$14+СВЦЭМ!$D$10+'СЕТ СН'!$I$6-'СЕТ СН'!$I$26</f>
        <v>1370.17381974</v>
      </c>
      <c r="K174" s="36">
        <f>SUMIFS(СВЦЭМ!$D$39:$D$782,СВЦЭМ!$A$39:$A$782,$A174,СВЦЭМ!$B$39:$B$782,K$155)+'СЕТ СН'!$I$14+СВЦЭМ!$D$10+'СЕТ СН'!$I$6-'СЕТ СН'!$I$26</f>
        <v>1284.2305658999999</v>
      </c>
      <c r="L174" s="36">
        <f>SUMIFS(СВЦЭМ!$D$39:$D$782,СВЦЭМ!$A$39:$A$782,$A174,СВЦЭМ!$B$39:$B$782,L$155)+'СЕТ СН'!$I$14+СВЦЭМ!$D$10+'СЕТ СН'!$I$6-'СЕТ СН'!$I$26</f>
        <v>1281.61522803</v>
      </c>
      <c r="M174" s="36">
        <f>SUMIFS(СВЦЭМ!$D$39:$D$782,СВЦЭМ!$A$39:$A$782,$A174,СВЦЭМ!$B$39:$B$782,M$155)+'СЕТ СН'!$I$14+СВЦЭМ!$D$10+'СЕТ СН'!$I$6-'СЕТ СН'!$I$26</f>
        <v>1284.9060050000001</v>
      </c>
      <c r="N174" s="36">
        <f>SUMIFS(СВЦЭМ!$D$39:$D$782,СВЦЭМ!$A$39:$A$782,$A174,СВЦЭМ!$B$39:$B$782,N$155)+'СЕТ СН'!$I$14+СВЦЭМ!$D$10+'СЕТ СН'!$I$6-'СЕТ СН'!$I$26</f>
        <v>1290.8451126</v>
      </c>
      <c r="O174" s="36">
        <f>SUMIFS(СВЦЭМ!$D$39:$D$782,СВЦЭМ!$A$39:$A$782,$A174,СВЦЭМ!$B$39:$B$782,O$155)+'СЕТ СН'!$I$14+СВЦЭМ!$D$10+'СЕТ СН'!$I$6-'СЕТ СН'!$I$26</f>
        <v>1320.2583937200002</v>
      </c>
      <c r="P174" s="36">
        <f>SUMIFS(СВЦЭМ!$D$39:$D$782,СВЦЭМ!$A$39:$A$782,$A174,СВЦЭМ!$B$39:$B$782,P$155)+'СЕТ СН'!$I$14+СВЦЭМ!$D$10+'СЕТ СН'!$I$6-'СЕТ СН'!$I$26</f>
        <v>1365.02796029</v>
      </c>
      <c r="Q174" s="36">
        <f>SUMIFS(СВЦЭМ!$D$39:$D$782,СВЦЭМ!$A$39:$A$782,$A174,СВЦЭМ!$B$39:$B$782,Q$155)+'СЕТ СН'!$I$14+СВЦЭМ!$D$10+'СЕТ СН'!$I$6-'СЕТ СН'!$I$26</f>
        <v>1370.45961016</v>
      </c>
      <c r="R174" s="36">
        <f>SUMIFS(СВЦЭМ!$D$39:$D$782,СВЦЭМ!$A$39:$A$782,$A174,СВЦЭМ!$B$39:$B$782,R$155)+'СЕТ СН'!$I$14+СВЦЭМ!$D$10+'СЕТ СН'!$I$6-'СЕТ СН'!$I$26</f>
        <v>1360.00286108</v>
      </c>
      <c r="S174" s="36">
        <f>SUMIFS(СВЦЭМ!$D$39:$D$782,СВЦЭМ!$A$39:$A$782,$A174,СВЦЭМ!$B$39:$B$782,S$155)+'СЕТ СН'!$I$14+СВЦЭМ!$D$10+'СЕТ СН'!$I$6-'СЕТ СН'!$I$26</f>
        <v>1354.9161082200001</v>
      </c>
      <c r="T174" s="36">
        <f>SUMIFS(СВЦЭМ!$D$39:$D$782,СВЦЭМ!$A$39:$A$782,$A174,СВЦЭМ!$B$39:$B$782,T$155)+'СЕТ СН'!$I$14+СВЦЭМ!$D$10+'СЕТ СН'!$I$6-'СЕТ СН'!$I$26</f>
        <v>1391.7009558700001</v>
      </c>
      <c r="U174" s="36">
        <f>SUMIFS(СВЦЭМ!$D$39:$D$782,СВЦЭМ!$A$39:$A$782,$A174,СВЦЭМ!$B$39:$B$782,U$155)+'СЕТ СН'!$I$14+СВЦЭМ!$D$10+'СЕТ СН'!$I$6-'СЕТ СН'!$I$26</f>
        <v>1335.0984106199999</v>
      </c>
      <c r="V174" s="36">
        <f>SUMIFS(СВЦЭМ!$D$39:$D$782,СВЦЭМ!$A$39:$A$782,$A174,СВЦЭМ!$B$39:$B$782,V$155)+'СЕТ СН'!$I$14+СВЦЭМ!$D$10+'СЕТ СН'!$I$6-'СЕТ СН'!$I$26</f>
        <v>1324.4785357999999</v>
      </c>
      <c r="W174" s="36">
        <f>SUMIFS(СВЦЭМ!$D$39:$D$782,СВЦЭМ!$A$39:$A$782,$A174,СВЦЭМ!$B$39:$B$782,W$155)+'СЕТ СН'!$I$14+СВЦЭМ!$D$10+'СЕТ СН'!$I$6-'СЕТ СН'!$I$26</f>
        <v>1325.9804988199999</v>
      </c>
      <c r="X174" s="36">
        <f>SUMIFS(СВЦЭМ!$D$39:$D$782,СВЦЭМ!$A$39:$A$782,$A174,СВЦЭМ!$B$39:$B$782,X$155)+'СЕТ СН'!$I$14+СВЦЭМ!$D$10+'СЕТ СН'!$I$6-'СЕТ СН'!$I$26</f>
        <v>1346.6504969</v>
      </c>
      <c r="Y174" s="36">
        <f>SUMIFS(СВЦЭМ!$D$39:$D$782,СВЦЭМ!$A$39:$A$782,$A174,СВЦЭМ!$B$39:$B$782,Y$155)+'СЕТ СН'!$I$14+СВЦЭМ!$D$10+'СЕТ СН'!$I$6-'СЕТ СН'!$I$26</f>
        <v>1382.40463613</v>
      </c>
    </row>
    <row r="175" spans="1:25" ht="15.75" x14ac:dyDescent="0.2">
      <c r="A175" s="35">
        <f t="shared" si="4"/>
        <v>44459</v>
      </c>
      <c r="B175" s="36">
        <f>SUMIFS(СВЦЭМ!$D$39:$D$782,СВЦЭМ!$A$39:$A$782,$A175,СВЦЭМ!$B$39:$B$782,B$155)+'СЕТ СН'!$I$14+СВЦЭМ!$D$10+'СЕТ СН'!$I$6-'СЕТ СН'!$I$26</f>
        <v>1343.4526177600001</v>
      </c>
      <c r="C175" s="36">
        <f>SUMIFS(СВЦЭМ!$D$39:$D$782,СВЦЭМ!$A$39:$A$782,$A175,СВЦЭМ!$B$39:$B$782,C$155)+'СЕТ СН'!$I$14+СВЦЭМ!$D$10+'СЕТ СН'!$I$6-'СЕТ СН'!$I$26</f>
        <v>1426.0007918199999</v>
      </c>
      <c r="D175" s="36">
        <f>SUMIFS(СВЦЭМ!$D$39:$D$782,СВЦЭМ!$A$39:$A$782,$A175,СВЦЭМ!$B$39:$B$782,D$155)+'СЕТ СН'!$I$14+СВЦЭМ!$D$10+'СЕТ СН'!$I$6-'СЕТ СН'!$I$26</f>
        <v>1474.4708279900001</v>
      </c>
      <c r="E175" s="36">
        <f>SUMIFS(СВЦЭМ!$D$39:$D$782,СВЦЭМ!$A$39:$A$782,$A175,СВЦЭМ!$B$39:$B$782,E$155)+'СЕТ СН'!$I$14+СВЦЭМ!$D$10+'СЕТ СН'!$I$6-'СЕТ СН'!$I$26</f>
        <v>1492.83394903</v>
      </c>
      <c r="F175" s="36">
        <f>SUMIFS(СВЦЭМ!$D$39:$D$782,СВЦЭМ!$A$39:$A$782,$A175,СВЦЭМ!$B$39:$B$782,F$155)+'СЕТ СН'!$I$14+СВЦЭМ!$D$10+'СЕТ СН'!$I$6-'СЕТ СН'!$I$26</f>
        <v>1502.5050047899999</v>
      </c>
      <c r="G175" s="36">
        <f>SUMIFS(СВЦЭМ!$D$39:$D$782,СВЦЭМ!$A$39:$A$782,$A175,СВЦЭМ!$B$39:$B$782,G$155)+'СЕТ СН'!$I$14+СВЦЭМ!$D$10+'СЕТ СН'!$I$6-'СЕТ СН'!$I$26</f>
        <v>1487.0146138800001</v>
      </c>
      <c r="H175" s="36">
        <f>SUMIFS(СВЦЭМ!$D$39:$D$782,СВЦЭМ!$A$39:$A$782,$A175,СВЦЭМ!$B$39:$B$782,H$155)+'СЕТ СН'!$I$14+СВЦЭМ!$D$10+'СЕТ СН'!$I$6-'СЕТ СН'!$I$26</f>
        <v>1438.49547779</v>
      </c>
      <c r="I175" s="36">
        <f>SUMIFS(СВЦЭМ!$D$39:$D$782,СВЦЭМ!$A$39:$A$782,$A175,СВЦЭМ!$B$39:$B$782,I$155)+'СЕТ СН'!$I$14+СВЦЭМ!$D$10+'СЕТ СН'!$I$6-'СЕТ СН'!$I$26</f>
        <v>1394.67332579</v>
      </c>
      <c r="J175" s="36">
        <f>SUMIFS(СВЦЭМ!$D$39:$D$782,СВЦЭМ!$A$39:$A$782,$A175,СВЦЭМ!$B$39:$B$782,J$155)+'СЕТ СН'!$I$14+СВЦЭМ!$D$10+'СЕТ СН'!$I$6-'СЕТ СН'!$I$26</f>
        <v>1390.78000789</v>
      </c>
      <c r="K175" s="36">
        <f>SUMIFS(СВЦЭМ!$D$39:$D$782,СВЦЭМ!$A$39:$A$782,$A175,СВЦЭМ!$B$39:$B$782,K$155)+'СЕТ СН'!$I$14+СВЦЭМ!$D$10+'СЕТ СН'!$I$6-'СЕТ СН'!$I$26</f>
        <v>1387.09107251</v>
      </c>
      <c r="L175" s="36">
        <f>SUMIFS(СВЦЭМ!$D$39:$D$782,СВЦЭМ!$A$39:$A$782,$A175,СВЦЭМ!$B$39:$B$782,L$155)+'СЕТ СН'!$I$14+СВЦЭМ!$D$10+'СЕТ СН'!$I$6-'СЕТ СН'!$I$26</f>
        <v>1367.85323328</v>
      </c>
      <c r="M175" s="36">
        <f>SUMIFS(СВЦЭМ!$D$39:$D$782,СВЦЭМ!$A$39:$A$782,$A175,СВЦЭМ!$B$39:$B$782,M$155)+'СЕТ СН'!$I$14+СВЦЭМ!$D$10+'СЕТ СН'!$I$6-'СЕТ СН'!$I$26</f>
        <v>1365.8092961699999</v>
      </c>
      <c r="N175" s="36">
        <f>SUMIFS(СВЦЭМ!$D$39:$D$782,СВЦЭМ!$A$39:$A$782,$A175,СВЦЭМ!$B$39:$B$782,N$155)+'СЕТ СН'!$I$14+СВЦЭМ!$D$10+'СЕТ СН'!$I$6-'СЕТ СН'!$I$26</f>
        <v>1382.0418487699999</v>
      </c>
      <c r="O175" s="36">
        <f>SUMIFS(СВЦЭМ!$D$39:$D$782,СВЦЭМ!$A$39:$A$782,$A175,СВЦЭМ!$B$39:$B$782,O$155)+'СЕТ СН'!$I$14+СВЦЭМ!$D$10+'СЕТ СН'!$I$6-'СЕТ СН'!$I$26</f>
        <v>1408.9963351000001</v>
      </c>
      <c r="P175" s="36">
        <f>SUMIFS(СВЦЭМ!$D$39:$D$782,СВЦЭМ!$A$39:$A$782,$A175,СВЦЭМ!$B$39:$B$782,P$155)+'СЕТ СН'!$I$14+СВЦЭМ!$D$10+'СЕТ СН'!$I$6-'СЕТ СН'!$I$26</f>
        <v>1439.4131267</v>
      </c>
      <c r="Q175" s="36">
        <f>SUMIFS(СВЦЭМ!$D$39:$D$782,СВЦЭМ!$A$39:$A$782,$A175,СВЦЭМ!$B$39:$B$782,Q$155)+'СЕТ СН'!$I$14+СВЦЭМ!$D$10+'СЕТ СН'!$I$6-'СЕТ СН'!$I$26</f>
        <v>1442.42629407</v>
      </c>
      <c r="R175" s="36">
        <f>SUMIFS(СВЦЭМ!$D$39:$D$782,СВЦЭМ!$A$39:$A$782,$A175,СВЦЭМ!$B$39:$B$782,R$155)+'СЕТ СН'!$I$14+СВЦЭМ!$D$10+'СЕТ СН'!$I$6-'СЕТ СН'!$I$26</f>
        <v>1424.8434516699999</v>
      </c>
      <c r="S175" s="36">
        <f>SUMIFS(СВЦЭМ!$D$39:$D$782,СВЦЭМ!$A$39:$A$782,$A175,СВЦЭМ!$B$39:$B$782,S$155)+'СЕТ СН'!$I$14+СВЦЭМ!$D$10+'СЕТ СН'!$I$6-'СЕТ СН'!$I$26</f>
        <v>1412.6495454999999</v>
      </c>
      <c r="T175" s="36">
        <f>SUMIFS(СВЦЭМ!$D$39:$D$782,СВЦЭМ!$A$39:$A$782,$A175,СВЦЭМ!$B$39:$B$782,T$155)+'СЕТ СН'!$I$14+СВЦЭМ!$D$10+'СЕТ СН'!$I$6-'СЕТ СН'!$I$26</f>
        <v>1399.5386679200001</v>
      </c>
      <c r="U175" s="36">
        <f>SUMIFS(СВЦЭМ!$D$39:$D$782,СВЦЭМ!$A$39:$A$782,$A175,СВЦЭМ!$B$39:$B$782,U$155)+'СЕТ СН'!$I$14+СВЦЭМ!$D$10+'СЕТ СН'!$I$6-'СЕТ СН'!$I$26</f>
        <v>1419.0986848500002</v>
      </c>
      <c r="V175" s="36">
        <f>SUMIFS(СВЦЭМ!$D$39:$D$782,СВЦЭМ!$A$39:$A$782,$A175,СВЦЭМ!$B$39:$B$782,V$155)+'СЕТ СН'!$I$14+СВЦЭМ!$D$10+'СЕТ СН'!$I$6-'СЕТ СН'!$I$26</f>
        <v>1378.1699705199999</v>
      </c>
      <c r="W175" s="36">
        <f>SUMIFS(СВЦЭМ!$D$39:$D$782,СВЦЭМ!$A$39:$A$782,$A175,СВЦЭМ!$B$39:$B$782,W$155)+'СЕТ СН'!$I$14+СВЦЭМ!$D$10+'СЕТ СН'!$I$6-'СЕТ СН'!$I$26</f>
        <v>1367.4135651699999</v>
      </c>
      <c r="X175" s="36">
        <f>SUMIFS(СВЦЭМ!$D$39:$D$782,СВЦЭМ!$A$39:$A$782,$A175,СВЦЭМ!$B$39:$B$782,X$155)+'СЕТ СН'!$I$14+СВЦЭМ!$D$10+'СЕТ СН'!$I$6-'СЕТ СН'!$I$26</f>
        <v>1396.0507738400001</v>
      </c>
      <c r="Y175" s="36">
        <f>SUMIFS(СВЦЭМ!$D$39:$D$782,СВЦЭМ!$A$39:$A$782,$A175,СВЦЭМ!$B$39:$B$782,Y$155)+'СЕТ СН'!$I$14+СВЦЭМ!$D$10+'СЕТ СН'!$I$6-'СЕТ СН'!$I$26</f>
        <v>1371.52861904</v>
      </c>
    </row>
    <row r="176" spans="1:25" ht="15.75" x14ac:dyDescent="0.2">
      <c r="A176" s="35">
        <f t="shared" si="4"/>
        <v>44460</v>
      </c>
      <c r="B176" s="36">
        <f>SUMIFS(СВЦЭМ!$D$39:$D$782,СВЦЭМ!$A$39:$A$782,$A176,СВЦЭМ!$B$39:$B$782,B$155)+'СЕТ СН'!$I$14+СВЦЭМ!$D$10+'СЕТ СН'!$I$6-'СЕТ СН'!$I$26</f>
        <v>1438.5480479299999</v>
      </c>
      <c r="C176" s="36">
        <f>SUMIFS(СВЦЭМ!$D$39:$D$782,СВЦЭМ!$A$39:$A$782,$A176,СВЦЭМ!$B$39:$B$782,C$155)+'СЕТ СН'!$I$14+СВЦЭМ!$D$10+'СЕТ СН'!$I$6-'СЕТ СН'!$I$26</f>
        <v>1508.35759484</v>
      </c>
      <c r="D176" s="36">
        <f>SUMIFS(СВЦЭМ!$D$39:$D$782,СВЦЭМ!$A$39:$A$782,$A176,СВЦЭМ!$B$39:$B$782,D$155)+'СЕТ СН'!$I$14+СВЦЭМ!$D$10+'СЕТ СН'!$I$6-'СЕТ СН'!$I$26</f>
        <v>1535.48821561</v>
      </c>
      <c r="E176" s="36">
        <f>SUMIFS(СВЦЭМ!$D$39:$D$782,СВЦЭМ!$A$39:$A$782,$A176,СВЦЭМ!$B$39:$B$782,E$155)+'СЕТ СН'!$I$14+СВЦЭМ!$D$10+'СЕТ СН'!$I$6-'СЕТ СН'!$I$26</f>
        <v>1549.9674899000001</v>
      </c>
      <c r="F176" s="36">
        <f>SUMIFS(СВЦЭМ!$D$39:$D$782,СВЦЭМ!$A$39:$A$782,$A176,СВЦЭМ!$B$39:$B$782,F$155)+'СЕТ СН'!$I$14+СВЦЭМ!$D$10+'СЕТ СН'!$I$6-'СЕТ СН'!$I$26</f>
        <v>1548.45021309</v>
      </c>
      <c r="G176" s="36">
        <f>SUMIFS(СВЦЭМ!$D$39:$D$782,СВЦЭМ!$A$39:$A$782,$A176,СВЦЭМ!$B$39:$B$782,G$155)+'СЕТ СН'!$I$14+СВЦЭМ!$D$10+'СЕТ СН'!$I$6-'СЕТ СН'!$I$26</f>
        <v>1521.9475436799999</v>
      </c>
      <c r="H176" s="36">
        <f>SUMIFS(СВЦЭМ!$D$39:$D$782,СВЦЭМ!$A$39:$A$782,$A176,СВЦЭМ!$B$39:$B$782,H$155)+'СЕТ СН'!$I$14+СВЦЭМ!$D$10+'СЕТ СН'!$I$6-'СЕТ СН'!$I$26</f>
        <v>1466.7784397</v>
      </c>
      <c r="I176" s="36">
        <f>SUMIFS(СВЦЭМ!$D$39:$D$782,СВЦЭМ!$A$39:$A$782,$A176,СВЦЭМ!$B$39:$B$782,I$155)+'СЕТ СН'!$I$14+СВЦЭМ!$D$10+'СЕТ СН'!$I$6-'СЕТ СН'!$I$26</f>
        <v>1423.7672212800001</v>
      </c>
      <c r="J176" s="36">
        <f>SUMIFS(СВЦЭМ!$D$39:$D$782,СВЦЭМ!$A$39:$A$782,$A176,СВЦЭМ!$B$39:$B$782,J$155)+'СЕТ СН'!$I$14+СВЦЭМ!$D$10+'СЕТ СН'!$I$6-'СЕТ СН'!$I$26</f>
        <v>1407.8815144300002</v>
      </c>
      <c r="K176" s="36">
        <f>SUMIFS(СВЦЭМ!$D$39:$D$782,СВЦЭМ!$A$39:$A$782,$A176,СВЦЭМ!$B$39:$B$782,K$155)+'СЕТ СН'!$I$14+СВЦЭМ!$D$10+'СЕТ СН'!$I$6-'СЕТ СН'!$I$26</f>
        <v>1388.72178809</v>
      </c>
      <c r="L176" s="36">
        <f>SUMIFS(СВЦЭМ!$D$39:$D$782,СВЦЭМ!$A$39:$A$782,$A176,СВЦЭМ!$B$39:$B$782,L$155)+'СЕТ СН'!$I$14+СВЦЭМ!$D$10+'СЕТ СН'!$I$6-'СЕТ СН'!$I$26</f>
        <v>1369.2908263499999</v>
      </c>
      <c r="M176" s="36">
        <f>SUMIFS(СВЦЭМ!$D$39:$D$782,СВЦЭМ!$A$39:$A$782,$A176,СВЦЭМ!$B$39:$B$782,M$155)+'СЕТ СН'!$I$14+СВЦЭМ!$D$10+'СЕТ СН'!$I$6-'СЕТ СН'!$I$26</f>
        <v>1372.5922983300002</v>
      </c>
      <c r="N176" s="36">
        <f>SUMIFS(СВЦЭМ!$D$39:$D$782,СВЦЭМ!$A$39:$A$782,$A176,СВЦЭМ!$B$39:$B$782,N$155)+'СЕТ СН'!$I$14+СВЦЭМ!$D$10+'СЕТ СН'!$I$6-'СЕТ СН'!$I$26</f>
        <v>1386.09997638</v>
      </c>
      <c r="O176" s="36">
        <f>SUMIFS(СВЦЭМ!$D$39:$D$782,СВЦЭМ!$A$39:$A$782,$A176,СВЦЭМ!$B$39:$B$782,O$155)+'СЕТ СН'!$I$14+СВЦЭМ!$D$10+'СЕТ СН'!$I$6-'СЕТ СН'!$I$26</f>
        <v>1396.01993586</v>
      </c>
      <c r="P176" s="36">
        <f>SUMIFS(СВЦЭМ!$D$39:$D$782,СВЦЭМ!$A$39:$A$782,$A176,СВЦЭМ!$B$39:$B$782,P$155)+'СЕТ СН'!$I$14+СВЦЭМ!$D$10+'СЕТ СН'!$I$6-'СЕТ СН'!$I$26</f>
        <v>1428.14775119</v>
      </c>
      <c r="Q176" s="36">
        <f>SUMIFS(СВЦЭМ!$D$39:$D$782,СВЦЭМ!$A$39:$A$782,$A176,СВЦЭМ!$B$39:$B$782,Q$155)+'СЕТ СН'!$I$14+СВЦЭМ!$D$10+'СЕТ СН'!$I$6-'СЕТ СН'!$I$26</f>
        <v>1443.63301974</v>
      </c>
      <c r="R176" s="36">
        <f>SUMIFS(СВЦЭМ!$D$39:$D$782,СВЦЭМ!$A$39:$A$782,$A176,СВЦЭМ!$B$39:$B$782,R$155)+'СЕТ СН'!$I$14+СВЦЭМ!$D$10+'СЕТ СН'!$I$6-'СЕТ СН'!$I$26</f>
        <v>1433.1578949099999</v>
      </c>
      <c r="S176" s="36">
        <f>SUMIFS(СВЦЭМ!$D$39:$D$782,СВЦЭМ!$A$39:$A$782,$A176,СВЦЭМ!$B$39:$B$782,S$155)+'СЕТ СН'!$I$14+СВЦЭМ!$D$10+'СЕТ СН'!$I$6-'СЕТ СН'!$I$26</f>
        <v>1412.7701128600002</v>
      </c>
      <c r="T176" s="36">
        <f>SUMIFS(СВЦЭМ!$D$39:$D$782,СВЦЭМ!$A$39:$A$782,$A176,СВЦЭМ!$B$39:$B$782,T$155)+'СЕТ СН'!$I$14+СВЦЭМ!$D$10+'СЕТ СН'!$I$6-'СЕТ СН'!$I$26</f>
        <v>1392.7275438000001</v>
      </c>
      <c r="U176" s="36">
        <f>SUMIFS(СВЦЭМ!$D$39:$D$782,СВЦЭМ!$A$39:$A$782,$A176,СВЦЭМ!$B$39:$B$782,U$155)+'СЕТ СН'!$I$14+СВЦЭМ!$D$10+'СЕТ СН'!$I$6-'СЕТ СН'!$I$26</f>
        <v>1389.9670293700001</v>
      </c>
      <c r="V176" s="36">
        <f>SUMIFS(СВЦЭМ!$D$39:$D$782,СВЦЭМ!$A$39:$A$782,$A176,СВЦЭМ!$B$39:$B$782,V$155)+'СЕТ СН'!$I$14+СВЦЭМ!$D$10+'СЕТ СН'!$I$6-'СЕТ СН'!$I$26</f>
        <v>1387.6884886299999</v>
      </c>
      <c r="W176" s="36">
        <f>SUMIFS(СВЦЭМ!$D$39:$D$782,СВЦЭМ!$A$39:$A$782,$A176,СВЦЭМ!$B$39:$B$782,W$155)+'СЕТ СН'!$I$14+СВЦЭМ!$D$10+'СЕТ СН'!$I$6-'СЕТ СН'!$I$26</f>
        <v>1381.4802645</v>
      </c>
      <c r="X176" s="36">
        <f>SUMIFS(СВЦЭМ!$D$39:$D$782,СВЦЭМ!$A$39:$A$782,$A176,СВЦЭМ!$B$39:$B$782,X$155)+'СЕТ СН'!$I$14+СВЦЭМ!$D$10+'СЕТ СН'!$I$6-'СЕТ СН'!$I$26</f>
        <v>1356.8841410300001</v>
      </c>
      <c r="Y176" s="36">
        <f>SUMIFS(СВЦЭМ!$D$39:$D$782,СВЦЭМ!$A$39:$A$782,$A176,СВЦЭМ!$B$39:$B$782,Y$155)+'СЕТ СН'!$I$14+СВЦЭМ!$D$10+'СЕТ СН'!$I$6-'СЕТ СН'!$I$26</f>
        <v>1354.41383064</v>
      </c>
    </row>
    <row r="177" spans="1:27" ht="15.75" x14ac:dyDescent="0.2">
      <c r="A177" s="35">
        <f t="shared" si="4"/>
        <v>44461</v>
      </c>
      <c r="B177" s="36">
        <f>SUMIFS(СВЦЭМ!$D$39:$D$782,СВЦЭМ!$A$39:$A$782,$A177,СВЦЭМ!$B$39:$B$782,B$155)+'СЕТ СН'!$I$14+СВЦЭМ!$D$10+'СЕТ СН'!$I$6-'СЕТ СН'!$I$26</f>
        <v>1431.33947962</v>
      </c>
      <c r="C177" s="36">
        <f>SUMIFS(СВЦЭМ!$D$39:$D$782,СВЦЭМ!$A$39:$A$782,$A177,СВЦЭМ!$B$39:$B$782,C$155)+'СЕТ СН'!$I$14+СВЦЭМ!$D$10+'СЕТ СН'!$I$6-'СЕТ СН'!$I$26</f>
        <v>1489.1093093899999</v>
      </c>
      <c r="D177" s="36">
        <f>SUMIFS(СВЦЭМ!$D$39:$D$782,СВЦЭМ!$A$39:$A$782,$A177,СВЦЭМ!$B$39:$B$782,D$155)+'СЕТ СН'!$I$14+СВЦЭМ!$D$10+'СЕТ СН'!$I$6-'СЕТ СН'!$I$26</f>
        <v>1525.18320307</v>
      </c>
      <c r="E177" s="36">
        <f>SUMIFS(СВЦЭМ!$D$39:$D$782,СВЦЭМ!$A$39:$A$782,$A177,СВЦЭМ!$B$39:$B$782,E$155)+'СЕТ СН'!$I$14+СВЦЭМ!$D$10+'СЕТ СН'!$I$6-'СЕТ СН'!$I$26</f>
        <v>1532.24334292</v>
      </c>
      <c r="F177" s="36">
        <f>SUMIFS(СВЦЭМ!$D$39:$D$782,СВЦЭМ!$A$39:$A$782,$A177,СВЦЭМ!$B$39:$B$782,F$155)+'СЕТ СН'!$I$14+СВЦЭМ!$D$10+'СЕТ СН'!$I$6-'СЕТ СН'!$I$26</f>
        <v>1535.1359916199999</v>
      </c>
      <c r="G177" s="36">
        <f>SUMIFS(СВЦЭМ!$D$39:$D$782,СВЦЭМ!$A$39:$A$782,$A177,СВЦЭМ!$B$39:$B$782,G$155)+'СЕТ СН'!$I$14+СВЦЭМ!$D$10+'СЕТ СН'!$I$6-'СЕТ СН'!$I$26</f>
        <v>1518.3081671700002</v>
      </c>
      <c r="H177" s="36">
        <f>SUMIFS(СВЦЭМ!$D$39:$D$782,СВЦЭМ!$A$39:$A$782,$A177,СВЦЭМ!$B$39:$B$782,H$155)+'СЕТ СН'!$I$14+СВЦЭМ!$D$10+'СЕТ СН'!$I$6-'СЕТ СН'!$I$26</f>
        <v>1467.28832025</v>
      </c>
      <c r="I177" s="36">
        <f>SUMIFS(СВЦЭМ!$D$39:$D$782,СВЦЭМ!$A$39:$A$782,$A177,СВЦЭМ!$B$39:$B$782,I$155)+'СЕТ СН'!$I$14+СВЦЭМ!$D$10+'СЕТ СН'!$I$6-'СЕТ СН'!$I$26</f>
        <v>1405.2918243300001</v>
      </c>
      <c r="J177" s="36">
        <f>SUMIFS(СВЦЭМ!$D$39:$D$782,СВЦЭМ!$A$39:$A$782,$A177,СВЦЭМ!$B$39:$B$782,J$155)+'СЕТ СН'!$I$14+СВЦЭМ!$D$10+'СЕТ СН'!$I$6-'СЕТ СН'!$I$26</f>
        <v>1392.27087297</v>
      </c>
      <c r="K177" s="36">
        <f>SUMIFS(СВЦЭМ!$D$39:$D$782,СВЦЭМ!$A$39:$A$782,$A177,СВЦЭМ!$B$39:$B$782,K$155)+'СЕТ СН'!$I$14+СВЦЭМ!$D$10+'СЕТ СН'!$I$6-'СЕТ СН'!$I$26</f>
        <v>1387.20243211</v>
      </c>
      <c r="L177" s="36">
        <f>SUMIFS(СВЦЭМ!$D$39:$D$782,СВЦЭМ!$A$39:$A$782,$A177,СВЦЭМ!$B$39:$B$782,L$155)+'СЕТ СН'!$I$14+СВЦЭМ!$D$10+'СЕТ СН'!$I$6-'СЕТ СН'!$I$26</f>
        <v>1374.01469898</v>
      </c>
      <c r="M177" s="36">
        <f>SUMIFS(СВЦЭМ!$D$39:$D$782,СВЦЭМ!$A$39:$A$782,$A177,СВЦЭМ!$B$39:$B$782,M$155)+'СЕТ СН'!$I$14+СВЦЭМ!$D$10+'СЕТ СН'!$I$6-'СЕТ СН'!$I$26</f>
        <v>1363.69714415</v>
      </c>
      <c r="N177" s="36">
        <f>SUMIFS(СВЦЭМ!$D$39:$D$782,СВЦЭМ!$A$39:$A$782,$A177,СВЦЭМ!$B$39:$B$782,N$155)+'СЕТ СН'!$I$14+СВЦЭМ!$D$10+'СЕТ СН'!$I$6-'СЕТ СН'!$I$26</f>
        <v>1377.2460031099999</v>
      </c>
      <c r="O177" s="36">
        <f>SUMIFS(СВЦЭМ!$D$39:$D$782,СВЦЭМ!$A$39:$A$782,$A177,СВЦЭМ!$B$39:$B$782,O$155)+'СЕТ СН'!$I$14+СВЦЭМ!$D$10+'СЕТ СН'!$I$6-'СЕТ СН'!$I$26</f>
        <v>1399.19172149</v>
      </c>
      <c r="P177" s="36">
        <f>SUMIFS(СВЦЭМ!$D$39:$D$782,СВЦЭМ!$A$39:$A$782,$A177,СВЦЭМ!$B$39:$B$782,P$155)+'СЕТ СН'!$I$14+СВЦЭМ!$D$10+'СЕТ СН'!$I$6-'СЕТ СН'!$I$26</f>
        <v>1431.1670121100001</v>
      </c>
      <c r="Q177" s="36">
        <f>SUMIFS(СВЦЭМ!$D$39:$D$782,СВЦЭМ!$A$39:$A$782,$A177,СВЦЭМ!$B$39:$B$782,Q$155)+'СЕТ СН'!$I$14+СВЦЭМ!$D$10+'СЕТ СН'!$I$6-'СЕТ СН'!$I$26</f>
        <v>1437.24356498</v>
      </c>
      <c r="R177" s="36">
        <f>SUMIFS(СВЦЭМ!$D$39:$D$782,СВЦЭМ!$A$39:$A$782,$A177,СВЦЭМ!$B$39:$B$782,R$155)+'СЕТ СН'!$I$14+СВЦЭМ!$D$10+'СЕТ СН'!$I$6-'СЕТ СН'!$I$26</f>
        <v>1429.6110197100002</v>
      </c>
      <c r="S177" s="36">
        <f>SUMIFS(СВЦЭМ!$D$39:$D$782,СВЦЭМ!$A$39:$A$782,$A177,СВЦЭМ!$B$39:$B$782,S$155)+'СЕТ СН'!$I$14+СВЦЭМ!$D$10+'СЕТ СН'!$I$6-'СЕТ СН'!$I$26</f>
        <v>1399.54231329</v>
      </c>
      <c r="T177" s="36">
        <f>SUMIFS(СВЦЭМ!$D$39:$D$782,СВЦЭМ!$A$39:$A$782,$A177,СВЦЭМ!$B$39:$B$782,T$155)+'СЕТ СН'!$I$14+СВЦЭМ!$D$10+'СЕТ СН'!$I$6-'СЕТ СН'!$I$26</f>
        <v>1377.7769042300001</v>
      </c>
      <c r="U177" s="36">
        <f>SUMIFS(СВЦЭМ!$D$39:$D$782,СВЦЭМ!$A$39:$A$782,$A177,СВЦЭМ!$B$39:$B$782,U$155)+'СЕТ СН'!$I$14+СВЦЭМ!$D$10+'СЕТ СН'!$I$6-'СЕТ СН'!$I$26</f>
        <v>1380.5729668500001</v>
      </c>
      <c r="V177" s="36">
        <f>SUMIFS(СВЦЭМ!$D$39:$D$782,СВЦЭМ!$A$39:$A$782,$A177,СВЦЭМ!$B$39:$B$782,V$155)+'СЕТ СН'!$I$14+СВЦЭМ!$D$10+'СЕТ СН'!$I$6-'СЕТ СН'!$I$26</f>
        <v>1376.50501947</v>
      </c>
      <c r="W177" s="36">
        <f>SUMIFS(СВЦЭМ!$D$39:$D$782,СВЦЭМ!$A$39:$A$782,$A177,СВЦЭМ!$B$39:$B$782,W$155)+'СЕТ СН'!$I$14+СВЦЭМ!$D$10+'СЕТ СН'!$I$6-'СЕТ СН'!$I$26</f>
        <v>1371.0573888899999</v>
      </c>
      <c r="X177" s="36">
        <f>SUMIFS(СВЦЭМ!$D$39:$D$782,СВЦЭМ!$A$39:$A$782,$A177,СВЦЭМ!$B$39:$B$782,X$155)+'СЕТ СН'!$I$14+СВЦЭМ!$D$10+'СЕТ СН'!$I$6-'СЕТ СН'!$I$26</f>
        <v>1350.7813469500002</v>
      </c>
      <c r="Y177" s="36">
        <f>SUMIFS(СВЦЭМ!$D$39:$D$782,СВЦЭМ!$A$39:$A$782,$A177,СВЦЭМ!$B$39:$B$782,Y$155)+'СЕТ СН'!$I$14+СВЦЭМ!$D$10+'СЕТ СН'!$I$6-'СЕТ СН'!$I$26</f>
        <v>1345.44094986</v>
      </c>
    </row>
    <row r="178" spans="1:27" ht="15.75" x14ac:dyDescent="0.2">
      <c r="A178" s="35">
        <f t="shared" si="4"/>
        <v>44462</v>
      </c>
      <c r="B178" s="36">
        <f>SUMIFS(СВЦЭМ!$D$39:$D$782,СВЦЭМ!$A$39:$A$782,$A178,СВЦЭМ!$B$39:$B$782,B$155)+'СЕТ СН'!$I$14+СВЦЭМ!$D$10+'СЕТ СН'!$I$6-'СЕТ СН'!$I$26</f>
        <v>1465.6056198800002</v>
      </c>
      <c r="C178" s="36">
        <f>SUMIFS(СВЦЭМ!$D$39:$D$782,СВЦЭМ!$A$39:$A$782,$A178,СВЦЭМ!$B$39:$B$782,C$155)+'СЕТ СН'!$I$14+СВЦЭМ!$D$10+'СЕТ СН'!$I$6-'СЕТ СН'!$I$26</f>
        <v>1558.8566337100001</v>
      </c>
      <c r="D178" s="36">
        <f>SUMIFS(СВЦЭМ!$D$39:$D$782,СВЦЭМ!$A$39:$A$782,$A178,СВЦЭМ!$B$39:$B$782,D$155)+'СЕТ СН'!$I$14+СВЦЭМ!$D$10+'СЕТ СН'!$I$6-'СЕТ СН'!$I$26</f>
        <v>1612.3416920299999</v>
      </c>
      <c r="E178" s="36">
        <f>SUMIFS(СВЦЭМ!$D$39:$D$782,СВЦЭМ!$A$39:$A$782,$A178,СВЦЭМ!$B$39:$B$782,E$155)+'СЕТ СН'!$I$14+СВЦЭМ!$D$10+'СЕТ СН'!$I$6-'СЕТ СН'!$I$26</f>
        <v>1625.4508449299999</v>
      </c>
      <c r="F178" s="36">
        <f>SUMIFS(СВЦЭМ!$D$39:$D$782,СВЦЭМ!$A$39:$A$782,$A178,СВЦЭМ!$B$39:$B$782,F$155)+'СЕТ СН'!$I$14+СВЦЭМ!$D$10+'СЕТ СН'!$I$6-'СЕТ СН'!$I$26</f>
        <v>1629.5087821299999</v>
      </c>
      <c r="G178" s="36">
        <f>SUMIFS(СВЦЭМ!$D$39:$D$782,СВЦЭМ!$A$39:$A$782,$A178,СВЦЭМ!$B$39:$B$782,G$155)+'СЕТ СН'!$I$14+СВЦЭМ!$D$10+'СЕТ СН'!$I$6-'СЕТ СН'!$I$26</f>
        <v>1604.1604794799998</v>
      </c>
      <c r="H178" s="36">
        <f>SUMIFS(СВЦЭМ!$D$39:$D$782,СВЦЭМ!$A$39:$A$782,$A178,СВЦЭМ!$B$39:$B$782,H$155)+'СЕТ СН'!$I$14+СВЦЭМ!$D$10+'СЕТ СН'!$I$6-'СЕТ СН'!$I$26</f>
        <v>1531.9966179799999</v>
      </c>
      <c r="I178" s="36">
        <f>SUMIFS(СВЦЭМ!$D$39:$D$782,СВЦЭМ!$A$39:$A$782,$A178,СВЦЭМ!$B$39:$B$782,I$155)+'СЕТ СН'!$I$14+СВЦЭМ!$D$10+'СЕТ СН'!$I$6-'СЕТ СН'!$I$26</f>
        <v>1436.3475746200002</v>
      </c>
      <c r="J178" s="36">
        <f>SUMIFS(СВЦЭМ!$D$39:$D$782,СВЦЭМ!$A$39:$A$782,$A178,СВЦЭМ!$B$39:$B$782,J$155)+'СЕТ СН'!$I$14+СВЦЭМ!$D$10+'СЕТ СН'!$I$6-'СЕТ СН'!$I$26</f>
        <v>1434.1855646399999</v>
      </c>
      <c r="K178" s="36">
        <f>SUMIFS(СВЦЭМ!$D$39:$D$782,СВЦЭМ!$A$39:$A$782,$A178,СВЦЭМ!$B$39:$B$782,K$155)+'СЕТ СН'!$I$14+СВЦЭМ!$D$10+'СЕТ СН'!$I$6-'СЕТ СН'!$I$26</f>
        <v>1452.94505572</v>
      </c>
      <c r="L178" s="36">
        <f>SUMIFS(СВЦЭМ!$D$39:$D$782,СВЦЭМ!$A$39:$A$782,$A178,СВЦЭМ!$B$39:$B$782,L$155)+'СЕТ СН'!$I$14+СВЦЭМ!$D$10+'СЕТ СН'!$I$6-'СЕТ СН'!$I$26</f>
        <v>1450.5242991300001</v>
      </c>
      <c r="M178" s="36">
        <f>SUMIFS(СВЦЭМ!$D$39:$D$782,СВЦЭМ!$A$39:$A$782,$A178,СВЦЭМ!$B$39:$B$782,M$155)+'СЕТ СН'!$I$14+СВЦЭМ!$D$10+'СЕТ СН'!$I$6-'СЕТ СН'!$I$26</f>
        <v>1440.1703398300001</v>
      </c>
      <c r="N178" s="36">
        <f>SUMIFS(СВЦЭМ!$D$39:$D$782,СВЦЭМ!$A$39:$A$782,$A178,СВЦЭМ!$B$39:$B$782,N$155)+'СЕТ СН'!$I$14+СВЦЭМ!$D$10+'СЕТ СН'!$I$6-'СЕТ СН'!$I$26</f>
        <v>1419.38272231</v>
      </c>
      <c r="O178" s="36">
        <f>SUMIFS(СВЦЭМ!$D$39:$D$782,СВЦЭМ!$A$39:$A$782,$A178,СВЦЭМ!$B$39:$B$782,O$155)+'СЕТ СН'!$I$14+СВЦЭМ!$D$10+'СЕТ СН'!$I$6-'СЕТ СН'!$I$26</f>
        <v>1413.3308460799999</v>
      </c>
      <c r="P178" s="36">
        <f>SUMIFS(СВЦЭМ!$D$39:$D$782,СВЦЭМ!$A$39:$A$782,$A178,СВЦЭМ!$B$39:$B$782,P$155)+'СЕТ СН'!$I$14+СВЦЭМ!$D$10+'СЕТ СН'!$I$6-'СЕТ СН'!$I$26</f>
        <v>1440.0981577699999</v>
      </c>
      <c r="Q178" s="36">
        <f>SUMIFS(СВЦЭМ!$D$39:$D$782,СВЦЭМ!$A$39:$A$782,$A178,СВЦЭМ!$B$39:$B$782,Q$155)+'СЕТ СН'!$I$14+СВЦЭМ!$D$10+'СЕТ СН'!$I$6-'СЕТ СН'!$I$26</f>
        <v>1446.7927688499999</v>
      </c>
      <c r="R178" s="36">
        <f>SUMIFS(СВЦЭМ!$D$39:$D$782,СВЦЭМ!$A$39:$A$782,$A178,СВЦЭМ!$B$39:$B$782,R$155)+'СЕТ СН'!$I$14+СВЦЭМ!$D$10+'СЕТ СН'!$I$6-'СЕТ СН'!$I$26</f>
        <v>1436.5063178599999</v>
      </c>
      <c r="S178" s="36">
        <f>SUMIFS(СВЦЭМ!$D$39:$D$782,СВЦЭМ!$A$39:$A$782,$A178,СВЦЭМ!$B$39:$B$782,S$155)+'СЕТ СН'!$I$14+СВЦЭМ!$D$10+'СЕТ СН'!$I$6-'СЕТ СН'!$I$26</f>
        <v>1418.5521221200001</v>
      </c>
      <c r="T178" s="36">
        <f>SUMIFS(СВЦЭМ!$D$39:$D$782,СВЦЭМ!$A$39:$A$782,$A178,СВЦЭМ!$B$39:$B$782,T$155)+'СЕТ СН'!$I$14+СВЦЭМ!$D$10+'СЕТ СН'!$I$6-'СЕТ СН'!$I$26</f>
        <v>1400.3710945600001</v>
      </c>
      <c r="U178" s="36">
        <f>SUMIFS(СВЦЭМ!$D$39:$D$782,СВЦЭМ!$A$39:$A$782,$A178,СВЦЭМ!$B$39:$B$782,U$155)+'СЕТ СН'!$I$14+СВЦЭМ!$D$10+'СЕТ СН'!$I$6-'СЕТ СН'!$I$26</f>
        <v>1394.0235694799999</v>
      </c>
      <c r="V178" s="36">
        <f>SUMIFS(СВЦЭМ!$D$39:$D$782,СВЦЭМ!$A$39:$A$782,$A178,СВЦЭМ!$B$39:$B$782,V$155)+'СЕТ СН'!$I$14+СВЦЭМ!$D$10+'СЕТ СН'!$I$6-'СЕТ СН'!$I$26</f>
        <v>1392.15127678</v>
      </c>
      <c r="W178" s="36">
        <f>SUMIFS(СВЦЭМ!$D$39:$D$782,СВЦЭМ!$A$39:$A$782,$A178,СВЦЭМ!$B$39:$B$782,W$155)+'СЕТ СН'!$I$14+СВЦЭМ!$D$10+'СЕТ СН'!$I$6-'СЕТ СН'!$I$26</f>
        <v>1377.1117640100001</v>
      </c>
      <c r="X178" s="36">
        <f>SUMIFS(СВЦЭМ!$D$39:$D$782,СВЦЭМ!$A$39:$A$782,$A178,СВЦЭМ!$B$39:$B$782,X$155)+'СЕТ СН'!$I$14+СВЦЭМ!$D$10+'СЕТ СН'!$I$6-'СЕТ СН'!$I$26</f>
        <v>1362.3605565799999</v>
      </c>
      <c r="Y178" s="36">
        <f>SUMIFS(СВЦЭМ!$D$39:$D$782,СВЦЭМ!$A$39:$A$782,$A178,СВЦЭМ!$B$39:$B$782,Y$155)+'СЕТ СН'!$I$14+СВЦЭМ!$D$10+'СЕТ СН'!$I$6-'СЕТ СН'!$I$26</f>
        <v>1409.6988168</v>
      </c>
    </row>
    <row r="179" spans="1:27" ht="15.75" x14ac:dyDescent="0.2">
      <c r="A179" s="35">
        <f t="shared" si="4"/>
        <v>44463</v>
      </c>
      <c r="B179" s="36">
        <f>SUMIFS(СВЦЭМ!$D$39:$D$782,СВЦЭМ!$A$39:$A$782,$A179,СВЦЭМ!$B$39:$B$782,B$155)+'СЕТ СН'!$I$14+СВЦЭМ!$D$10+'СЕТ СН'!$I$6-'СЕТ СН'!$I$26</f>
        <v>1437.65638788</v>
      </c>
      <c r="C179" s="36">
        <f>SUMIFS(СВЦЭМ!$D$39:$D$782,СВЦЭМ!$A$39:$A$782,$A179,СВЦЭМ!$B$39:$B$782,C$155)+'СЕТ СН'!$I$14+СВЦЭМ!$D$10+'СЕТ СН'!$I$6-'СЕТ СН'!$I$26</f>
        <v>1495.10575397</v>
      </c>
      <c r="D179" s="36">
        <f>SUMIFS(СВЦЭМ!$D$39:$D$782,СВЦЭМ!$A$39:$A$782,$A179,СВЦЭМ!$B$39:$B$782,D$155)+'СЕТ СН'!$I$14+СВЦЭМ!$D$10+'СЕТ СН'!$I$6-'СЕТ СН'!$I$26</f>
        <v>1561.3650130199999</v>
      </c>
      <c r="E179" s="36">
        <f>SUMIFS(СВЦЭМ!$D$39:$D$782,СВЦЭМ!$A$39:$A$782,$A179,СВЦЭМ!$B$39:$B$782,E$155)+'СЕТ СН'!$I$14+СВЦЭМ!$D$10+'СЕТ СН'!$I$6-'СЕТ СН'!$I$26</f>
        <v>1581.5707885099998</v>
      </c>
      <c r="F179" s="36">
        <f>SUMIFS(СВЦЭМ!$D$39:$D$782,СВЦЭМ!$A$39:$A$782,$A179,СВЦЭМ!$B$39:$B$782,F$155)+'СЕТ СН'!$I$14+СВЦЭМ!$D$10+'СЕТ СН'!$I$6-'СЕТ СН'!$I$26</f>
        <v>1583.97483141</v>
      </c>
      <c r="G179" s="36">
        <f>SUMIFS(СВЦЭМ!$D$39:$D$782,СВЦЭМ!$A$39:$A$782,$A179,СВЦЭМ!$B$39:$B$782,G$155)+'СЕТ СН'!$I$14+СВЦЭМ!$D$10+'СЕТ СН'!$I$6-'СЕТ СН'!$I$26</f>
        <v>1547.0543932400001</v>
      </c>
      <c r="H179" s="36">
        <f>SUMIFS(СВЦЭМ!$D$39:$D$782,СВЦЭМ!$A$39:$A$782,$A179,СВЦЭМ!$B$39:$B$782,H$155)+'СЕТ СН'!$I$14+СВЦЭМ!$D$10+'СЕТ СН'!$I$6-'СЕТ СН'!$I$26</f>
        <v>1470.5406677400001</v>
      </c>
      <c r="I179" s="36">
        <f>SUMIFS(СВЦЭМ!$D$39:$D$782,СВЦЭМ!$A$39:$A$782,$A179,СВЦЭМ!$B$39:$B$782,I$155)+'СЕТ СН'!$I$14+СВЦЭМ!$D$10+'СЕТ СН'!$I$6-'СЕТ СН'!$I$26</f>
        <v>1416.68844863</v>
      </c>
      <c r="J179" s="36">
        <f>SUMIFS(СВЦЭМ!$D$39:$D$782,СВЦЭМ!$A$39:$A$782,$A179,СВЦЭМ!$B$39:$B$782,J$155)+'СЕТ СН'!$I$14+СВЦЭМ!$D$10+'СЕТ СН'!$I$6-'СЕТ СН'!$I$26</f>
        <v>1431.32282962</v>
      </c>
      <c r="K179" s="36">
        <f>SUMIFS(СВЦЭМ!$D$39:$D$782,СВЦЭМ!$A$39:$A$782,$A179,СВЦЭМ!$B$39:$B$782,K$155)+'СЕТ СН'!$I$14+СВЦЭМ!$D$10+'СЕТ СН'!$I$6-'СЕТ СН'!$I$26</f>
        <v>1442.7617913899999</v>
      </c>
      <c r="L179" s="36">
        <f>SUMIFS(СВЦЭМ!$D$39:$D$782,СВЦЭМ!$A$39:$A$782,$A179,СВЦЭМ!$B$39:$B$782,L$155)+'СЕТ СН'!$I$14+СВЦЭМ!$D$10+'СЕТ СН'!$I$6-'СЕТ СН'!$I$26</f>
        <v>1453.97930544</v>
      </c>
      <c r="M179" s="36">
        <f>SUMIFS(СВЦЭМ!$D$39:$D$782,СВЦЭМ!$A$39:$A$782,$A179,СВЦЭМ!$B$39:$B$782,M$155)+'СЕТ СН'!$I$14+СВЦЭМ!$D$10+'СЕТ СН'!$I$6-'СЕТ СН'!$I$26</f>
        <v>1442.3616386399999</v>
      </c>
      <c r="N179" s="36">
        <f>SUMIFS(СВЦЭМ!$D$39:$D$782,СВЦЭМ!$A$39:$A$782,$A179,СВЦЭМ!$B$39:$B$782,N$155)+'СЕТ СН'!$I$14+СВЦЭМ!$D$10+'СЕТ СН'!$I$6-'СЕТ СН'!$I$26</f>
        <v>1412.8722720400001</v>
      </c>
      <c r="O179" s="36">
        <f>SUMIFS(СВЦЭМ!$D$39:$D$782,СВЦЭМ!$A$39:$A$782,$A179,СВЦЭМ!$B$39:$B$782,O$155)+'СЕТ СН'!$I$14+СВЦЭМ!$D$10+'СЕТ СН'!$I$6-'СЕТ СН'!$I$26</f>
        <v>1406.4863355500001</v>
      </c>
      <c r="P179" s="36">
        <f>SUMIFS(СВЦЭМ!$D$39:$D$782,СВЦЭМ!$A$39:$A$782,$A179,СВЦЭМ!$B$39:$B$782,P$155)+'СЕТ СН'!$I$14+СВЦЭМ!$D$10+'СЕТ СН'!$I$6-'СЕТ СН'!$I$26</f>
        <v>1445.00593766</v>
      </c>
      <c r="Q179" s="36">
        <f>SUMIFS(СВЦЭМ!$D$39:$D$782,СВЦЭМ!$A$39:$A$782,$A179,СВЦЭМ!$B$39:$B$782,Q$155)+'СЕТ СН'!$I$14+СВЦЭМ!$D$10+'СЕТ СН'!$I$6-'СЕТ СН'!$I$26</f>
        <v>1448.7048923</v>
      </c>
      <c r="R179" s="36">
        <f>SUMIFS(СВЦЭМ!$D$39:$D$782,СВЦЭМ!$A$39:$A$782,$A179,СВЦЭМ!$B$39:$B$782,R$155)+'СЕТ СН'!$I$14+СВЦЭМ!$D$10+'СЕТ СН'!$I$6-'СЕТ СН'!$I$26</f>
        <v>1435.05588751</v>
      </c>
      <c r="S179" s="36">
        <f>SUMIFS(СВЦЭМ!$D$39:$D$782,СВЦЭМ!$A$39:$A$782,$A179,СВЦЭМ!$B$39:$B$782,S$155)+'СЕТ СН'!$I$14+СВЦЭМ!$D$10+'СЕТ СН'!$I$6-'СЕТ СН'!$I$26</f>
        <v>1422.3178735900001</v>
      </c>
      <c r="T179" s="36">
        <f>SUMIFS(СВЦЭМ!$D$39:$D$782,СВЦЭМ!$A$39:$A$782,$A179,СВЦЭМ!$B$39:$B$782,T$155)+'СЕТ СН'!$I$14+СВЦЭМ!$D$10+'СЕТ СН'!$I$6-'СЕТ СН'!$I$26</f>
        <v>1399.9215320399999</v>
      </c>
      <c r="U179" s="36">
        <f>SUMIFS(СВЦЭМ!$D$39:$D$782,СВЦЭМ!$A$39:$A$782,$A179,СВЦЭМ!$B$39:$B$782,U$155)+'СЕТ СН'!$I$14+СВЦЭМ!$D$10+'СЕТ СН'!$I$6-'СЕТ СН'!$I$26</f>
        <v>1393.0857522800002</v>
      </c>
      <c r="V179" s="36">
        <f>SUMIFS(СВЦЭМ!$D$39:$D$782,СВЦЭМ!$A$39:$A$782,$A179,СВЦЭМ!$B$39:$B$782,V$155)+'СЕТ СН'!$I$14+СВЦЭМ!$D$10+'СЕТ СН'!$I$6-'СЕТ СН'!$I$26</f>
        <v>1389.2693726900002</v>
      </c>
      <c r="W179" s="36">
        <f>SUMIFS(СВЦЭМ!$D$39:$D$782,СВЦЭМ!$A$39:$A$782,$A179,СВЦЭМ!$B$39:$B$782,W$155)+'СЕТ СН'!$I$14+СВЦЭМ!$D$10+'СЕТ СН'!$I$6-'СЕТ СН'!$I$26</f>
        <v>1375.76003496</v>
      </c>
      <c r="X179" s="36">
        <f>SUMIFS(СВЦЭМ!$D$39:$D$782,СВЦЭМ!$A$39:$A$782,$A179,СВЦЭМ!$B$39:$B$782,X$155)+'СЕТ СН'!$I$14+СВЦЭМ!$D$10+'СЕТ СН'!$I$6-'СЕТ СН'!$I$26</f>
        <v>1352.7992774700001</v>
      </c>
      <c r="Y179" s="36">
        <f>SUMIFS(СВЦЭМ!$D$39:$D$782,СВЦЭМ!$A$39:$A$782,$A179,СВЦЭМ!$B$39:$B$782,Y$155)+'СЕТ СН'!$I$14+СВЦЭМ!$D$10+'СЕТ СН'!$I$6-'СЕТ СН'!$I$26</f>
        <v>1363.0962909899999</v>
      </c>
    </row>
    <row r="180" spans="1:27" ht="15.75" x14ac:dyDescent="0.2">
      <c r="A180" s="35">
        <f t="shared" si="4"/>
        <v>44464</v>
      </c>
      <c r="B180" s="36">
        <f>SUMIFS(СВЦЭМ!$D$39:$D$782,СВЦЭМ!$A$39:$A$782,$A180,СВЦЭМ!$B$39:$B$782,B$155)+'СЕТ СН'!$I$14+СВЦЭМ!$D$10+'СЕТ СН'!$I$6-'СЕТ СН'!$I$26</f>
        <v>1370.5628636599999</v>
      </c>
      <c r="C180" s="36">
        <f>SUMIFS(СВЦЭМ!$D$39:$D$782,СВЦЭМ!$A$39:$A$782,$A180,СВЦЭМ!$B$39:$B$782,C$155)+'СЕТ СН'!$I$14+СВЦЭМ!$D$10+'СЕТ СН'!$I$6-'СЕТ СН'!$I$26</f>
        <v>1459.02756284</v>
      </c>
      <c r="D180" s="36">
        <f>SUMIFS(СВЦЭМ!$D$39:$D$782,СВЦЭМ!$A$39:$A$782,$A180,СВЦЭМ!$B$39:$B$782,D$155)+'СЕТ СН'!$I$14+СВЦЭМ!$D$10+'СЕТ СН'!$I$6-'СЕТ СН'!$I$26</f>
        <v>1542.24408111</v>
      </c>
      <c r="E180" s="36">
        <f>SUMIFS(СВЦЭМ!$D$39:$D$782,СВЦЭМ!$A$39:$A$782,$A180,СВЦЭМ!$B$39:$B$782,E$155)+'СЕТ СН'!$I$14+СВЦЭМ!$D$10+'СЕТ СН'!$I$6-'СЕТ СН'!$I$26</f>
        <v>1570.71295467</v>
      </c>
      <c r="F180" s="36">
        <f>SUMIFS(СВЦЭМ!$D$39:$D$782,СВЦЭМ!$A$39:$A$782,$A180,СВЦЭМ!$B$39:$B$782,F$155)+'СЕТ СН'!$I$14+СВЦЭМ!$D$10+'СЕТ СН'!$I$6-'СЕТ СН'!$I$26</f>
        <v>1566.9793057299999</v>
      </c>
      <c r="G180" s="36">
        <f>SUMIFS(СВЦЭМ!$D$39:$D$782,СВЦЭМ!$A$39:$A$782,$A180,СВЦЭМ!$B$39:$B$782,G$155)+'СЕТ СН'!$I$14+СВЦЭМ!$D$10+'СЕТ СН'!$I$6-'СЕТ СН'!$I$26</f>
        <v>1563.0390668</v>
      </c>
      <c r="H180" s="36">
        <f>SUMIFS(СВЦЭМ!$D$39:$D$782,СВЦЭМ!$A$39:$A$782,$A180,СВЦЭМ!$B$39:$B$782,H$155)+'СЕТ СН'!$I$14+СВЦЭМ!$D$10+'СЕТ СН'!$I$6-'СЕТ СН'!$I$26</f>
        <v>1529.16459192</v>
      </c>
      <c r="I180" s="36">
        <f>SUMIFS(СВЦЭМ!$D$39:$D$782,СВЦЭМ!$A$39:$A$782,$A180,СВЦЭМ!$B$39:$B$782,I$155)+'СЕТ СН'!$I$14+СВЦЭМ!$D$10+'СЕТ СН'!$I$6-'СЕТ СН'!$I$26</f>
        <v>1442.42026992</v>
      </c>
      <c r="J180" s="36">
        <f>SUMIFS(СВЦЭМ!$D$39:$D$782,СВЦЭМ!$A$39:$A$782,$A180,СВЦЭМ!$B$39:$B$782,J$155)+'СЕТ СН'!$I$14+СВЦЭМ!$D$10+'СЕТ СН'!$I$6-'СЕТ СН'!$I$26</f>
        <v>1393.87016956</v>
      </c>
      <c r="K180" s="36">
        <f>SUMIFS(СВЦЭМ!$D$39:$D$782,СВЦЭМ!$A$39:$A$782,$A180,СВЦЭМ!$B$39:$B$782,K$155)+'СЕТ СН'!$I$14+СВЦЭМ!$D$10+'СЕТ СН'!$I$6-'СЕТ СН'!$I$26</f>
        <v>1392.5641147700001</v>
      </c>
      <c r="L180" s="36">
        <f>SUMIFS(СВЦЭМ!$D$39:$D$782,СВЦЭМ!$A$39:$A$782,$A180,СВЦЭМ!$B$39:$B$782,L$155)+'СЕТ СН'!$I$14+СВЦЭМ!$D$10+'СЕТ СН'!$I$6-'СЕТ СН'!$I$26</f>
        <v>1391.71925115</v>
      </c>
      <c r="M180" s="36">
        <f>SUMIFS(СВЦЭМ!$D$39:$D$782,СВЦЭМ!$A$39:$A$782,$A180,СВЦЭМ!$B$39:$B$782,M$155)+'СЕТ СН'!$I$14+СВЦЭМ!$D$10+'СЕТ СН'!$I$6-'СЕТ СН'!$I$26</f>
        <v>1388.5827518400001</v>
      </c>
      <c r="N180" s="36">
        <f>SUMIFS(СВЦЭМ!$D$39:$D$782,СВЦЭМ!$A$39:$A$782,$A180,СВЦЭМ!$B$39:$B$782,N$155)+'СЕТ СН'!$I$14+СВЦЭМ!$D$10+'СЕТ СН'!$I$6-'СЕТ СН'!$I$26</f>
        <v>1394.0046231199999</v>
      </c>
      <c r="O180" s="36">
        <f>SUMIFS(СВЦЭМ!$D$39:$D$782,СВЦЭМ!$A$39:$A$782,$A180,СВЦЭМ!$B$39:$B$782,O$155)+'СЕТ СН'!$I$14+СВЦЭМ!$D$10+'СЕТ СН'!$I$6-'СЕТ СН'!$I$26</f>
        <v>1417.7880856699999</v>
      </c>
      <c r="P180" s="36">
        <f>SUMIFS(СВЦЭМ!$D$39:$D$782,СВЦЭМ!$A$39:$A$782,$A180,СВЦЭМ!$B$39:$B$782,P$155)+'СЕТ СН'!$I$14+СВЦЭМ!$D$10+'СЕТ СН'!$I$6-'СЕТ СН'!$I$26</f>
        <v>1448.15086501</v>
      </c>
      <c r="Q180" s="36">
        <f>SUMIFS(СВЦЭМ!$D$39:$D$782,СВЦЭМ!$A$39:$A$782,$A180,СВЦЭМ!$B$39:$B$782,Q$155)+'СЕТ СН'!$I$14+СВЦЭМ!$D$10+'СЕТ СН'!$I$6-'СЕТ СН'!$I$26</f>
        <v>1451.15265593</v>
      </c>
      <c r="R180" s="36">
        <f>SUMIFS(СВЦЭМ!$D$39:$D$782,СВЦЭМ!$A$39:$A$782,$A180,СВЦЭМ!$B$39:$B$782,R$155)+'СЕТ СН'!$I$14+СВЦЭМ!$D$10+'СЕТ СН'!$I$6-'СЕТ СН'!$I$26</f>
        <v>1436.52477415</v>
      </c>
      <c r="S180" s="36">
        <f>SUMIFS(СВЦЭМ!$D$39:$D$782,СВЦЭМ!$A$39:$A$782,$A180,СВЦЭМ!$B$39:$B$782,S$155)+'СЕТ СН'!$I$14+СВЦЭМ!$D$10+'СЕТ СН'!$I$6-'СЕТ СН'!$I$26</f>
        <v>1414.1885494200001</v>
      </c>
      <c r="T180" s="36">
        <f>SUMIFS(СВЦЭМ!$D$39:$D$782,СВЦЭМ!$A$39:$A$782,$A180,СВЦЭМ!$B$39:$B$782,T$155)+'СЕТ СН'!$I$14+СВЦЭМ!$D$10+'СЕТ СН'!$I$6-'СЕТ СН'!$I$26</f>
        <v>1380.0061458300002</v>
      </c>
      <c r="U180" s="36">
        <f>SUMIFS(СВЦЭМ!$D$39:$D$782,СВЦЭМ!$A$39:$A$782,$A180,СВЦЭМ!$B$39:$B$782,U$155)+'СЕТ СН'!$I$14+СВЦЭМ!$D$10+'СЕТ СН'!$I$6-'СЕТ СН'!$I$26</f>
        <v>1371.1403577999999</v>
      </c>
      <c r="V180" s="36">
        <f>SUMIFS(СВЦЭМ!$D$39:$D$782,СВЦЭМ!$A$39:$A$782,$A180,СВЦЭМ!$B$39:$B$782,V$155)+'СЕТ СН'!$I$14+СВЦЭМ!$D$10+'СЕТ СН'!$I$6-'СЕТ СН'!$I$26</f>
        <v>1373.18100441</v>
      </c>
      <c r="W180" s="36">
        <f>SUMIFS(СВЦЭМ!$D$39:$D$782,СВЦЭМ!$A$39:$A$782,$A180,СВЦЭМ!$B$39:$B$782,W$155)+'СЕТ СН'!$I$14+СВЦЭМ!$D$10+'СЕТ СН'!$I$6-'СЕТ СН'!$I$26</f>
        <v>1358.4164986000001</v>
      </c>
      <c r="X180" s="36">
        <f>SUMIFS(СВЦЭМ!$D$39:$D$782,СВЦЭМ!$A$39:$A$782,$A180,СВЦЭМ!$B$39:$B$782,X$155)+'СЕТ СН'!$I$14+СВЦЭМ!$D$10+'СЕТ СН'!$I$6-'СЕТ СН'!$I$26</f>
        <v>1396.80275074</v>
      </c>
      <c r="Y180" s="36">
        <f>SUMIFS(СВЦЭМ!$D$39:$D$782,СВЦЭМ!$A$39:$A$782,$A180,СВЦЭМ!$B$39:$B$782,Y$155)+'СЕТ СН'!$I$14+СВЦЭМ!$D$10+'СЕТ СН'!$I$6-'СЕТ СН'!$I$26</f>
        <v>1403.52167925</v>
      </c>
    </row>
    <row r="181" spans="1:27" ht="15.75" x14ac:dyDescent="0.2">
      <c r="A181" s="35">
        <f t="shared" si="4"/>
        <v>44465</v>
      </c>
      <c r="B181" s="36">
        <f>SUMIFS(СВЦЭМ!$D$39:$D$782,СВЦЭМ!$A$39:$A$782,$A181,СВЦЭМ!$B$39:$B$782,B$155)+'СЕТ СН'!$I$14+СВЦЭМ!$D$10+'СЕТ СН'!$I$6-'СЕТ СН'!$I$26</f>
        <v>1432.9072320800001</v>
      </c>
      <c r="C181" s="36">
        <f>SUMIFS(СВЦЭМ!$D$39:$D$782,СВЦЭМ!$A$39:$A$782,$A181,СВЦЭМ!$B$39:$B$782,C$155)+'СЕТ СН'!$I$14+СВЦЭМ!$D$10+'СЕТ СН'!$I$6-'СЕТ СН'!$I$26</f>
        <v>1506.2887670800001</v>
      </c>
      <c r="D181" s="36">
        <f>SUMIFS(СВЦЭМ!$D$39:$D$782,СВЦЭМ!$A$39:$A$782,$A181,СВЦЭМ!$B$39:$B$782,D$155)+'СЕТ СН'!$I$14+СВЦЭМ!$D$10+'СЕТ СН'!$I$6-'СЕТ СН'!$I$26</f>
        <v>1567.6913046699999</v>
      </c>
      <c r="E181" s="36">
        <f>SUMIFS(СВЦЭМ!$D$39:$D$782,СВЦЭМ!$A$39:$A$782,$A181,СВЦЭМ!$B$39:$B$782,E$155)+'СЕТ СН'!$I$14+СВЦЭМ!$D$10+'СЕТ СН'!$I$6-'СЕТ СН'!$I$26</f>
        <v>1598.5626503299998</v>
      </c>
      <c r="F181" s="36">
        <f>SUMIFS(СВЦЭМ!$D$39:$D$782,СВЦЭМ!$A$39:$A$782,$A181,СВЦЭМ!$B$39:$B$782,F$155)+'СЕТ СН'!$I$14+СВЦЭМ!$D$10+'СЕТ СН'!$I$6-'СЕТ СН'!$I$26</f>
        <v>1601.6278115600001</v>
      </c>
      <c r="G181" s="36">
        <f>SUMIFS(СВЦЭМ!$D$39:$D$782,СВЦЭМ!$A$39:$A$782,$A181,СВЦЭМ!$B$39:$B$782,G$155)+'СЕТ СН'!$I$14+СВЦЭМ!$D$10+'СЕТ СН'!$I$6-'СЕТ СН'!$I$26</f>
        <v>1592.3265775799998</v>
      </c>
      <c r="H181" s="36">
        <f>SUMIFS(СВЦЭМ!$D$39:$D$782,СВЦЭМ!$A$39:$A$782,$A181,СВЦЭМ!$B$39:$B$782,H$155)+'СЕТ СН'!$I$14+СВЦЭМ!$D$10+'СЕТ СН'!$I$6-'СЕТ СН'!$I$26</f>
        <v>1550.92022262</v>
      </c>
      <c r="I181" s="36">
        <f>SUMIFS(СВЦЭМ!$D$39:$D$782,СВЦЭМ!$A$39:$A$782,$A181,СВЦЭМ!$B$39:$B$782,I$155)+'СЕТ СН'!$I$14+СВЦЭМ!$D$10+'СЕТ СН'!$I$6-'СЕТ СН'!$I$26</f>
        <v>1469.5097604600001</v>
      </c>
      <c r="J181" s="36">
        <f>SUMIFS(СВЦЭМ!$D$39:$D$782,СВЦЭМ!$A$39:$A$782,$A181,СВЦЭМ!$B$39:$B$782,J$155)+'СЕТ СН'!$I$14+СВЦЭМ!$D$10+'СЕТ СН'!$I$6-'СЕТ СН'!$I$26</f>
        <v>1400.9674367100001</v>
      </c>
      <c r="K181" s="36">
        <f>SUMIFS(СВЦЭМ!$D$39:$D$782,СВЦЭМ!$A$39:$A$782,$A181,СВЦЭМ!$B$39:$B$782,K$155)+'СЕТ СН'!$I$14+СВЦЭМ!$D$10+'СЕТ СН'!$I$6-'СЕТ СН'!$I$26</f>
        <v>1383.569782</v>
      </c>
      <c r="L181" s="36">
        <f>SUMIFS(СВЦЭМ!$D$39:$D$782,СВЦЭМ!$A$39:$A$782,$A181,СВЦЭМ!$B$39:$B$782,L$155)+'СЕТ СН'!$I$14+СВЦЭМ!$D$10+'СЕТ СН'!$I$6-'СЕТ СН'!$I$26</f>
        <v>1391.7662580800002</v>
      </c>
      <c r="M181" s="36">
        <f>SUMIFS(СВЦЭМ!$D$39:$D$782,СВЦЭМ!$A$39:$A$782,$A181,СВЦЭМ!$B$39:$B$782,M$155)+'СЕТ СН'!$I$14+СВЦЭМ!$D$10+'СЕТ СН'!$I$6-'СЕТ СН'!$I$26</f>
        <v>1386.63484754</v>
      </c>
      <c r="N181" s="36">
        <f>SUMIFS(СВЦЭМ!$D$39:$D$782,СВЦЭМ!$A$39:$A$782,$A181,СВЦЭМ!$B$39:$B$782,N$155)+'СЕТ СН'!$I$14+СВЦЭМ!$D$10+'СЕТ СН'!$I$6-'СЕТ СН'!$I$26</f>
        <v>1396.3077614600002</v>
      </c>
      <c r="O181" s="36">
        <f>SUMIFS(СВЦЭМ!$D$39:$D$782,СВЦЭМ!$A$39:$A$782,$A181,СВЦЭМ!$B$39:$B$782,O$155)+'СЕТ СН'!$I$14+СВЦЭМ!$D$10+'СЕТ СН'!$I$6-'СЕТ СН'!$I$26</f>
        <v>1418.6141424299999</v>
      </c>
      <c r="P181" s="36">
        <f>SUMIFS(СВЦЭМ!$D$39:$D$782,СВЦЭМ!$A$39:$A$782,$A181,СВЦЭМ!$B$39:$B$782,P$155)+'СЕТ СН'!$I$14+СВЦЭМ!$D$10+'СЕТ СН'!$I$6-'СЕТ СН'!$I$26</f>
        <v>1450.0188498100001</v>
      </c>
      <c r="Q181" s="36">
        <f>SUMIFS(СВЦЭМ!$D$39:$D$782,СВЦЭМ!$A$39:$A$782,$A181,СВЦЭМ!$B$39:$B$782,Q$155)+'СЕТ СН'!$I$14+СВЦЭМ!$D$10+'СЕТ СН'!$I$6-'СЕТ СН'!$I$26</f>
        <v>1452.36257791</v>
      </c>
      <c r="R181" s="36">
        <f>SUMIFS(СВЦЭМ!$D$39:$D$782,СВЦЭМ!$A$39:$A$782,$A181,СВЦЭМ!$B$39:$B$782,R$155)+'СЕТ СН'!$I$14+СВЦЭМ!$D$10+'СЕТ СН'!$I$6-'СЕТ СН'!$I$26</f>
        <v>1440.95551206</v>
      </c>
      <c r="S181" s="36">
        <f>SUMIFS(СВЦЭМ!$D$39:$D$782,СВЦЭМ!$A$39:$A$782,$A181,СВЦЭМ!$B$39:$B$782,S$155)+'СЕТ СН'!$I$14+СВЦЭМ!$D$10+'СЕТ СН'!$I$6-'СЕТ СН'!$I$26</f>
        <v>1420.3064572399999</v>
      </c>
      <c r="T181" s="36">
        <f>SUMIFS(СВЦЭМ!$D$39:$D$782,СВЦЭМ!$A$39:$A$782,$A181,СВЦЭМ!$B$39:$B$782,T$155)+'СЕТ СН'!$I$14+СВЦЭМ!$D$10+'СЕТ СН'!$I$6-'СЕТ СН'!$I$26</f>
        <v>1387.55204598</v>
      </c>
      <c r="U181" s="36">
        <f>SUMIFS(СВЦЭМ!$D$39:$D$782,СВЦЭМ!$A$39:$A$782,$A181,СВЦЭМ!$B$39:$B$782,U$155)+'СЕТ СН'!$I$14+СВЦЭМ!$D$10+'СЕТ СН'!$I$6-'СЕТ СН'!$I$26</f>
        <v>1411.6289039000001</v>
      </c>
      <c r="V181" s="36">
        <f>SUMIFS(СВЦЭМ!$D$39:$D$782,СВЦЭМ!$A$39:$A$782,$A181,СВЦЭМ!$B$39:$B$782,V$155)+'СЕТ СН'!$I$14+СВЦЭМ!$D$10+'СЕТ СН'!$I$6-'СЕТ СН'!$I$26</f>
        <v>1419.37892304</v>
      </c>
      <c r="W181" s="36">
        <f>SUMIFS(СВЦЭМ!$D$39:$D$782,СВЦЭМ!$A$39:$A$782,$A181,СВЦЭМ!$B$39:$B$782,W$155)+'СЕТ СН'!$I$14+СВЦЭМ!$D$10+'СЕТ СН'!$I$6-'СЕТ СН'!$I$26</f>
        <v>1412.79121207</v>
      </c>
      <c r="X181" s="36">
        <f>SUMIFS(СВЦЭМ!$D$39:$D$782,СВЦЭМ!$A$39:$A$782,$A181,СВЦЭМ!$B$39:$B$782,X$155)+'СЕТ СН'!$I$14+СВЦЭМ!$D$10+'СЕТ СН'!$I$6-'СЕТ СН'!$I$26</f>
        <v>1402.7480508399999</v>
      </c>
      <c r="Y181" s="36">
        <f>SUMIFS(СВЦЭМ!$D$39:$D$782,СВЦЭМ!$A$39:$A$782,$A181,СВЦЭМ!$B$39:$B$782,Y$155)+'СЕТ СН'!$I$14+СВЦЭМ!$D$10+'СЕТ СН'!$I$6-'СЕТ СН'!$I$26</f>
        <v>1467.8915808900001</v>
      </c>
    </row>
    <row r="182" spans="1:27" ht="15.75" x14ac:dyDescent="0.2">
      <c r="A182" s="35">
        <f t="shared" si="4"/>
        <v>44466</v>
      </c>
      <c r="B182" s="36">
        <f>SUMIFS(СВЦЭМ!$D$39:$D$782,СВЦЭМ!$A$39:$A$782,$A182,СВЦЭМ!$B$39:$B$782,B$155)+'СЕТ СН'!$I$14+СВЦЭМ!$D$10+'СЕТ СН'!$I$6-'СЕТ СН'!$I$26</f>
        <v>1469.7541437499999</v>
      </c>
      <c r="C182" s="36">
        <f>SUMIFS(СВЦЭМ!$D$39:$D$782,СВЦЭМ!$A$39:$A$782,$A182,СВЦЭМ!$B$39:$B$782,C$155)+'СЕТ СН'!$I$14+СВЦЭМ!$D$10+'СЕТ СН'!$I$6-'СЕТ СН'!$I$26</f>
        <v>1603.5115249799999</v>
      </c>
      <c r="D182" s="36">
        <f>SUMIFS(СВЦЭМ!$D$39:$D$782,СВЦЭМ!$A$39:$A$782,$A182,СВЦЭМ!$B$39:$B$782,D$155)+'СЕТ СН'!$I$14+СВЦЭМ!$D$10+'СЕТ СН'!$I$6-'СЕТ СН'!$I$26</f>
        <v>1598.30407988</v>
      </c>
      <c r="E182" s="36">
        <f>SUMIFS(СВЦЭМ!$D$39:$D$782,СВЦЭМ!$A$39:$A$782,$A182,СВЦЭМ!$B$39:$B$782,E$155)+'СЕТ СН'!$I$14+СВЦЭМ!$D$10+'СЕТ СН'!$I$6-'СЕТ СН'!$I$26</f>
        <v>1610.72364438</v>
      </c>
      <c r="F182" s="36">
        <f>SUMIFS(СВЦЭМ!$D$39:$D$782,СВЦЭМ!$A$39:$A$782,$A182,СВЦЭМ!$B$39:$B$782,F$155)+'СЕТ СН'!$I$14+СВЦЭМ!$D$10+'СЕТ СН'!$I$6-'СЕТ СН'!$I$26</f>
        <v>1607.84096869</v>
      </c>
      <c r="G182" s="36">
        <f>SUMIFS(СВЦЭМ!$D$39:$D$782,СВЦЭМ!$A$39:$A$782,$A182,СВЦЭМ!$B$39:$B$782,G$155)+'СЕТ СН'!$I$14+СВЦЭМ!$D$10+'СЕТ СН'!$I$6-'СЕТ СН'!$I$26</f>
        <v>1578.99757247</v>
      </c>
      <c r="H182" s="36">
        <f>SUMIFS(СВЦЭМ!$D$39:$D$782,СВЦЭМ!$A$39:$A$782,$A182,СВЦЭМ!$B$39:$B$782,H$155)+'СЕТ СН'!$I$14+СВЦЭМ!$D$10+'СЕТ СН'!$I$6-'СЕТ СН'!$I$26</f>
        <v>1534.04415462</v>
      </c>
      <c r="I182" s="36">
        <f>SUMIFS(СВЦЭМ!$D$39:$D$782,СВЦЭМ!$A$39:$A$782,$A182,СВЦЭМ!$B$39:$B$782,I$155)+'СЕТ СН'!$I$14+СВЦЭМ!$D$10+'СЕТ СН'!$I$6-'СЕТ СН'!$I$26</f>
        <v>1441.64282875</v>
      </c>
      <c r="J182" s="36">
        <f>SUMIFS(СВЦЭМ!$D$39:$D$782,СВЦЭМ!$A$39:$A$782,$A182,СВЦЭМ!$B$39:$B$782,J$155)+'СЕТ СН'!$I$14+СВЦЭМ!$D$10+'СЕТ СН'!$I$6-'СЕТ СН'!$I$26</f>
        <v>1420.4527287599999</v>
      </c>
      <c r="K182" s="36">
        <f>SUMIFS(СВЦЭМ!$D$39:$D$782,СВЦЭМ!$A$39:$A$782,$A182,СВЦЭМ!$B$39:$B$782,K$155)+'СЕТ СН'!$I$14+СВЦЭМ!$D$10+'СЕТ СН'!$I$6-'СЕТ СН'!$I$26</f>
        <v>1435.31881305</v>
      </c>
      <c r="L182" s="36">
        <f>SUMIFS(СВЦЭМ!$D$39:$D$782,СВЦЭМ!$A$39:$A$782,$A182,СВЦЭМ!$B$39:$B$782,L$155)+'СЕТ СН'!$I$14+СВЦЭМ!$D$10+'СЕТ СН'!$I$6-'СЕТ СН'!$I$26</f>
        <v>1443.5347064500002</v>
      </c>
      <c r="M182" s="36">
        <f>SUMIFS(СВЦЭМ!$D$39:$D$782,СВЦЭМ!$A$39:$A$782,$A182,СВЦЭМ!$B$39:$B$782,M$155)+'СЕТ СН'!$I$14+СВЦЭМ!$D$10+'СЕТ СН'!$I$6-'СЕТ СН'!$I$26</f>
        <v>1445.71057602</v>
      </c>
      <c r="N182" s="36">
        <f>SUMIFS(СВЦЭМ!$D$39:$D$782,СВЦЭМ!$A$39:$A$782,$A182,СВЦЭМ!$B$39:$B$782,N$155)+'СЕТ СН'!$I$14+СВЦЭМ!$D$10+'СЕТ СН'!$I$6-'СЕТ СН'!$I$26</f>
        <v>1455.24607513</v>
      </c>
      <c r="O182" s="36">
        <f>SUMIFS(СВЦЭМ!$D$39:$D$782,СВЦЭМ!$A$39:$A$782,$A182,СВЦЭМ!$B$39:$B$782,O$155)+'СЕТ СН'!$I$14+СВЦЭМ!$D$10+'СЕТ СН'!$I$6-'СЕТ СН'!$I$26</f>
        <v>1433.6446027000002</v>
      </c>
      <c r="P182" s="36">
        <f>SUMIFS(СВЦЭМ!$D$39:$D$782,СВЦЭМ!$A$39:$A$782,$A182,СВЦЭМ!$B$39:$B$782,P$155)+'СЕТ СН'!$I$14+СВЦЭМ!$D$10+'СЕТ СН'!$I$6-'СЕТ СН'!$I$26</f>
        <v>1483.6835618600001</v>
      </c>
      <c r="Q182" s="36">
        <f>SUMIFS(СВЦЭМ!$D$39:$D$782,СВЦЭМ!$A$39:$A$782,$A182,СВЦЭМ!$B$39:$B$782,Q$155)+'СЕТ СН'!$I$14+СВЦЭМ!$D$10+'СЕТ СН'!$I$6-'СЕТ СН'!$I$26</f>
        <v>1479.84011547</v>
      </c>
      <c r="R182" s="36">
        <f>SUMIFS(СВЦЭМ!$D$39:$D$782,СВЦЭМ!$A$39:$A$782,$A182,СВЦЭМ!$B$39:$B$782,R$155)+'СЕТ СН'!$I$14+СВЦЭМ!$D$10+'СЕТ СН'!$I$6-'СЕТ СН'!$I$26</f>
        <v>1465.73373709</v>
      </c>
      <c r="S182" s="36">
        <f>SUMIFS(СВЦЭМ!$D$39:$D$782,СВЦЭМ!$A$39:$A$782,$A182,СВЦЭМ!$B$39:$B$782,S$155)+'СЕТ СН'!$I$14+СВЦЭМ!$D$10+'СЕТ СН'!$I$6-'СЕТ СН'!$I$26</f>
        <v>1448.8303179700001</v>
      </c>
      <c r="T182" s="36">
        <f>SUMIFS(СВЦЭМ!$D$39:$D$782,СВЦЭМ!$A$39:$A$782,$A182,СВЦЭМ!$B$39:$B$782,T$155)+'СЕТ СН'!$I$14+СВЦЭМ!$D$10+'СЕТ СН'!$I$6-'СЕТ СН'!$I$26</f>
        <v>1397.4679975600002</v>
      </c>
      <c r="U182" s="36">
        <f>SUMIFS(СВЦЭМ!$D$39:$D$782,СВЦЭМ!$A$39:$A$782,$A182,СВЦЭМ!$B$39:$B$782,U$155)+'СЕТ СН'!$I$14+СВЦЭМ!$D$10+'СЕТ СН'!$I$6-'СЕТ СН'!$I$26</f>
        <v>1396.9615966900001</v>
      </c>
      <c r="V182" s="36">
        <f>SUMIFS(СВЦЭМ!$D$39:$D$782,СВЦЭМ!$A$39:$A$782,$A182,СВЦЭМ!$B$39:$B$782,V$155)+'СЕТ СН'!$I$14+СВЦЭМ!$D$10+'СЕТ СН'!$I$6-'СЕТ СН'!$I$26</f>
        <v>1398.33974414</v>
      </c>
      <c r="W182" s="36">
        <f>SUMIFS(СВЦЭМ!$D$39:$D$782,СВЦЭМ!$A$39:$A$782,$A182,СВЦЭМ!$B$39:$B$782,W$155)+'СЕТ СН'!$I$14+СВЦЭМ!$D$10+'СЕТ СН'!$I$6-'СЕТ СН'!$I$26</f>
        <v>1389.3555998900001</v>
      </c>
      <c r="X182" s="36">
        <f>SUMIFS(СВЦЭМ!$D$39:$D$782,СВЦЭМ!$A$39:$A$782,$A182,СВЦЭМ!$B$39:$B$782,X$155)+'СЕТ СН'!$I$14+СВЦЭМ!$D$10+'СЕТ СН'!$I$6-'СЕТ СН'!$I$26</f>
        <v>1390.29287632</v>
      </c>
      <c r="Y182" s="36">
        <f>SUMIFS(СВЦЭМ!$D$39:$D$782,СВЦЭМ!$A$39:$A$782,$A182,СВЦЭМ!$B$39:$B$782,Y$155)+'СЕТ СН'!$I$14+СВЦЭМ!$D$10+'СЕТ СН'!$I$6-'СЕТ СН'!$I$26</f>
        <v>1411.39169087</v>
      </c>
    </row>
    <row r="183" spans="1:27" ht="15.75" x14ac:dyDescent="0.2">
      <c r="A183" s="35">
        <f t="shared" si="4"/>
        <v>44467</v>
      </c>
      <c r="B183" s="36">
        <f>SUMIFS(СВЦЭМ!$D$39:$D$782,СВЦЭМ!$A$39:$A$782,$A183,СВЦЭМ!$B$39:$B$782,B$155)+'СЕТ СН'!$I$14+СВЦЭМ!$D$10+'СЕТ СН'!$I$6-'СЕТ СН'!$I$26</f>
        <v>1473.30105123</v>
      </c>
      <c r="C183" s="36">
        <f>SUMIFS(СВЦЭМ!$D$39:$D$782,СВЦЭМ!$A$39:$A$782,$A183,СВЦЭМ!$B$39:$B$782,C$155)+'СЕТ СН'!$I$14+СВЦЭМ!$D$10+'СЕТ СН'!$I$6-'СЕТ СН'!$I$26</f>
        <v>1520.6448689700001</v>
      </c>
      <c r="D183" s="36">
        <f>SUMIFS(СВЦЭМ!$D$39:$D$782,СВЦЭМ!$A$39:$A$782,$A183,СВЦЭМ!$B$39:$B$782,D$155)+'СЕТ СН'!$I$14+СВЦЭМ!$D$10+'СЕТ СН'!$I$6-'СЕТ СН'!$I$26</f>
        <v>1507.65524626</v>
      </c>
      <c r="E183" s="36">
        <f>SUMIFS(СВЦЭМ!$D$39:$D$782,СВЦЭМ!$A$39:$A$782,$A183,СВЦЭМ!$B$39:$B$782,E$155)+'СЕТ СН'!$I$14+СВЦЭМ!$D$10+'СЕТ СН'!$I$6-'СЕТ СН'!$I$26</f>
        <v>1514.59821005</v>
      </c>
      <c r="F183" s="36">
        <f>SUMIFS(СВЦЭМ!$D$39:$D$782,СВЦЭМ!$A$39:$A$782,$A183,СВЦЭМ!$B$39:$B$782,F$155)+'СЕТ СН'!$I$14+СВЦЭМ!$D$10+'СЕТ СН'!$I$6-'СЕТ СН'!$I$26</f>
        <v>1510.1666230800001</v>
      </c>
      <c r="G183" s="36">
        <f>SUMIFS(СВЦЭМ!$D$39:$D$782,СВЦЭМ!$A$39:$A$782,$A183,СВЦЭМ!$B$39:$B$782,G$155)+'СЕТ СН'!$I$14+СВЦЭМ!$D$10+'СЕТ СН'!$I$6-'СЕТ СН'!$I$26</f>
        <v>1495.7957985600001</v>
      </c>
      <c r="H183" s="36">
        <f>SUMIFS(СВЦЭМ!$D$39:$D$782,СВЦЭМ!$A$39:$A$782,$A183,СВЦЭМ!$B$39:$B$782,H$155)+'СЕТ СН'!$I$14+СВЦЭМ!$D$10+'СЕТ СН'!$I$6-'СЕТ СН'!$I$26</f>
        <v>1517.90345054</v>
      </c>
      <c r="I183" s="36">
        <f>SUMIFS(СВЦЭМ!$D$39:$D$782,СВЦЭМ!$A$39:$A$782,$A183,СВЦЭМ!$B$39:$B$782,I$155)+'СЕТ СН'!$I$14+СВЦЭМ!$D$10+'СЕТ СН'!$I$6-'СЕТ СН'!$I$26</f>
        <v>1480.19215302</v>
      </c>
      <c r="J183" s="36">
        <f>SUMIFS(СВЦЭМ!$D$39:$D$782,СВЦЭМ!$A$39:$A$782,$A183,СВЦЭМ!$B$39:$B$782,J$155)+'СЕТ СН'!$I$14+СВЦЭМ!$D$10+'СЕТ СН'!$I$6-'СЕТ СН'!$I$26</f>
        <v>1450.14093</v>
      </c>
      <c r="K183" s="36">
        <f>SUMIFS(СВЦЭМ!$D$39:$D$782,СВЦЭМ!$A$39:$A$782,$A183,СВЦЭМ!$B$39:$B$782,K$155)+'СЕТ СН'!$I$14+СВЦЭМ!$D$10+'СЕТ СН'!$I$6-'СЕТ СН'!$I$26</f>
        <v>1412.4884629799999</v>
      </c>
      <c r="L183" s="36">
        <f>SUMIFS(СВЦЭМ!$D$39:$D$782,СВЦЭМ!$A$39:$A$782,$A183,СВЦЭМ!$B$39:$B$782,L$155)+'СЕТ СН'!$I$14+СВЦЭМ!$D$10+'СЕТ СН'!$I$6-'СЕТ СН'!$I$26</f>
        <v>1389.18573889</v>
      </c>
      <c r="M183" s="36">
        <f>SUMIFS(СВЦЭМ!$D$39:$D$782,СВЦЭМ!$A$39:$A$782,$A183,СВЦЭМ!$B$39:$B$782,M$155)+'СЕТ СН'!$I$14+СВЦЭМ!$D$10+'СЕТ СН'!$I$6-'СЕТ СН'!$I$26</f>
        <v>1422.75524288</v>
      </c>
      <c r="N183" s="36">
        <f>SUMIFS(СВЦЭМ!$D$39:$D$782,СВЦЭМ!$A$39:$A$782,$A183,СВЦЭМ!$B$39:$B$782,N$155)+'СЕТ СН'!$I$14+СВЦЭМ!$D$10+'СЕТ СН'!$I$6-'СЕТ СН'!$I$26</f>
        <v>1442.1050407799999</v>
      </c>
      <c r="O183" s="36">
        <f>SUMIFS(СВЦЭМ!$D$39:$D$782,СВЦЭМ!$A$39:$A$782,$A183,СВЦЭМ!$B$39:$B$782,O$155)+'СЕТ СН'!$I$14+СВЦЭМ!$D$10+'СЕТ СН'!$I$6-'СЕТ СН'!$I$26</f>
        <v>1465.7590418300001</v>
      </c>
      <c r="P183" s="36">
        <f>SUMIFS(СВЦЭМ!$D$39:$D$782,СВЦЭМ!$A$39:$A$782,$A183,СВЦЭМ!$B$39:$B$782,P$155)+'СЕТ СН'!$I$14+СВЦЭМ!$D$10+'СЕТ СН'!$I$6-'СЕТ СН'!$I$26</f>
        <v>1497.54694412</v>
      </c>
      <c r="Q183" s="36">
        <f>SUMIFS(СВЦЭМ!$D$39:$D$782,СВЦЭМ!$A$39:$A$782,$A183,СВЦЭМ!$B$39:$B$782,Q$155)+'СЕТ СН'!$I$14+СВЦЭМ!$D$10+'СЕТ СН'!$I$6-'СЕТ СН'!$I$26</f>
        <v>1502.3690161099998</v>
      </c>
      <c r="R183" s="36">
        <f>SUMIFS(СВЦЭМ!$D$39:$D$782,СВЦЭМ!$A$39:$A$782,$A183,СВЦЭМ!$B$39:$B$782,R$155)+'СЕТ СН'!$I$14+СВЦЭМ!$D$10+'СЕТ СН'!$I$6-'СЕТ СН'!$I$26</f>
        <v>1495.7496846500001</v>
      </c>
      <c r="S183" s="36">
        <f>SUMIFS(СВЦЭМ!$D$39:$D$782,СВЦЭМ!$A$39:$A$782,$A183,СВЦЭМ!$B$39:$B$782,S$155)+'СЕТ СН'!$I$14+СВЦЭМ!$D$10+'СЕТ СН'!$I$6-'СЕТ СН'!$I$26</f>
        <v>1490.82816686</v>
      </c>
      <c r="T183" s="36">
        <f>SUMIFS(СВЦЭМ!$D$39:$D$782,СВЦЭМ!$A$39:$A$782,$A183,СВЦЭМ!$B$39:$B$782,T$155)+'СЕТ СН'!$I$14+СВЦЭМ!$D$10+'СЕТ СН'!$I$6-'СЕТ СН'!$I$26</f>
        <v>1442.5351028099999</v>
      </c>
      <c r="U183" s="36">
        <f>SUMIFS(СВЦЭМ!$D$39:$D$782,СВЦЭМ!$A$39:$A$782,$A183,СВЦЭМ!$B$39:$B$782,U$155)+'СЕТ СН'!$I$14+СВЦЭМ!$D$10+'СЕТ СН'!$I$6-'СЕТ СН'!$I$26</f>
        <v>1389.62731416</v>
      </c>
      <c r="V183" s="36">
        <f>SUMIFS(СВЦЭМ!$D$39:$D$782,СВЦЭМ!$A$39:$A$782,$A183,СВЦЭМ!$B$39:$B$782,V$155)+'СЕТ СН'!$I$14+СВЦЭМ!$D$10+'СЕТ СН'!$I$6-'СЕТ СН'!$I$26</f>
        <v>1394.5693700699999</v>
      </c>
      <c r="W183" s="36">
        <f>SUMIFS(СВЦЭМ!$D$39:$D$782,СВЦЭМ!$A$39:$A$782,$A183,СВЦЭМ!$B$39:$B$782,W$155)+'СЕТ СН'!$I$14+СВЦЭМ!$D$10+'СЕТ СН'!$I$6-'СЕТ СН'!$I$26</f>
        <v>1400.6261165599999</v>
      </c>
      <c r="X183" s="36">
        <f>SUMIFS(СВЦЭМ!$D$39:$D$782,СВЦЭМ!$A$39:$A$782,$A183,СВЦЭМ!$B$39:$B$782,X$155)+'СЕТ СН'!$I$14+СВЦЭМ!$D$10+'СЕТ СН'!$I$6-'СЕТ СН'!$I$26</f>
        <v>1443.8111163600001</v>
      </c>
      <c r="Y183" s="36">
        <f>SUMIFS(СВЦЭМ!$D$39:$D$782,СВЦЭМ!$A$39:$A$782,$A183,СВЦЭМ!$B$39:$B$782,Y$155)+'СЕТ СН'!$I$14+СВЦЭМ!$D$10+'СЕТ СН'!$I$6-'СЕТ СН'!$I$26</f>
        <v>1438.3147081299999</v>
      </c>
    </row>
    <row r="184" spans="1:27" ht="15.75" x14ac:dyDescent="0.2">
      <c r="A184" s="35">
        <f t="shared" si="4"/>
        <v>44468</v>
      </c>
      <c r="B184" s="36">
        <f>SUMIFS(СВЦЭМ!$D$39:$D$782,СВЦЭМ!$A$39:$A$782,$A184,СВЦЭМ!$B$39:$B$782,B$155)+'СЕТ СН'!$I$14+СВЦЭМ!$D$10+'СЕТ СН'!$I$6-'СЕТ СН'!$I$26</f>
        <v>1450.1972695499999</v>
      </c>
      <c r="C184" s="36">
        <f>SUMIFS(СВЦЭМ!$D$39:$D$782,СВЦЭМ!$A$39:$A$782,$A184,СВЦЭМ!$B$39:$B$782,C$155)+'СЕТ СН'!$I$14+СВЦЭМ!$D$10+'СЕТ СН'!$I$6-'СЕТ СН'!$I$26</f>
        <v>1542.0475027</v>
      </c>
      <c r="D184" s="36">
        <f>SUMIFS(СВЦЭМ!$D$39:$D$782,СВЦЭМ!$A$39:$A$782,$A184,СВЦЭМ!$B$39:$B$782,D$155)+'СЕТ СН'!$I$14+СВЦЭМ!$D$10+'СЕТ СН'!$I$6-'СЕТ СН'!$I$26</f>
        <v>1596.5072861299998</v>
      </c>
      <c r="E184" s="36">
        <f>SUMIFS(СВЦЭМ!$D$39:$D$782,СВЦЭМ!$A$39:$A$782,$A184,СВЦЭМ!$B$39:$B$782,E$155)+'СЕТ СН'!$I$14+СВЦЭМ!$D$10+'СЕТ СН'!$I$6-'СЕТ СН'!$I$26</f>
        <v>1604.3211838499999</v>
      </c>
      <c r="F184" s="36">
        <f>SUMIFS(СВЦЭМ!$D$39:$D$782,СВЦЭМ!$A$39:$A$782,$A184,СВЦЭМ!$B$39:$B$782,F$155)+'СЕТ СН'!$I$14+СВЦЭМ!$D$10+'СЕТ СН'!$I$6-'СЕТ СН'!$I$26</f>
        <v>1611.2571891999999</v>
      </c>
      <c r="G184" s="36">
        <f>SUMIFS(СВЦЭМ!$D$39:$D$782,СВЦЭМ!$A$39:$A$782,$A184,СВЦЭМ!$B$39:$B$782,G$155)+'СЕТ СН'!$I$14+СВЦЭМ!$D$10+'СЕТ СН'!$I$6-'СЕТ СН'!$I$26</f>
        <v>1591.3118271199999</v>
      </c>
      <c r="H184" s="36">
        <f>SUMIFS(СВЦЭМ!$D$39:$D$782,СВЦЭМ!$A$39:$A$782,$A184,СВЦЭМ!$B$39:$B$782,H$155)+'СЕТ СН'!$I$14+СВЦЭМ!$D$10+'СЕТ СН'!$I$6-'СЕТ СН'!$I$26</f>
        <v>1555.5168308100001</v>
      </c>
      <c r="I184" s="36">
        <f>SUMIFS(СВЦЭМ!$D$39:$D$782,СВЦЭМ!$A$39:$A$782,$A184,СВЦЭМ!$B$39:$B$782,I$155)+'СЕТ СН'!$I$14+СВЦЭМ!$D$10+'СЕТ СН'!$I$6-'СЕТ СН'!$I$26</f>
        <v>1506.80114923</v>
      </c>
      <c r="J184" s="36">
        <f>SUMIFS(СВЦЭМ!$D$39:$D$782,СВЦЭМ!$A$39:$A$782,$A184,СВЦЭМ!$B$39:$B$782,J$155)+'СЕТ СН'!$I$14+СВЦЭМ!$D$10+'СЕТ СН'!$I$6-'СЕТ СН'!$I$26</f>
        <v>1478.8141125500001</v>
      </c>
      <c r="K184" s="36">
        <f>SUMIFS(СВЦЭМ!$D$39:$D$782,СВЦЭМ!$A$39:$A$782,$A184,СВЦЭМ!$B$39:$B$782,K$155)+'СЕТ СН'!$I$14+СВЦЭМ!$D$10+'СЕТ СН'!$I$6-'СЕТ СН'!$I$26</f>
        <v>1418.6991414700001</v>
      </c>
      <c r="L184" s="36">
        <f>SUMIFS(СВЦЭМ!$D$39:$D$782,СВЦЭМ!$A$39:$A$782,$A184,СВЦЭМ!$B$39:$B$782,L$155)+'СЕТ СН'!$I$14+СВЦЭМ!$D$10+'СЕТ СН'!$I$6-'СЕТ СН'!$I$26</f>
        <v>1398.79383964</v>
      </c>
      <c r="M184" s="36">
        <f>SUMIFS(СВЦЭМ!$D$39:$D$782,СВЦЭМ!$A$39:$A$782,$A184,СВЦЭМ!$B$39:$B$782,M$155)+'СЕТ СН'!$I$14+СВЦЭМ!$D$10+'СЕТ СН'!$I$6-'СЕТ СН'!$I$26</f>
        <v>1387.6250819699999</v>
      </c>
      <c r="N184" s="36">
        <f>SUMIFS(СВЦЭМ!$D$39:$D$782,СВЦЭМ!$A$39:$A$782,$A184,СВЦЭМ!$B$39:$B$782,N$155)+'СЕТ СН'!$I$14+СВЦЭМ!$D$10+'СЕТ СН'!$I$6-'СЕТ СН'!$I$26</f>
        <v>1430.7423943900001</v>
      </c>
      <c r="O184" s="36">
        <f>SUMIFS(СВЦЭМ!$D$39:$D$782,СВЦЭМ!$A$39:$A$782,$A184,СВЦЭМ!$B$39:$B$782,O$155)+'СЕТ СН'!$I$14+СВЦЭМ!$D$10+'СЕТ СН'!$I$6-'СЕТ СН'!$I$26</f>
        <v>1453.4320117100001</v>
      </c>
      <c r="P184" s="36">
        <f>SUMIFS(СВЦЭМ!$D$39:$D$782,СВЦЭМ!$A$39:$A$782,$A184,СВЦЭМ!$B$39:$B$782,P$155)+'СЕТ СН'!$I$14+СВЦЭМ!$D$10+'СЕТ СН'!$I$6-'СЕТ СН'!$I$26</f>
        <v>1521.2842198000001</v>
      </c>
      <c r="Q184" s="36">
        <f>SUMIFS(СВЦЭМ!$D$39:$D$782,СВЦЭМ!$A$39:$A$782,$A184,СВЦЭМ!$B$39:$B$782,Q$155)+'СЕТ СН'!$I$14+СВЦЭМ!$D$10+'СЕТ СН'!$I$6-'СЕТ СН'!$I$26</f>
        <v>1524.54498274</v>
      </c>
      <c r="R184" s="36">
        <f>SUMIFS(СВЦЭМ!$D$39:$D$782,СВЦЭМ!$A$39:$A$782,$A184,СВЦЭМ!$B$39:$B$782,R$155)+'СЕТ СН'!$I$14+СВЦЭМ!$D$10+'СЕТ СН'!$I$6-'СЕТ СН'!$I$26</f>
        <v>1517.98348831</v>
      </c>
      <c r="S184" s="36">
        <f>SUMIFS(СВЦЭМ!$D$39:$D$782,СВЦЭМ!$A$39:$A$782,$A184,СВЦЭМ!$B$39:$B$782,S$155)+'СЕТ СН'!$I$14+СВЦЭМ!$D$10+'СЕТ СН'!$I$6-'СЕТ СН'!$I$26</f>
        <v>1495.6784582800001</v>
      </c>
      <c r="T184" s="36">
        <f>SUMIFS(СВЦЭМ!$D$39:$D$782,СВЦЭМ!$A$39:$A$782,$A184,СВЦЭМ!$B$39:$B$782,T$155)+'СЕТ СН'!$I$14+СВЦЭМ!$D$10+'СЕТ СН'!$I$6-'СЕТ СН'!$I$26</f>
        <v>1478.9100835499999</v>
      </c>
      <c r="U184" s="36">
        <f>SUMIFS(СВЦЭМ!$D$39:$D$782,СВЦЭМ!$A$39:$A$782,$A184,СВЦЭМ!$B$39:$B$782,U$155)+'СЕТ СН'!$I$14+СВЦЭМ!$D$10+'СЕТ СН'!$I$6-'СЕТ СН'!$I$26</f>
        <v>1432.29728974</v>
      </c>
      <c r="V184" s="36">
        <f>SUMIFS(СВЦЭМ!$D$39:$D$782,СВЦЭМ!$A$39:$A$782,$A184,СВЦЭМ!$B$39:$B$782,V$155)+'СЕТ СН'!$I$14+СВЦЭМ!$D$10+'СЕТ СН'!$I$6-'СЕТ СН'!$I$26</f>
        <v>1411.1356781899999</v>
      </c>
      <c r="W184" s="36">
        <f>SUMIFS(СВЦЭМ!$D$39:$D$782,СВЦЭМ!$A$39:$A$782,$A184,СВЦЭМ!$B$39:$B$782,W$155)+'СЕТ СН'!$I$14+СВЦЭМ!$D$10+'СЕТ СН'!$I$6-'СЕТ СН'!$I$26</f>
        <v>1395.7385663099999</v>
      </c>
      <c r="X184" s="36">
        <f>SUMIFS(СВЦЭМ!$D$39:$D$782,СВЦЭМ!$A$39:$A$782,$A184,СВЦЭМ!$B$39:$B$782,X$155)+'СЕТ СН'!$I$14+СВЦЭМ!$D$10+'СЕТ СН'!$I$6-'СЕТ СН'!$I$26</f>
        <v>1454.2678028</v>
      </c>
      <c r="Y184" s="36">
        <f>SUMIFS(СВЦЭМ!$D$39:$D$782,СВЦЭМ!$A$39:$A$782,$A184,СВЦЭМ!$B$39:$B$782,Y$155)+'СЕТ СН'!$I$14+СВЦЭМ!$D$10+'СЕТ СН'!$I$6-'СЕТ СН'!$I$26</f>
        <v>1469.64704824</v>
      </c>
    </row>
    <row r="185" spans="1:27" ht="15.75" x14ac:dyDescent="0.2">
      <c r="A185" s="35">
        <f t="shared" si="4"/>
        <v>44469</v>
      </c>
      <c r="B185" s="36">
        <f>SUMIFS(СВЦЭМ!$D$39:$D$782,СВЦЭМ!$A$39:$A$782,$A185,СВЦЭМ!$B$39:$B$782,B$155)+'СЕТ СН'!$I$14+СВЦЭМ!$D$10+'СЕТ СН'!$I$6-'СЕТ СН'!$I$26</f>
        <v>1487.75223276</v>
      </c>
      <c r="C185" s="36">
        <f>SUMIFS(СВЦЭМ!$D$39:$D$782,СВЦЭМ!$A$39:$A$782,$A185,СВЦЭМ!$B$39:$B$782,C$155)+'СЕТ СН'!$I$14+СВЦЭМ!$D$10+'СЕТ СН'!$I$6-'СЕТ СН'!$I$26</f>
        <v>1530.62097427</v>
      </c>
      <c r="D185" s="36">
        <f>SUMIFS(СВЦЭМ!$D$39:$D$782,СВЦЭМ!$A$39:$A$782,$A185,СВЦЭМ!$B$39:$B$782,D$155)+'СЕТ СН'!$I$14+СВЦЭМ!$D$10+'СЕТ СН'!$I$6-'СЕТ СН'!$I$26</f>
        <v>1582.3487665999999</v>
      </c>
      <c r="E185" s="36">
        <f>SUMIFS(СВЦЭМ!$D$39:$D$782,СВЦЭМ!$A$39:$A$782,$A185,СВЦЭМ!$B$39:$B$782,E$155)+'СЕТ СН'!$I$14+СВЦЭМ!$D$10+'СЕТ СН'!$I$6-'СЕТ СН'!$I$26</f>
        <v>1604.7716638899999</v>
      </c>
      <c r="F185" s="36">
        <f>SUMIFS(СВЦЭМ!$D$39:$D$782,СВЦЭМ!$A$39:$A$782,$A185,СВЦЭМ!$B$39:$B$782,F$155)+'СЕТ СН'!$I$14+СВЦЭМ!$D$10+'СЕТ СН'!$I$6-'СЕТ СН'!$I$26</f>
        <v>1600.4086022999998</v>
      </c>
      <c r="G185" s="36">
        <f>SUMIFS(СВЦЭМ!$D$39:$D$782,СВЦЭМ!$A$39:$A$782,$A185,СВЦЭМ!$B$39:$B$782,G$155)+'СЕТ СН'!$I$14+СВЦЭМ!$D$10+'СЕТ СН'!$I$6-'СЕТ СН'!$I$26</f>
        <v>1603.40422091</v>
      </c>
      <c r="H185" s="36">
        <f>SUMIFS(СВЦЭМ!$D$39:$D$782,СВЦЭМ!$A$39:$A$782,$A185,СВЦЭМ!$B$39:$B$782,H$155)+'СЕТ СН'!$I$14+СВЦЭМ!$D$10+'СЕТ СН'!$I$6-'СЕТ СН'!$I$26</f>
        <v>1540.97718315</v>
      </c>
      <c r="I185" s="36">
        <f>SUMIFS(СВЦЭМ!$D$39:$D$782,СВЦЭМ!$A$39:$A$782,$A185,СВЦЭМ!$B$39:$B$782,I$155)+'СЕТ СН'!$I$14+СВЦЭМ!$D$10+'СЕТ СН'!$I$6-'СЕТ СН'!$I$26</f>
        <v>1518.8206976700001</v>
      </c>
      <c r="J185" s="36">
        <f>SUMIFS(СВЦЭМ!$D$39:$D$782,СВЦЭМ!$A$39:$A$782,$A185,СВЦЭМ!$B$39:$B$782,J$155)+'СЕТ СН'!$I$14+СВЦЭМ!$D$10+'СЕТ СН'!$I$6-'СЕТ СН'!$I$26</f>
        <v>1485.2713651899999</v>
      </c>
      <c r="K185" s="36">
        <f>SUMIFS(СВЦЭМ!$D$39:$D$782,СВЦЭМ!$A$39:$A$782,$A185,СВЦЭМ!$B$39:$B$782,K$155)+'СЕТ СН'!$I$14+СВЦЭМ!$D$10+'СЕТ СН'!$I$6-'СЕТ СН'!$I$26</f>
        <v>1495.1260230799999</v>
      </c>
      <c r="L185" s="36">
        <f>SUMIFS(СВЦЭМ!$D$39:$D$782,СВЦЭМ!$A$39:$A$782,$A185,СВЦЭМ!$B$39:$B$782,L$155)+'СЕТ СН'!$I$14+СВЦЭМ!$D$10+'СЕТ СН'!$I$6-'СЕТ СН'!$I$26</f>
        <v>1500.50364371</v>
      </c>
      <c r="M185" s="36">
        <f>SUMIFS(СВЦЭМ!$D$39:$D$782,СВЦЭМ!$A$39:$A$782,$A185,СВЦЭМ!$B$39:$B$782,M$155)+'СЕТ СН'!$I$14+СВЦЭМ!$D$10+'СЕТ СН'!$I$6-'СЕТ СН'!$I$26</f>
        <v>1482.94143884</v>
      </c>
      <c r="N185" s="36">
        <f>SUMIFS(СВЦЭМ!$D$39:$D$782,СВЦЭМ!$A$39:$A$782,$A185,СВЦЭМ!$B$39:$B$782,N$155)+'СЕТ СН'!$I$14+СВЦЭМ!$D$10+'СЕТ СН'!$I$6-'СЕТ СН'!$I$26</f>
        <v>1466.3417693400002</v>
      </c>
      <c r="O185" s="36">
        <f>SUMIFS(СВЦЭМ!$D$39:$D$782,СВЦЭМ!$A$39:$A$782,$A185,СВЦЭМ!$B$39:$B$782,O$155)+'СЕТ СН'!$I$14+СВЦЭМ!$D$10+'СЕТ СН'!$I$6-'СЕТ СН'!$I$26</f>
        <v>1467.4074147000001</v>
      </c>
      <c r="P185" s="36">
        <f>SUMIFS(СВЦЭМ!$D$39:$D$782,СВЦЭМ!$A$39:$A$782,$A185,СВЦЭМ!$B$39:$B$782,P$155)+'СЕТ СН'!$I$14+СВЦЭМ!$D$10+'СЕТ СН'!$I$6-'СЕТ СН'!$I$26</f>
        <v>1513.0633342400001</v>
      </c>
      <c r="Q185" s="36">
        <f>SUMIFS(СВЦЭМ!$D$39:$D$782,СВЦЭМ!$A$39:$A$782,$A185,СВЦЭМ!$B$39:$B$782,Q$155)+'СЕТ СН'!$I$14+СВЦЭМ!$D$10+'СЕТ СН'!$I$6-'СЕТ СН'!$I$26</f>
        <v>1516.6911581499999</v>
      </c>
      <c r="R185" s="36">
        <f>SUMIFS(СВЦЭМ!$D$39:$D$782,СВЦЭМ!$A$39:$A$782,$A185,СВЦЭМ!$B$39:$B$782,R$155)+'СЕТ СН'!$I$14+СВЦЭМ!$D$10+'СЕТ СН'!$I$6-'СЕТ СН'!$I$26</f>
        <v>1509.8568062100001</v>
      </c>
      <c r="S185" s="36">
        <f>SUMIFS(СВЦЭМ!$D$39:$D$782,СВЦЭМ!$A$39:$A$782,$A185,СВЦЭМ!$B$39:$B$782,S$155)+'СЕТ СН'!$I$14+СВЦЭМ!$D$10+'СЕТ СН'!$I$6-'СЕТ СН'!$I$26</f>
        <v>1463.5378135400001</v>
      </c>
      <c r="T185" s="36">
        <f>SUMIFS(СВЦЭМ!$D$39:$D$782,СВЦЭМ!$A$39:$A$782,$A185,СВЦЭМ!$B$39:$B$782,T$155)+'СЕТ СН'!$I$14+СВЦЭМ!$D$10+'СЕТ СН'!$I$6-'СЕТ СН'!$I$26</f>
        <v>1477.1859649200001</v>
      </c>
      <c r="U185" s="36">
        <f>SUMIFS(СВЦЭМ!$D$39:$D$782,СВЦЭМ!$A$39:$A$782,$A185,СВЦЭМ!$B$39:$B$782,U$155)+'СЕТ СН'!$I$14+СВЦЭМ!$D$10+'СЕТ СН'!$I$6-'СЕТ СН'!$I$26</f>
        <v>1451.7558752700002</v>
      </c>
      <c r="V185" s="36">
        <f>SUMIFS(СВЦЭМ!$D$39:$D$782,СВЦЭМ!$A$39:$A$782,$A185,СВЦЭМ!$B$39:$B$782,V$155)+'СЕТ СН'!$I$14+СВЦЭМ!$D$10+'СЕТ СН'!$I$6-'СЕТ СН'!$I$26</f>
        <v>1444.3446296500001</v>
      </c>
      <c r="W185" s="36">
        <f>SUMIFS(СВЦЭМ!$D$39:$D$782,СВЦЭМ!$A$39:$A$782,$A185,СВЦЭМ!$B$39:$B$782,W$155)+'СЕТ СН'!$I$14+СВЦЭМ!$D$10+'СЕТ СН'!$I$6-'СЕТ СН'!$I$26</f>
        <v>1433.6297474</v>
      </c>
      <c r="X185" s="36">
        <f>SUMIFS(СВЦЭМ!$D$39:$D$782,СВЦЭМ!$A$39:$A$782,$A185,СВЦЭМ!$B$39:$B$782,X$155)+'СЕТ СН'!$I$14+СВЦЭМ!$D$10+'СЕТ СН'!$I$6-'СЕТ СН'!$I$26</f>
        <v>1457.0647743899999</v>
      </c>
      <c r="Y185" s="36">
        <f>SUMIFS(СВЦЭМ!$D$39:$D$782,СВЦЭМ!$A$39:$A$782,$A185,СВЦЭМ!$B$39:$B$782,Y$155)+'СЕТ СН'!$I$14+СВЦЭМ!$D$10+'СЕТ СН'!$I$6-'СЕТ СН'!$I$26</f>
        <v>1501.3457853300001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01.09.2021</v>
      </c>
      <c r="B192" s="36">
        <f>SUMIFS(СВЦЭМ!$E$39:$E$782,СВЦЭМ!$A$39:$A$782,$A192,СВЦЭМ!$B$39:$B$782,B$191)+'СЕТ СН'!$F$15</f>
        <v>145.08636179999999</v>
      </c>
      <c r="C192" s="36">
        <f>SUMIFS(СВЦЭМ!$E$39:$E$782,СВЦЭМ!$A$39:$A$782,$A192,СВЦЭМ!$B$39:$B$782,C$191)+'СЕТ СН'!$F$15</f>
        <v>163.98436444000001</v>
      </c>
      <c r="D192" s="36">
        <f>SUMIFS(СВЦЭМ!$E$39:$E$782,СВЦЭМ!$A$39:$A$782,$A192,СВЦЭМ!$B$39:$B$782,D$191)+'СЕТ СН'!$F$15</f>
        <v>179.11567739</v>
      </c>
      <c r="E192" s="36">
        <f>SUMIFS(СВЦЭМ!$E$39:$E$782,СВЦЭМ!$A$39:$A$782,$A192,СВЦЭМ!$B$39:$B$782,E$191)+'СЕТ СН'!$F$15</f>
        <v>185.07146426</v>
      </c>
      <c r="F192" s="36">
        <f>SUMIFS(СВЦЭМ!$E$39:$E$782,СВЦЭМ!$A$39:$A$782,$A192,СВЦЭМ!$B$39:$B$782,F$191)+'СЕТ СН'!$F$15</f>
        <v>184.73051258999999</v>
      </c>
      <c r="G192" s="36">
        <f>SUMIFS(СВЦЭМ!$E$39:$E$782,СВЦЭМ!$A$39:$A$782,$A192,СВЦЭМ!$B$39:$B$782,G$191)+'СЕТ СН'!$F$15</f>
        <v>178.90801421</v>
      </c>
      <c r="H192" s="36">
        <f>SUMIFS(СВЦЭМ!$E$39:$E$782,СВЦЭМ!$A$39:$A$782,$A192,СВЦЭМ!$B$39:$B$782,H$191)+'СЕТ СН'!$F$15</f>
        <v>168.53119036000001</v>
      </c>
      <c r="I192" s="36">
        <f>SUMIFS(СВЦЭМ!$E$39:$E$782,СВЦЭМ!$A$39:$A$782,$A192,СВЦЭМ!$B$39:$B$782,I$191)+'СЕТ СН'!$F$15</f>
        <v>154.06835329</v>
      </c>
      <c r="J192" s="36">
        <f>SUMIFS(СВЦЭМ!$E$39:$E$782,СВЦЭМ!$A$39:$A$782,$A192,СВЦЭМ!$B$39:$B$782,J$191)+'СЕТ СН'!$F$15</f>
        <v>143.67829276000001</v>
      </c>
      <c r="K192" s="36">
        <f>SUMIFS(СВЦЭМ!$E$39:$E$782,СВЦЭМ!$A$39:$A$782,$A192,СВЦЭМ!$B$39:$B$782,K$191)+'СЕТ СН'!$F$15</f>
        <v>136.33773131000001</v>
      </c>
      <c r="L192" s="36">
        <f>SUMIFS(СВЦЭМ!$E$39:$E$782,СВЦЭМ!$A$39:$A$782,$A192,СВЦЭМ!$B$39:$B$782,L$191)+'СЕТ СН'!$F$15</f>
        <v>133.49488864</v>
      </c>
      <c r="M192" s="36">
        <f>SUMIFS(СВЦЭМ!$E$39:$E$782,СВЦЭМ!$A$39:$A$782,$A192,СВЦЭМ!$B$39:$B$782,M$191)+'СЕТ СН'!$F$15</f>
        <v>133.62643722999999</v>
      </c>
      <c r="N192" s="36">
        <f>SUMIFS(СВЦЭМ!$E$39:$E$782,СВЦЭМ!$A$39:$A$782,$A192,СВЦЭМ!$B$39:$B$782,N$191)+'СЕТ СН'!$F$15</f>
        <v>137.94761785</v>
      </c>
      <c r="O192" s="36">
        <f>SUMIFS(СВЦЭМ!$E$39:$E$782,СВЦЭМ!$A$39:$A$782,$A192,СВЦЭМ!$B$39:$B$782,O$191)+'СЕТ СН'!$F$15</f>
        <v>145.39512421000001</v>
      </c>
      <c r="P192" s="36">
        <f>SUMIFS(СВЦЭМ!$E$39:$E$782,СВЦЭМ!$A$39:$A$782,$A192,СВЦЭМ!$B$39:$B$782,P$191)+'СЕТ СН'!$F$15</f>
        <v>151.88623989000001</v>
      </c>
      <c r="Q192" s="36">
        <f>SUMIFS(СВЦЭМ!$E$39:$E$782,СВЦЭМ!$A$39:$A$782,$A192,СВЦЭМ!$B$39:$B$782,Q$191)+'СЕТ СН'!$F$15</f>
        <v>152.27621138999999</v>
      </c>
      <c r="R192" s="36">
        <f>SUMIFS(СВЦЭМ!$E$39:$E$782,СВЦЭМ!$A$39:$A$782,$A192,СВЦЭМ!$B$39:$B$782,R$191)+'СЕТ СН'!$F$15</f>
        <v>151.22377082</v>
      </c>
      <c r="S192" s="36">
        <f>SUMIFS(СВЦЭМ!$E$39:$E$782,СВЦЭМ!$A$39:$A$782,$A192,СВЦЭМ!$B$39:$B$782,S$191)+'СЕТ СН'!$F$15</f>
        <v>145.28027334999999</v>
      </c>
      <c r="T192" s="36">
        <f>SUMIFS(СВЦЭМ!$E$39:$E$782,СВЦЭМ!$A$39:$A$782,$A192,СВЦЭМ!$B$39:$B$782,T$191)+'СЕТ СН'!$F$15</f>
        <v>137.91118881</v>
      </c>
      <c r="U192" s="36">
        <f>SUMIFS(СВЦЭМ!$E$39:$E$782,СВЦЭМ!$A$39:$A$782,$A192,СВЦЭМ!$B$39:$B$782,U$191)+'СЕТ СН'!$F$15</f>
        <v>131.51766681000001</v>
      </c>
      <c r="V192" s="36">
        <f>SUMIFS(СВЦЭМ!$E$39:$E$782,СВЦЭМ!$A$39:$A$782,$A192,СВЦЭМ!$B$39:$B$782,V$191)+'СЕТ СН'!$F$15</f>
        <v>132.43990903</v>
      </c>
      <c r="W192" s="36">
        <f>SUMIFS(СВЦЭМ!$E$39:$E$782,СВЦЭМ!$A$39:$A$782,$A192,СВЦЭМ!$B$39:$B$782,W$191)+'СЕТ СН'!$F$15</f>
        <v>132.08806669000001</v>
      </c>
      <c r="X192" s="36">
        <f>SUMIFS(СВЦЭМ!$E$39:$E$782,СВЦЭМ!$A$39:$A$782,$A192,СВЦЭМ!$B$39:$B$782,X$191)+'СЕТ СН'!$F$15</f>
        <v>131.76684409000001</v>
      </c>
      <c r="Y192" s="36">
        <f>SUMIFS(СВЦЭМ!$E$39:$E$782,СВЦЭМ!$A$39:$A$782,$A192,СВЦЭМ!$B$39:$B$782,Y$191)+'СЕТ СН'!$F$15</f>
        <v>144.80821599999999</v>
      </c>
      <c r="AA192" s="45"/>
    </row>
    <row r="193" spans="1:25" ht="15.75" x14ac:dyDescent="0.2">
      <c r="A193" s="35">
        <f>A192+1</f>
        <v>44441</v>
      </c>
      <c r="B193" s="36">
        <f>SUMIFS(СВЦЭМ!$E$39:$E$782,СВЦЭМ!$A$39:$A$782,$A193,СВЦЭМ!$B$39:$B$782,B$191)+'СЕТ СН'!$F$15</f>
        <v>162.60008558999999</v>
      </c>
      <c r="C193" s="36">
        <f>SUMIFS(СВЦЭМ!$E$39:$E$782,СВЦЭМ!$A$39:$A$782,$A193,СВЦЭМ!$B$39:$B$782,C$191)+'СЕТ СН'!$F$15</f>
        <v>176.77175897999999</v>
      </c>
      <c r="D193" s="36">
        <f>SUMIFS(СВЦЭМ!$E$39:$E$782,СВЦЭМ!$A$39:$A$782,$A193,СВЦЭМ!$B$39:$B$782,D$191)+'СЕТ СН'!$F$15</f>
        <v>191.69759916999999</v>
      </c>
      <c r="E193" s="36">
        <f>SUMIFS(СВЦЭМ!$E$39:$E$782,СВЦЭМ!$A$39:$A$782,$A193,СВЦЭМ!$B$39:$B$782,E$191)+'СЕТ СН'!$F$15</f>
        <v>195.18385365</v>
      </c>
      <c r="F193" s="36">
        <f>SUMIFS(СВЦЭМ!$E$39:$E$782,СВЦЭМ!$A$39:$A$782,$A193,СВЦЭМ!$B$39:$B$782,F$191)+'СЕТ СН'!$F$15</f>
        <v>191.96931226999999</v>
      </c>
      <c r="G193" s="36">
        <f>SUMIFS(СВЦЭМ!$E$39:$E$782,СВЦЭМ!$A$39:$A$782,$A193,СВЦЭМ!$B$39:$B$782,G$191)+'СЕТ СН'!$F$15</f>
        <v>188.06820981999999</v>
      </c>
      <c r="H193" s="36">
        <f>SUMIFS(СВЦЭМ!$E$39:$E$782,СВЦЭМ!$A$39:$A$782,$A193,СВЦЭМ!$B$39:$B$782,H$191)+'СЕТ СН'!$F$15</f>
        <v>178.47839250999999</v>
      </c>
      <c r="I193" s="36">
        <f>SUMIFS(СВЦЭМ!$E$39:$E$782,СВЦЭМ!$A$39:$A$782,$A193,СВЦЭМ!$B$39:$B$782,I$191)+'СЕТ СН'!$F$15</f>
        <v>163.31123216</v>
      </c>
      <c r="J193" s="36">
        <f>SUMIFS(СВЦЭМ!$E$39:$E$782,СВЦЭМ!$A$39:$A$782,$A193,СВЦЭМ!$B$39:$B$782,J$191)+'СЕТ СН'!$F$15</f>
        <v>146.00878345000001</v>
      </c>
      <c r="K193" s="36">
        <f>SUMIFS(СВЦЭМ!$E$39:$E$782,СВЦЭМ!$A$39:$A$782,$A193,СВЦЭМ!$B$39:$B$782,K$191)+'СЕТ СН'!$F$15</f>
        <v>141.78752817</v>
      </c>
      <c r="L193" s="36">
        <f>SUMIFS(СВЦЭМ!$E$39:$E$782,СВЦЭМ!$A$39:$A$782,$A193,СВЦЭМ!$B$39:$B$782,L$191)+'СЕТ СН'!$F$15</f>
        <v>140.53948319</v>
      </c>
      <c r="M193" s="36">
        <f>SUMIFS(СВЦЭМ!$E$39:$E$782,СВЦЭМ!$A$39:$A$782,$A193,СВЦЭМ!$B$39:$B$782,M$191)+'СЕТ СН'!$F$15</f>
        <v>143.34452229999999</v>
      </c>
      <c r="N193" s="36">
        <f>SUMIFS(СВЦЭМ!$E$39:$E$782,СВЦЭМ!$A$39:$A$782,$A193,СВЦЭМ!$B$39:$B$782,N$191)+'СЕТ СН'!$F$15</f>
        <v>143.80470209999999</v>
      </c>
      <c r="O193" s="36">
        <f>SUMIFS(СВЦЭМ!$E$39:$E$782,СВЦЭМ!$A$39:$A$782,$A193,СВЦЭМ!$B$39:$B$782,O$191)+'СЕТ СН'!$F$15</f>
        <v>151.28799863</v>
      </c>
      <c r="P193" s="36">
        <f>SUMIFS(СВЦЭМ!$E$39:$E$782,СВЦЭМ!$A$39:$A$782,$A193,СВЦЭМ!$B$39:$B$782,P$191)+'СЕТ СН'!$F$15</f>
        <v>157.07853191000001</v>
      </c>
      <c r="Q193" s="36">
        <f>SUMIFS(СВЦЭМ!$E$39:$E$782,СВЦЭМ!$A$39:$A$782,$A193,СВЦЭМ!$B$39:$B$782,Q$191)+'СЕТ СН'!$F$15</f>
        <v>157.09196249999999</v>
      </c>
      <c r="R193" s="36">
        <f>SUMIFS(СВЦЭМ!$E$39:$E$782,СВЦЭМ!$A$39:$A$782,$A193,СВЦЭМ!$B$39:$B$782,R$191)+'СЕТ СН'!$F$15</f>
        <v>156.81027632000001</v>
      </c>
      <c r="S193" s="36">
        <f>SUMIFS(СВЦЭМ!$E$39:$E$782,СВЦЭМ!$A$39:$A$782,$A193,СВЦЭМ!$B$39:$B$782,S$191)+'СЕТ СН'!$F$15</f>
        <v>152.85768261999999</v>
      </c>
      <c r="T193" s="36">
        <f>SUMIFS(СВЦЭМ!$E$39:$E$782,СВЦЭМ!$A$39:$A$782,$A193,СВЦЭМ!$B$39:$B$782,T$191)+'СЕТ СН'!$F$15</f>
        <v>151.81951927</v>
      </c>
      <c r="U193" s="36">
        <f>SUMIFS(СВЦЭМ!$E$39:$E$782,СВЦЭМ!$A$39:$A$782,$A193,СВЦЭМ!$B$39:$B$782,U$191)+'СЕТ СН'!$F$15</f>
        <v>147.75702278</v>
      </c>
      <c r="V193" s="36">
        <f>SUMIFS(СВЦЭМ!$E$39:$E$782,СВЦЭМ!$A$39:$A$782,$A193,СВЦЭМ!$B$39:$B$782,V$191)+'СЕТ СН'!$F$15</f>
        <v>150.97577951</v>
      </c>
      <c r="W193" s="36">
        <f>SUMIFS(СВЦЭМ!$E$39:$E$782,СВЦЭМ!$A$39:$A$782,$A193,СВЦЭМ!$B$39:$B$782,W$191)+'СЕТ СН'!$F$15</f>
        <v>150.15897218999999</v>
      </c>
      <c r="X193" s="36">
        <f>SUMIFS(СВЦЭМ!$E$39:$E$782,СВЦЭМ!$A$39:$A$782,$A193,СВЦЭМ!$B$39:$B$782,X$191)+'СЕТ СН'!$F$15</f>
        <v>145.75781212000001</v>
      </c>
      <c r="Y193" s="36">
        <f>SUMIFS(СВЦЭМ!$E$39:$E$782,СВЦЭМ!$A$39:$A$782,$A193,СВЦЭМ!$B$39:$B$782,Y$191)+'СЕТ СН'!$F$15</f>
        <v>148.40217584000001</v>
      </c>
    </row>
    <row r="194" spans="1:25" ht="15.75" x14ac:dyDescent="0.2">
      <c r="A194" s="35">
        <f t="shared" ref="A194:A221" si="5">A193+1</f>
        <v>44442</v>
      </c>
      <c r="B194" s="36">
        <f>SUMIFS(СВЦЭМ!$E$39:$E$782,СВЦЭМ!$A$39:$A$782,$A194,СВЦЭМ!$B$39:$B$782,B$191)+'СЕТ СН'!$F$15</f>
        <v>164.49440361000001</v>
      </c>
      <c r="C194" s="36">
        <f>SUMIFS(СВЦЭМ!$E$39:$E$782,СВЦЭМ!$A$39:$A$782,$A194,СВЦЭМ!$B$39:$B$782,C$191)+'СЕТ СН'!$F$15</f>
        <v>178.45124253</v>
      </c>
      <c r="D194" s="36">
        <f>SUMIFS(СВЦЭМ!$E$39:$E$782,СВЦЭМ!$A$39:$A$782,$A194,СВЦЭМ!$B$39:$B$782,D$191)+'СЕТ СН'!$F$15</f>
        <v>190.56752610000001</v>
      </c>
      <c r="E194" s="36">
        <f>SUMIFS(СВЦЭМ!$E$39:$E$782,СВЦЭМ!$A$39:$A$782,$A194,СВЦЭМ!$B$39:$B$782,E$191)+'СЕТ СН'!$F$15</f>
        <v>194.87410509</v>
      </c>
      <c r="F194" s="36">
        <f>SUMIFS(СВЦЭМ!$E$39:$E$782,СВЦЭМ!$A$39:$A$782,$A194,СВЦЭМ!$B$39:$B$782,F$191)+'СЕТ СН'!$F$15</f>
        <v>193.39265447</v>
      </c>
      <c r="G194" s="36">
        <f>SUMIFS(СВЦЭМ!$E$39:$E$782,СВЦЭМ!$A$39:$A$782,$A194,СВЦЭМ!$B$39:$B$782,G$191)+'СЕТ СН'!$F$15</f>
        <v>187.09294747999999</v>
      </c>
      <c r="H194" s="36">
        <f>SUMIFS(СВЦЭМ!$E$39:$E$782,СВЦЭМ!$A$39:$A$782,$A194,СВЦЭМ!$B$39:$B$782,H$191)+'СЕТ СН'!$F$15</f>
        <v>174.82815076</v>
      </c>
      <c r="I194" s="36">
        <f>SUMIFS(СВЦЭМ!$E$39:$E$782,СВЦЭМ!$A$39:$A$782,$A194,СВЦЭМ!$B$39:$B$782,I$191)+'СЕТ СН'!$F$15</f>
        <v>159.00432090000001</v>
      </c>
      <c r="J194" s="36">
        <f>SUMIFS(СВЦЭМ!$E$39:$E$782,СВЦЭМ!$A$39:$A$782,$A194,СВЦЭМ!$B$39:$B$782,J$191)+'СЕТ СН'!$F$15</f>
        <v>146.68764920999999</v>
      </c>
      <c r="K194" s="36">
        <f>SUMIFS(СВЦЭМ!$E$39:$E$782,СВЦЭМ!$A$39:$A$782,$A194,СВЦЭМ!$B$39:$B$782,K$191)+'СЕТ СН'!$F$15</f>
        <v>142.37064960000001</v>
      </c>
      <c r="L194" s="36">
        <f>SUMIFS(СВЦЭМ!$E$39:$E$782,СВЦЭМ!$A$39:$A$782,$A194,СВЦЭМ!$B$39:$B$782,L$191)+'СЕТ СН'!$F$15</f>
        <v>141.67805698999999</v>
      </c>
      <c r="M194" s="36">
        <f>SUMIFS(СВЦЭМ!$E$39:$E$782,СВЦЭМ!$A$39:$A$782,$A194,СВЦЭМ!$B$39:$B$782,M$191)+'СЕТ СН'!$F$15</f>
        <v>140.52375928999999</v>
      </c>
      <c r="N194" s="36">
        <f>SUMIFS(СВЦЭМ!$E$39:$E$782,СВЦЭМ!$A$39:$A$782,$A194,СВЦЭМ!$B$39:$B$782,N$191)+'СЕТ СН'!$F$15</f>
        <v>141.92995923000001</v>
      </c>
      <c r="O194" s="36">
        <f>SUMIFS(СВЦЭМ!$E$39:$E$782,СВЦЭМ!$A$39:$A$782,$A194,СВЦЭМ!$B$39:$B$782,O$191)+'СЕТ СН'!$F$15</f>
        <v>145.68252919</v>
      </c>
      <c r="P194" s="36">
        <f>SUMIFS(СВЦЭМ!$E$39:$E$782,СВЦЭМ!$A$39:$A$782,$A194,СВЦЭМ!$B$39:$B$782,P$191)+'СЕТ СН'!$F$15</f>
        <v>152.44085670999999</v>
      </c>
      <c r="Q194" s="36">
        <f>SUMIFS(СВЦЭМ!$E$39:$E$782,СВЦЭМ!$A$39:$A$782,$A194,СВЦЭМ!$B$39:$B$782,Q$191)+'СЕТ СН'!$F$15</f>
        <v>154.84468082000001</v>
      </c>
      <c r="R194" s="36">
        <f>SUMIFS(СВЦЭМ!$E$39:$E$782,СВЦЭМ!$A$39:$A$782,$A194,СВЦЭМ!$B$39:$B$782,R$191)+'СЕТ СН'!$F$15</f>
        <v>154.31539487000001</v>
      </c>
      <c r="S194" s="36">
        <f>SUMIFS(СВЦЭМ!$E$39:$E$782,СВЦЭМ!$A$39:$A$782,$A194,СВЦЭМ!$B$39:$B$782,S$191)+'СЕТ СН'!$F$15</f>
        <v>150.82166674999999</v>
      </c>
      <c r="T194" s="36">
        <f>SUMIFS(СВЦЭМ!$E$39:$E$782,СВЦЭМ!$A$39:$A$782,$A194,СВЦЭМ!$B$39:$B$782,T$191)+'СЕТ СН'!$F$15</f>
        <v>144.53496140999999</v>
      </c>
      <c r="U194" s="36">
        <f>SUMIFS(СВЦЭМ!$E$39:$E$782,СВЦЭМ!$A$39:$A$782,$A194,СВЦЭМ!$B$39:$B$782,U$191)+'СЕТ СН'!$F$15</f>
        <v>143.86235761</v>
      </c>
      <c r="V194" s="36">
        <f>SUMIFS(СВЦЭМ!$E$39:$E$782,СВЦЭМ!$A$39:$A$782,$A194,СВЦЭМ!$B$39:$B$782,V$191)+'СЕТ СН'!$F$15</f>
        <v>147.41992486999999</v>
      </c>
      <c r="W194" s="36">
        <f>SUMIFS(СВЦЭМ!$E$39:$E$782,СВЦЭМ!$A$39:$A$782,$A194,СВЦЭМ!$B$39:$B$782,W$191)+'СЕТ СН'!$F$15</f>
        <v>147.20241819</v>
      </c>
      <c r="X194" s="36">
        <f>SUMIFS(СВЦЭМ!$E$39:$E$782,СВЦЭМ!$A$39:$A$782,$A194,СВЦЭМ!$B$39:$B$782,X$191)+'СЕТ СН'!$F$15</f>
        <v>140.12903266999999</v>
      </c>
      <c r="Y194" s="36">
        <f>SUMIFS(СВЦЭМ!$E$39:$E$782,СВЦЭМ!$A$39:$A$782,$A194,СВЦЭМ!$B$39:$B$782,Y$191)+'СЕТ СН'!$F$15</f>
        <v>145.40167378000001</v>
      </c>
    </row>
    <row r="195" spans="1:25" ht="15.75" x14ac:dyDescent="0.2">
      <c r="A195" s="35">
        <f t="shared" si="5"/>
        <v>44443</v>
      </c>
      <c r="B195" s="36">
        <f>SUMIFS(СВЦЭМ!$E$39:$E$782,СВЦЭМ!$A$39:$A$782,$A195,СВЦЭМ!$B$39:$B$782,B$191)+'СЕТ СН'!$F$15</f>
        <v>158.30147871</v>
      </c>
      <c r="C195" s="36">
        <f>SUMIFS(СВЦЭМ!$E$39:$E$782,СВЦЭМ!$A$39:$A$782,$A195,СВЦЭМ!$B$39:$B$782,C$191)+'СЕТ СН'!$F$15</f>
        <v>174.05236450000001</v>
      </c>
      <c r="D195" s="36">
        <f>SUMIFS(СВЦЭМ!$E$39:$E$782,СВЦЭМ!$A$39:$A$782,$A195,СВЦЭМ!$B$39:$B$782,D$191)+'СЕТ СН'!$F$15</f>
        <v>185.28904890000001</v>
      </c>
      <c r="E195" s="36">
        <f>SUMIFS(СВЦЭМ!$E$39:$E$782,СВЦЭМ!$A$39:$A$782,$A195,СВЦЭМ!$B$39:$B$782,E$191)+'СЕТ СН'!$F$15</f>
        <v>189.09222713</v>
      </c>
      <c r="F195" s="36">
        <f>SUMIFS(СВЦЭМ!$E$39:$E$782,СВЦЭМ!$A$39:$A$782,$A195,СВЦЭМ!$B$39:$B$782,F$191)+'СЕТ СН'!$F$15</f>
        <v>189.05824247999999</v>
      </c>
      <c r="G195" s="36">
        <f>SUMIFS(СВЦЭМ!$E$39:$E$782,СВЦЭМ!$A$39:$A$782,$A195,СВЦЭМ!$B$39:$B$782,G$191)+'СЕТ СН'!$F$15</f>
        <v>185.48052468</v>
      </c>
      <c r="H195" s="36">
        <f>SUMIFS(СВЦЭМ!$E$39:$E$782,СВЦЭМ!$A$39:$A$782,$A195,СВЦЭМ!$B$39:$B$782,H$191)+'СЕТ СН'!$F$15</f>
        <v>175.69719183000001</v>
      </c>
      <c r="I195" s="36">
        <f>SUMIFS(СВЦЭМ!$E$39:$E$782,СВЦЭМ!$A$39:$A$782,$A195,СВЦЭМ!$B$39:$B$782,I$191)+'СЕТ СН'!$F$15</f>
        <v>159.37069063999999</v>
      </c>
      <c r="J195" s="36">
        <f>SUMIFS(СВЦЭМ!$E$39:$E$782,СВЦЭМ!$A$39:$A$782,$A195,СВЦЭМ!$B$39:$B$782,J$191)+'СЕТ СН'!$F$15</f>
        <v>143.47035916999999</v>
      </c>
      <c r="K195" s="36">
        <f>SUMIFS(СВЦЭМ!$E$39:$E$782,СВЦЭМ!$A$39:$A$782,$A195,СВЦЭМ!$B$39:$B$782,K$191)+'СЕТ СН'!$F$15</f>
        <v>138.99402140999999</v>
      </c>
      <c r="L195" s="36">
        <f>SUMIFS(СВЦЭМ!$E$39:$E$782,СВЦЭМ!$A$39:$A$782,$A195,СВЦЭМ!$B$39:$B$782,L$191)+'СЕТ СН'!$F$15</f>
        <v>140.94562862000001</v>
      </c>
      <c r="M195" s="36">
        <f>SUMIFS(СВЦЭМ!$E$39:$E$782,СВЦЭМ!$A$39:$A$782,$A195,СВЦЭМ!$B$39:$B$782,M$191)+'СЕТ СН'!$F$15</f>
        <v>140.53573270000001</v>
      </c>
      <c r="N195" s="36">
        <f>SUMIFS(СВЦЭМ!$E$39:$E$782,СВЦЭМ!$A$39:$A$782,$A195,СВЦЭМ!$B$39:$B$782,N$191)+'СЕТ СН'!$F$15</f>
        <v>140.79616098</v>
      </c>
      <c r="O195" s="36">
        <f>SUMIFS(СВЦЭМ!$E$39:$E$782,СВЦЭМ!$A$39:$A$782,$A195,СВЦЭМ!$B$39:$B$782,O$191)+'СЕТ СН'!$F$15</f>
        <v>145.32061684999999</v>
      </c>
      <c r="P195" s="36">
        <f>SUMIFS(СВЦЭМ!$E$39:$E$782,СВЦЭМ!$A$39:$A$782,$A195,СВЦЭМ!$B$39:$B$782,P$191)+'СЕТ СН'!$F$15</f>
        <v>151.32174577999999</v>
      </c>
      <c r="Q195" s="36">
        <f>SUMIFS(СВЦЭМ!$E$39:$E$782,СВЦЭМ!$A$39:$A$782,$A195,СВЦЭМ!$B$39:$B$782,Q$191)+'СЕТ СН'!$F$15</f>
        <v>155.56209791000001</v>
      </c>
      <c r="R195" s="36">
        <f>SUMIFS(СВЦЭМ!$E$39:$E$782,СВЦЭМ!$A$39:$A$782,$A195,СВЦЭМ!$B$39:$B$782,R$191)+'СЕТ СН'!$F$15</f>
        <v>154.42939576000001</v>
      </c>
      <c r="S195" s="36">
        <f>SUMIFS(СВЦЭМ!$E$39:$E$782,СВЦЭМ!$A$39:$A$782,$A195,СВЦЭМ!$B$39:$B$782,S$191)+'СЕТ СН'!$F$15</f>
        <v>147.49644860999999</v>
      </c>
      <c r="T195" s="36">
        <f>SUMIFS(СВЦЭМ!$E$39:$E$782,СВЦЭМ!$A$39:$A$782,$A195,СВЦЭМ!$B$39:$B$782,T$191)+'СЕТ СН'!$F$15</f>
        <v>142.17472717999999</v>
      </c>
      <c r="U195" s="36">
        <f>SUMIFS(СВЦЭМ!$E$39:$E$782,СВЦЭМ!$A$39:$A$782,$A195,СВЦЭМ!$B$39:$B$782,U$191)+'СЕТ СН'!$F$15</f>
        <v>137.16130099</v>
      </c>
      <c r="V195" s="36">
        <f>SUMIFS(СВЦЭМ!$E$39:$E$782,СВЦЭМ!$A$39:$A$782,$A195,СВЦЭМ!$B$39:$B$782,V$191)+'СЕТ СН'!$F$15</f>
        <v>133.02907210999999</v>
      </c>
      <c r="W195" s="36">
        <f>SUMIFS(СВЦЭМ!$E$39:$E$782,СВЦЭМ!$A$39:$A$782,$A195,СВЦЭМ!$B$39:$B$782,W$191)+'СЕТ СН'!$F$15</f>
        <v>134.59367180999999</v>
      </c>
      <c r="X195" s="36">
        <f>SUMIFS(СВЦЭМ!$E$39:$E$782,СВЦЭМ!$A$39:$A$782,$A195,СВЦЭМ!$B$39:$B$782,X$191)+'СЕТ СН'!$F$15</f>
        <v>137.92432323</v>
      </c>
      <c r="Y195" s="36">
        <f>SUMIFS(СВЦЭМ!$E$39:$E$782,СВЦЭМ!$A$39:$A$782,$A195,СВЦЭМ!$B$39:$B$782,Y$191)+'СЕТ СН'!$F$15</f>
        <v>142.22725263999999</v>
      </c>
    </row>
    <row r="196" spans="1:25" ht="15.75" x14ac:dyDescent="0.2">
      <c r="A196" s="35">
        <f t="shared" si="5"/>
        <v>44444</v>
      </c>
      <c r="B196" s="36">
        <f>SUMIFS(СВЦЭМ!$E$39:$E$782,СВЦЭМ!$A$39:$A$782,$A196,СВЦЭМ!$B$39:$B$782,B$191)+'СЕТ СН'!$F$15</f>
        <v>146.56279799000001</v>
      </c>
      <c r="C196" s="36">
        <f>SUMIFS(СВЦЭМ!$E$39:$E$782,СВЦЭМ!$A$39:$A$782,$A196,СВЦЭМ!$B$39:$B$782,C$191)+'СЕТ СН'!$F$15</f>
        <v>161.85790840999999</v>
      </c>
      <c r="D196" s="36">
        <f>SUMIFS(СВЦЭМ!$E$39:$E$782,СВЦЭМ!$A$39:$A$782,$A196,СВЦЭМ!$B$39:$B$782,D$191)+'СЕТ СН'!$F$15</f>
        <v>175.98416481999999</v>
      </c>
      <c r="E196" s="36">
        <f>SUMIFS(СВЦЭМ!$E$39:$E$782,СВЦЭМ!$A$39:$A$782,$A196,СВЦЭМ!$B$39:$B$782,E$191)+'СЕТ СН'!$F$15</f>
        <v>181.56328002999999</v>
      </c>
      <c r="F196" s="36">
        <f>SUMIFS(СВЦЭМ!$E$39:$E$782,СВЦЭМ!$A$39:$A$782,$A196,СВЦЭМ!$B$39:$B$782,F$191)+'СЕТ СН'!$F$15</f>
        <v>186.02003300999999</v>
      </c>
      <c r="G196" s="36">
        <f>SUMIFS(СВЦЭМ!$E$39:$E$782,СВЦЭМ!$A$39:$A$782,$A196,СВЦЭМ!$B$39:$B$782,G$191)+'СЕТ СН'!$F$15</f>
        <v>187.63377215</v>
      </c>
      <c r="H196" s="36">
        <f>SUMIFS(СВЦЭМ!$E$39:$E$782,СВЦЭМ!$A$39:$A$782,$A196,СВЦЭМ!$B$39:$B$782,H$191)+'СЕТ СН'!$F$15</f>
        <v>183.44224161</v>
      </c>
      <c r="I196" s="36">
        <f>SUMIFS(СВЦЭМ!$E$39:$E$782,СВЦЭМ!$A$39:$A$782,$A196,СВЦЭМ!$B$39:$B$782,I$191)+'СЕТ СН'!$F$15</f>
        <v>170.18532432000001</v>
      </c>
      <c r="J196" s="36">
        <f>SUMIFS(СВЦЭМ!$E$39:$E$782,СВЦЭМ!$A$39:$A$782,$A196,СВЦЭМ!$B$39:$B$782,J$191)+'СЕТ СН'!$F$15</f>
        <v>153.73368350000001</v>
      </c>
      <c r="K196" s="36">
        <f>SUMIFS(СВЦЭМ!$E$39:$E$782,СВЦЭМ!$A$39:$A$782,$A196,СВЦЭМ!$B$39:$B$782,K$191)+'СЕТ СН'!$F$15</f>
        <v>141.15051356999999</v>
      </c>
      <c r="L196" s="36">
        <f>SUMIFS(СВЦЭМ!$E$39:$E$782,СВЦЭМ!$A$39:$A$782,$A196,СВЦЭМ!$B$39:$B$782,L$191)+'СЕТ СН'!$F$15</f>
        <v>141.28668687999999</v>
      </c>
      <c r="M196" s="36">
        <f>SUMIFS(СВЦЭМ!$E$39:$E$782,СВЦЭМ!$A$39:$A$782,$A196,СВЦЭМ!$B$39:$B$782,M$191)+'СЕТ СН'!$F$15</f>
        <v>141.15039983</v>
      </c>
      <c r="N196" s="36">
        <f>SUMIFS(СВЦЭМ!$E$39:$E$782,СВЦЭМ!$A$39:$A$782,$A196,СВЦЭМ!$B$39:$B$782,N$191)+'СЕТ СН'!$F$15</f>
        <v>141.36120629000001</v>
      </c>
      <c r="O196" s="36">
        <f>SUMIFS(СВЦЭМ!$E$39:$E$782,СВЦЭМ!$A$39:$A$782,$A196,СВЦЭМ!$B$39:$B$782,O$191)+'СЕТ СН'!$F$15</f>
        <v>146.42421974999999</v>
      </c>
      <c r="P196" s="36">
        <f>SUMIFS(СВЦЭМ!$E$39:$E$782,СВЦЭМ!$A$39:$A$782,$A196,СВЦЭМ!$B$39:$B$782,P$191)+'СЕТ СН'!$F$15</f>
        <v>152.75726431000001</v>
      </c>
      <c r="Q196" s="36">
        <f>SUMIFS(СВЦЭМ!$E$39:$E$782,СВЦЭМ!$A$39:$A$782,$A196,СВЦЭМ!$B$39:$B$782,Q$191)+'СЕТ СН'!$F$15</f>
        <v>154.32868733000001</v>
      </c>
      <c r="R196" s="36">
        <f>SUMIFS(СВЦЭМ!$E$39:$E$782,СВЦЭМ!$A$39:$A$782,$A196,СВЦЭМ!$B$39:$B$782,R$191)+'СЕТ СН'!$F$15</f>
        <v>152.95129231999999</v>
      </c>
      <c r="S196" s="36">
        <f>SUMIFS(СВЦЭМ!$E$39:$E$782,СВЦЭМ!$A$39:$A$782,$A196,СВЦЭМ!$B$39:$B$782,S$191)+'СЕТ СН'!$F$15</f>
        <v>144.01892620000001</v>
      </c>
      <c r="T196" s="36">
        <f>SUMIFS(СВЦЭМ!$E$39:$E$782,СВЦЭМ!$A$39:$A$782,$A196,СВЦЭМ!$B$39:$B$782,T$191)+'СЕТ СН'!$F$15</f>
        <v>138.68101060999999</v>
      </c>
      <c r="U196" s="36">
        <f>SUMIFS(СВЦЭМ!$E$39:$E$782,СВЦЭМ!$A$39:$A$782,$A196,СВЦЭМ!$B$39:$B$782,U$191)+'СЕТ СН'!$F$15</f>
        <v>133.11140940999999</v>
      </c>
      <c r="V196" s="36">
        <f>SUMIFS(СВЦЭМ!$E$39:$E$782,СВЦЭМ!$A$39:$A$782,$A196,СВЦЭМ!$B$39:$B$782,V$191)+'СЕТ СН'!$F$15</f>
        <v>132.92298005000001</v>
      </c>
      <c r="W196" s="36">
        <f>SUMIFS(СВЦЭМ!$E$39:$E$782,СВЦЭМ!$A$39:$A$782,$A196,СВЦЭМ!$B$39:$B$782,W$191)+'СЕТ СН'!$F$15</f>
        <v>137.41954106</v>
      </c>
      <c r="X196" s="36">
        <f>SUMIFS(СВЦЭМ!$E$39:$E$782,СВЦЭМ!$A$39:$A$782,$A196,СВЦЭМ!$B$39:$B$782,X$191)+'СЕТ СН'!$F$15</f>
        <v>145.74639970000001</v>
      </c>
      <c r="Y196" s="36">
        <f>SUMIFS(СВЦЭМ!$E$39:$E$782,СВЦЭМ!$A$39:$A$782,$A196,СВЦЭМ!$B$39:$B$782,Y$191)+'СЕТ СН'!$F$15</f>
        <v>157.18078310999999</v>
      </c>
    </row>
    <row r="197" spans="1:25" ht="15.75" x14ac:dyDescent="0.2">
      <c r="A197" s="35">
        <f t="shared" si="5"/>
        <v>44445</v>
      </c>
      <c r="B197" s="36">
        <f>SUMIFS(СВЦЭМ!$E$39:$E$782,СВЦЭМ!$A$39:$A$782,$A197,СВЦЭМ!$B$39:$B$782,B$191)+'СЕТ СН'!$F$15</f>
        <v>159.99968641000001</v>
      </c>
      <c r="C197" s="36">
        <f>SUMIFS(СВЦЭМ!$E$39:$E$782,СВЦЭМ!$A$39:$A$782,$A197,СВЦЭМ!$B$39:$B$782,C$191)+'СЕТ СН'!$F$15</f>
        <v>175.2364196</v>
      </c>
      <c r="D197" s="36">
        <f>SUMIFS(СВЦЭМ!$E$39:$E$782,СВЦЭМ!$A$39:$A$782,$A197,СВЦЭМ!$B$39:$B$782,D$191)+'СЕТ СН'!$F$15</f>
        <v>187.97387246</v>
      </c>
      <c r="E197" s="36">
        <f>SUMIFS(СВЦЭМ!$E$39:$E$782,СВЦЭМ!$A$39:$A$782,$A197,СВЦЭМ!$B$39:$B$782,E$191)+'СЕТ СН'!$F$15</f>
        <v>193.70664059000001</v>
      </c>
      <c r="F197" s="36">
        <f>SUMIFS(СВЦЭМ!$E$39:$E$782,СВЦЭМ!$A$39:$A$782,$A197,СВЦЭМ!$B$39:$B$782,F$191)+'СЕТ СН'!$F$15</f>
        <v>195.18327454000001</v>
      </c>
      <c r="G197" s="36">
        <f>SUMIFS(СВЦЭМ!$E$39:$E$782,СВЦЭМ!$A$39:$A$782,$A197,СВЦЭМ!$B$39:$B$782,G$191)+'СЕТ СН'!$F$15</f>
        <v>195.53082338999999</v>
      </c>
      <c r="H197" s="36">
        <f>SUMIFS(СВЦЭМ!$E$39:$E$782,СВЦЭМ!$A$39:$A$782,$A197,СВЦЭМ!$B$39:$B$782,H$191)+'СЕТ СН'!$F$15</f>
        <v>184.33617515</v>
      </c>
      <c r="I197" s="36">
        <f>SUMIFS(СВЦЭМ!$E$39:$E$782,СВЦЭМ!$A$39:$A$782,$A197,СВЦЭМ!$B$39:$B$782,I$191)+'СЕТ СН'!$F$15</f>
        <v>167.10828169999999</v>
      </c>
      <c r="J197" s="36">
        <f>SUMIFS(СВЦЭМ!$E$39:$E$782,СВЦЭМ!$A$39:$A$782,$A197,СВЦЭМ!$B$39:$B$782,J$191)+'СЕТ СН'!$F$15</f>
        <v>151.14165568999999</v>
      </c>
      <c r="K197" s="36">
        <f>SUMIFS(СВЦЭМ!$E$39:$E$782,СВЦЭМ!$A$39:$A$782,$A197,СВЦЭМ!$B$39:$B$782,K$191)+'СЕТ СН'!$F$15</f>
        <v>147.38149116</v>
      </c>
      <c r="L197" s="36">
        <f>SUMIFS(СВЦЭМ!$E$39:$E$782,СВЦЭМ!$A$39:$A$782,$A197,СВЦЭМ!$B$39:$B$782,L$191)+'СЕТ СН'!$F$15</f>
        <v>146.55809801000001</v>
      </c>
      <c r="M197" s="36">
        <f>SUMIFS(СВЦЭМ!$E$39:$E$782,СВЦЭМ!$A$39:$A$782,$A197,СВЦЭМ!$B$39:$B$782,M$191)+'СЕТ СН'!$F$15</f>
        <v>145.66165031</v>
      </c>
      <c r="N197" s="36">
        <f>SUMIFS(СВЦЭМ!$E$39:$E$782,СВЦЭМ!$A$39:$A$782,$A197,СВЦЭМ!$B$39:$B$782,N$191)+'СЕТ СН'!$F$15</f>
        <v>144.84256414999999</v>
      </c>
      <c r="O197" s="36">
        <f>SUMIFS(СВЦЭМ!$E$39:$E$782,СВЦЭМ!$A$39:$A$782,$A197,СВЦЭМ!$B$39:$B$782,O$191)+'СЕТ СН'!$F$15</f>
        <v>146.7690824</v>
      </c>
      <c r="P197" s="36">
        <f>SUMIFS(СВЦЭМ!$E$39:$E$782,СВЦЭМ!$A$39:$A$782,$A197,СВЦЭМ!$B$39:$B$782,P$191)+'СЕТ СН'!$F$15</f>
        <v>150.94138308999999</v>
      </c>
      <c r="Q197" s="36">
        <f>SUMIFS(СВЦЭМ!$E$39:$E$782,СВЦЭМ!$A$39:$A$782,$A197,СВЦЭМ!$B$39:$B$782,Q$191)+'СЕТ СН'!$F$15</f>
        <v>153.26608148</v>
      </c>
      <c r="R197" s="36">
        <f>SUMIFS(СВЦЭМ!$E$39:$E$782,СВЦЭМ!$A$39:$A$782,$A197,СВЦЭМ!$B$39:$B$782,R$191)+'СЕТ СН'!$F$15</f>
        <v>151.52393415</v>
      </c>
      <c r="S197" s="36">
        <f>SUMIFS(СВЦЭМ!$E$39:$E$782,СВЦЭМ!$A$39:$A$782,$A197,СВЦЭМ!$B$39:$B$782,S$191)+'СЕТ СН'!$F$15</f>
        <v>148.18166199999999</v>
      </c>
      <c r="T197" s="36">
        <f>SUMIFS(СВЦЭМ!$E$39:$E$782,СВЦЭМ!$A$39:$A$782,$A197,СВЦЭМ!$B$39:$B$782,T$191)+'СЕТ СН'!$F$15</f>
        <v>145.22740798999999</v>
      </c>
      <c r="U197" s="36">
        <f>SUMIFS(СВЦЭМ!$E$39:$E$782,СВЦЭМ!$A$39:$A$782,$A197,СВЦЭМ!$B$39:$B$782,U$191)+'СЕТ СН'!$F$15</f>
        <v>152.64943683000001</v>
      </c>
      <c r="V197" s="36">
        <f>SUMIFS(СВЦЭМ!$E$39:$E$782,СВЦЭМ!$A$39:$A$782,$A197,СВЦЭМ!$B$39:$B$782,V$191)+'СЕТ СН'!$F$15</f>
        <v>156.74190848999999</v>
      </c>
      <c r="W197" s="36">
        <f>SUMIFS(СВЦЭМ!$E$39:$E$782,СВЦЭМ!$A$39:$A$782,$A197,СВЦЭМ!$B$39:$B$782,W$191)+'СЕТ СН'!$F$15</f>
        <v>155.64987468000001</v>
      </c>
      <c r="X197" s="36">
        <f>SUMIFS(СВЦЭМ!$E$39:$E$782,СВЦЭМ!$A$39:$A$782,$A197,СВЦЭМ!$B$39:$B$782,X$191)+'СЕТ СН'!$F$15</f>
        <v>145.03955177</v>
      </c>
      <c r="Y197" s="36">
        <f>SUMIFS(СВЦЭМ!$E$39:$E$782,СВЦЭМ!$A$39:$A$782,$A197,СВЦЭМ!$B$39:$B$782,Y$191)+'СЕТ СН'!$F$15</f>
        <v>148.59456754000001</v>
      </c>
    </row>
    <row r="198" spans="1:25" ht="15.75" x14ac:dyDescent="0.2">
      <c r="A198" s="35">
        <f t="shared" si="5"/>
        <v>44446</v>
      </c>
      <c r="B198" s="36">
        <f>SUMIFS(СВЦЭМ!$E$39:$E$782,СВЦЭМ!$A$39:$A$782,$A198,СВЦЭМ!$B$39:$B$782,B$191)+'СЕТ СН'!$F$15</f>
        <v>175.94345598999999</v>
      </c>
      <c r="C198" s="36">
        <f>SUMIFS(СВЦЭМ!$E$39:$E$782,СВЦЭМ!$A$39:$A$782,$A198,СВЦЭМ!$B$39:$B$782,C$191)+'СЕТ СН'!$F$15</f>
        <v>193.55924777000001</v>
      </c>
      <c r="D198" s="36">
        <f>SUMIFS(СВЦЭМ!$E$39:$E$782,СВЦЭМ!$A$39:$A$782,$A198,СВЦЭМ!$B$39:$B$782,D$191)+'СЕТ СН'!$F$15</f>
        <v>205.07572558000001</v>
      </c>
      <c r="E198" s="36">
        <f>SUMIFS(СВЦЭМ!$E$39:$E$782,СВЦЭМ!$A$39:$A$782,$A198,СВЦЭМ!$B$39:$B$782,E$191)+'СЕТ СН'!$F$15</f>
        <v>202.7171864</v>
      </c>
      <c r="F198" s="36">
        <f>SUMIFS(СВЦЭМ!$E$39:$E$782,СВЦЭМ!$A$39:$A$782,$A198,СВЦЭМ!$B$39:$B$782,F$191)+'СЕТ СН'!$F$15</f>
        <v>201.88708821</v>
      </c>
      <c r="G198" s="36">
        <f>SUMIFS(СВЦЭМ!$E$39:$E$782,СВЦЭМ!$A$39:$A$782,$A198,СВЦЭМ!$B$39:$B$782,G$191)+'СЕТ СН'!$F$15</f>
        <v>202.93705749</v>
      </c>
      <c r="H198" s="36">
        <f>SUMIFS(СВЦЭМ!$E$39:$E$782,СВЦЭМ!$A$39:$A$782,$A198,СВЦЭМ!$B$39:$B$782,H$191)+'СЕТ СН'!$F$15</f>
        <v>189.06070867</v>
      </c>
      <c r="I198" s="36">
        <f>SUMIFS(СВЦЭМ!$E$39:$E$782,СВЦЭМ!$A$39:$A$782,$A198,СВЦЭМ!$B$39:$B$782,I$191)+'СЕТ СН'!$F$15</f>
        <v>173.23913959999999</v>
      </c>
      <c r="J198" s="36">
        <f>SUMIFS(СВЦЭМ!$E$39:$E$782,СВЦЭМ!$A$39:$A$782,$A198,СВЦЭМ!$B$39:$B$782,J$191)+'СЕТ СН'!$F$15</f>
        <v>159.27049049999999</v>
      </c>
      <c r="K198" s="36">
        <f>SUMIFS(СВЦЭМ!$E$39:$E$782,СВЦЭМ!$A$39:$A$782,$A198,СВЦЭМ!$B$39:$B$782,K$191)+'СЕТ СН'!$F$15</f>
        <v>158.04054253999999</v>
      </c>
      <c r="L198" s="36">
        <f>SUMIFS(СВЦЭМ!$E$39:$E$782,СВЦЭМ!$A$39:$A$782,$A198,СВЦЭМ!$B$39:$B$782,L$191)+'СЕТ СН'!$F$15</f>
        <v>157.40947822999999</v>
      </c>
      <c r="M198" s="36">
        <f>SUMIFS(СВЦЭМ!$E$39:$E$782,СВЦЭМ!$A$39:$A$782,$A198,СВЦЭМ!$B$39:$B$782,M$191)+'СЕТ СН'!$F$15</f>
        <v>156.39954481000001</v>
      </c>
      <c r="N198" s="36">
        <f>SUMIFS(СВЦЭМ!$E$39:$E$782,СВЦЭМ!$A$39:$A$782,$A198,СВЦЭМ!$B$39:$B$782,N$191)+'СЕТ СН'!$F$15</f>
        <v>156.64004195999999</v>
      </c>
      <c r="O198" s="36">
        <f>SUMIFS(СВЦЭМ!$E$39:$E$782,СВЦЭМ!$A$39:$A$782,$A198,СВЦЭМ!$B$39:$B$782,O$191)+'СЕТ СН'!$F$15</f>
        <v>161.44645983000001</v>
      </c>
      <c r="P198" s="36">
        <f>SUMIFS(СВЦЭМ!$E$39:$E$782,СВЦЭМ!$A$39:$A$782,$A198,СВЦЭМ!$B$39:$B$782,P$191)+'СЕТ СН'!$F$15</f>
        <v>168.40585489</v>
      </c>
      <c r="Q198" s="36">
        <f>SUMIFS(СВЦЭМ!$E$39:$E$782,СВЦЭМ!$A$39:$A$782,$A198,СВЦЭМ!$B$39:$B$782,Q$191)+'СЕТ СН'!$F$15</f>
        <v>169.71894964000001</v>
      </c>
      <c r="R198" s="36">
        <f>SUMIFS(СВЦЭМ!$E$39:$E$782,СВЦЭМ!$A$39:$A$782,$A198,СВЦЭМ!$B$39:$B$782,R$191)+'СЕТ СН'!$F$15</f>
        <v>167.69163458</v>
      </c>
      <c r="S198" s="36">
        <f>SUMIFS(СВЦЭМ!$E$39:$E$782,СВЦЭМ!$A$39:$A$782,$A198,СВЦЭМ!$B$39:$B$782,S$191)+'СЕТ СН'!$F$15</f>
        <v>162.73669196</v>
      </c>
      <c r="T198" s="36">
        <f>SUMIFS(СВЦЭМ!$E$39:$E$782,СВЦЭМ!$A$39:$A$782,$A198,СВЦЭМ!$B$39:$B$782,T$191)+'СЕТ СН'!$F$15</f>
        <v>156.24647905</v>
      </c>
      <c r="U198" s="36">
        <f>SUMIFS(СВЦЭМ!$E$39:$E$782,СВЦЭМ!$A$39:$A$782,$A198,СВЦЭМ!$B$39:$B$782,U$191)+'СЕТ СН'!$F$15</f>
        <v>154.09227393</v>
      </c>
      <c r="V198" s="36">
        <f>SUMIFS(СВЦЭМ!$E$39:$E$782,СВЦЭМ!$A$39:$A$782,$A198,СВЦЭМ!$B$39:$B$782,V$191)+'СЕТ СН'!$F$15</f>
        <v>159.01557111</v>
      </c>
      <c r="W198" s="36">
        <f>SUMIFS(СВЦЭМ!$E$39:$E$782,СВЦЭМ!$A$39:$A$782,$A198,СВЦЭМ!$B$39:$B$782,W$191)+'СЕТ СН'!$F$15</f>
        <v>158.01939499</v>
      </c>
      <c r="X198" s="36">
        <f>SUMIFS(СВЦЭМ!$E$39:$E$782,СВЦЭМ!$A$39:$A$782,$A198,СВЦЭМ!$B$39:$B$782,X$191)+'СЕТ СН'!$F$15</f>
        <v>155.78589056999999</v>
      </c>
      <c r="Y198" s="36">
        <f>SUMIFS(СВЦЭМ!$E$39:$E$782,СВЦЭМ!$A$39:$A$782,$A198,СВЦЭМ!$B$39:$B$782,Y$191)+'СЕТ СН'!$F$15</f>
        <v>166.06534565999999</v>
      </c>
    </row>
    <row r="199" spans="1:25" ht="15.75" x14ac:dyDescent="0.2">
      <c r="A199" s="35">
        <f t="shared" si="5"/>
        <v>44447</v>
      </c>
      <c r="B199" s="36">
        <f>SUMIFS(СВЦЭМ!$E$39:$E$782,СВЦЭМ!$A$39:$A$782,$A199,СВЦЭМ!$B$39:$B$782,B$191)+'СЕТ СН'!$F$15</f>
        <v>186.98146251</v>
      </c>
      <c r="C199" s="36">
        <f>SUMIFS(СВЦЭМ!$E$39:$E$782,СВЦЭМ!$A$39:$A$782,$A199,СВЦЭМ!$B$39:$B$782,C$191)+'СЕТ СН'!$F$15</f>
        <v>200.93177997999999</v>
      </c>
      <c r="D199" s="36">
        <f>SUMIFS(СВЦЭМ!$E$39:$E$782,СВЦЭМ!$A$39:$A$782,$A199,СВЦЭМ!$B$39:$B$782,D$191)+'СЕТ СН'!$F$15</f>
        <v>211.58415210999999</v>
      </c>
      <c r="E199" s="36">
        <f>SUMIFS(СВЦЭМ!$E$39:$E$782,СВЦЭМ!$A$39:$A$782,$A199,СВЦЭМ!$B$39:$B$782,E$191)+'СЕТ СН'!$F$15</f>
        <v>203.85345057999999</v>
      </c>
      <c r="F199" s="36">
        <f>SUMIFS(СВЦЭМ!$E$39:$E$782,СВЦЭМ!$A$39:$A$782,$A199,СВЦЭМ!$B$39:$B$782,F$191)+'СЕТ СН'!$F$15</f>
        <v>201.41610277000001</v>
      </c>
      <c r="G199" s="36">
        <f>SUMIFS(СВЦЭМ!$E$39:$E$782,СВЦЭМ!$A$39:$A$782,$A199,СВЦЭМ!$B$39:$B$782,G$191)+'СЕТ СН'!$F$15</f>
        <v>205.27260989000001</v>
      </c>
      <c r="H199" s="36">
        <f>SUMIFS(СВЦЭМ!$E$39:$E$782,СВЦЭМ!$A$39:$A$782,$A199,СВЦЭМ!$B$39:$B$782,H$191)+'СЕТ СН'!$F$15</f>
        <v>197.61034562</v>
      </c>
      <c r="I199" s="36">
        <f>SUMIFS(СВЦЭМ!$E$39:$E$782,СВЦЭМ!$A$39:$A$782,$A199,СВЦЭМ!$B$39:$B$782,I$191)+'СЕТ СН'!$F$15</f>
        <v>178.42009970000001</v>
      </c>
      <c r="J199" s="36">
        <f>SUMIFS(СВЦЭМ!$E$39:$E$782,СВЦЭМ!$A$39:$A$782,$A199,СВЦЭМ!$B$39:$B$782,J$191)+'СЕТ СН'!$F$15</f>
        <v>162.14110927999999</v>
      </c>
      <c r="K199" s="36">
        <f>SUMIFS(СВЦЭМ!$E$39:$E$782,СВЦЭМ!$A$39:$A$782,$A199,СВЦЭМ!$B$39:$B$782,K$191)+'СЕТ СН'!$F$15</f>
        <v>155.06511105000001</v>
      </c>
      <c r="L199" s="36">
        <f>SUMIFS(СВЦЭМ!$E$39:$E$782,СВЦЭМ!$A$39:$A$782,$A199,СВЦЭМ!$B$39:$B$782,L$191)+'СЕТ СН'!$F$15</f>
        <v>154.3595674</v>
      </c>
      <c r="M199" s="36">
        <f>SUMIFS(СВЦЭМ!$E$39:$E$782,СВЦЭМ!$A$39:$A$782,$A199,СВЦЭМ!$B$39:$B$782,M$191)+'СЕТ СН'!$F$15</f>
        <v>152.20840093000001</v>
      </c>
      <c r="N199" s="36">
        <f>SUMIFS(СВЦЭМ!$E$39:$E$782,СВЦЭМ!$A$39:$A$782,$A199,СВЦЭМ!$B$39:$B$782,N$191)+'СЕТ СН'!$F$15</f>
        <v>152.99811984999999</v>
      </c>
      <c r="O199" s="36">
        <f>SUMIFS(СВЦЭМ!$E$39:$E$782,СВЦЭМ!$A$39:$A$782,$A199,СВЦЭМ!$B$39:$B$782,O$191)+'СЕТ СН'!$F$15</f>
        <v>159.69461121000001</v>
      </c>
      <c r="P199" s="36">
        <f>SUMIFS(СВЦЭМ!$E$39:$E$782,СВЦЭМ!$A$39:$A$782,$A199,СВЦЭМ!$B$39:$B$782,P$191)+'СЕТ СН'!$F$15</f>
        <v>165.98045138000001</v>
      </c>
      <c r="Q199" s="36">
        <f>SUMIFS(СВЦЭМ!$E$39:$E$782,СВЦЭМ!$A$39:$A$782,$A199,СВЦЭМ!$B$39:$B$782,Q$191)+'СЕТ СН'!$F$15</f>
        <v>165.67091550000001</v>
      </c>
      <c r="R199" s="36">
        <f>SUMIFS(СВЦЭМ!$E$39:$E$782,СВЦЭМ!$A$39:$A$782,$A199,СВЦЭМ!$B$39:$B$782,R$191)+'СЕТ СН'!$F$15</f>
        <v>165.45810503000001</v>
      </c>
      <c r="S199" s="36">
        <f>SUMIFS(СВЦЭМ!$E$39:$E$782,СВЦЭМ!$A$39:$A$782,$A199,СВЦЭМ!$B$39:$B$782,S$191)+'СЕТ СН'!$F$15</f>
        <v>160.00239200999999</v>
      </c>
      <c r="T199" s="36">
        <f>SUMIFS(СВЦЭМ!$E$39:$E$782,СВЦЭМ!$A$39:$A$782,$A199,СВЦЭМ!$B$39:$B$782,T$191)+'СЕТ СН'!$F$15</f>
        <v>153.49272877000001</v>
      </c>
      <c r="U199" s="36">
        <f>SUMIFS(СВЦЭМ!$E$39:$E$782,СВЦЭМ!$A$39:$A$782,$A199,СВЦЭМ!$B$39:$B$782,U$191)+'СЕТ СН'!$F$15</f>
        <v>153.12257194</v>
      </c>
      <c r="V199" s="36">
        <f>SUMIFS(СВЦЭМ!$E$39:$E$782,СВЦЭМ!$A$39:$A$782,$A199,СВЦЭМ!$B$39:$B$782,V$191)+'СЕТ СН'!$F$15</f>
        <v>151.69885108</v>
      </c>
      <c r="W199" s="36">
        <f>SUMIFS(СВЦЭМ!$E$39:$E$782,СВЦЭМ!$A$39:$A$782,$A199,СВЦЭМ!$B$39:$B$782,W$191)+'СЕТ СН'!$F$15</f>
        <v>150.67890903</v>
      </c>
      <c r="X199" s="36">
        <f>SUMIFS(СВЦЭМ!$E$39:$E$782,СВЦЭМ!$A$39:$A$782,$A199,СВЦЭМ!$B$39:$B$782,X$191)+'СЕТ СН'!$F$15</f>
        <v>156.70584793</v>
      </c>
      <c r="Y199" s="36">
        <f>SUMIFS(СВЦЭМ!$E$39:$E$782,СВЦЭМ!$A$39:$A$782,$A199,СВЦЭМ!$B$39:$B$782,Y$191)+'СЕТ СН'!$F$15</f>
        <v>168.11670914000001</v>
      </c>
    </row>
    <row r="200" spans="1:25" ht="15.75" x14ac:dyDescent="0.2">
      <c r="A200" s="35">
        <f t="shared" si="5"/>
        <v>44448</v>
      </c>
      <c r="B200" s="36">
        <f>SUMIFS(СВЦЭМ!$E$39:$E$782,СВЦЭМ!$A$39:$A$782,$A200,СВЦЭМ!$B$39:$B$782,B$191)+'СЕТ СН'!$F$15</f>
        <v>189.98485488</v>
      </c>
      <c r="C200" s="36">
        <f>SUMIFS(СВЦЭМ!$E$39:$E$782,СВЦЭМ!$A$39:$A$782,$A200,СВЦЭМ!$B$39:$B$782,C$191)+'СЕТ СН'!$F$15</f>
        <v>206.95889937000001</v>
      </c>
      <c r="D200" s="36">
        <f>SUMIFS(СВЦЭМ!$E$39:$E$782,СВЦЭМ!$A$39:$A$782,$A200,СВЦЭМ!$B$39:$B$782,D$191)+'СЕТ СН'!$F$15</f>
        <v>219.50394623</v>
      </c>
      <c r="E200" s="36">
        <f>SUMIFS(СВЦЭМ!$E$39:$E$782,СВЦЭМ!$A$39:$A$782,$A200,СВЦЭМ!$B$39:$B$782,E$191)+'СЕТ СН'!$F$15</f>
        <v>222.75084516000001</v>
      </c>
      <c r="F200" s="36">
        <f>SUMIFS(СВЦЭМ!$E$39:$E$782,СВЦЭМ!$A$39:$A$782,$A200,СВЦЭМ!$B$39:$B$782,F$191)+'СЕТ СН'!$F$15</f>
        <v>224.04773775000001</v>
      </c>
      <c r="G200" s="36">
        <f>SUMIFS(СВЦЭМ!$E$39:$E$782,СВЦЭМ!$A$39:$A$782,$A200,СВЦЭМ!$B$39:$B$782,G$191)+'СЕТ СН'!$F$15</f>
        <v>220.52039531</v>
      </c>
      <c r="H200" s="36">
        <f>SUMIFS(СВЦЭМ!$E$39:$E$782,СВЦЭМ!$A$39:$A$782,$A200,СВЦЭМ!$B$39:$B$782,H$191)+'СЕТ СН'!$F$15</f>
        <v>208.10729613000001</v>
      </c>
      <c r="I200" s="36">
        <f>SUMIFS(СВЦЭМ!$E$39:$E$782,СВЦЭМ!$A$39:$A$782,$A200,СВЦЭМ!$B$39:$B$782,I$191)+'СЕТ СН'!$F$15</f>
        <v>188.24872655999999</v>
      </c>
      <c r="J200" s="36">
        <f>SUMIFS(СВЦЭМ!$E$39:$E$782,СВЦЭМ!$A$39:$A$782,$A200,СВЦЭМ!$B$39:$B$782,J$191)+'СЕТ СН'!$F$15</f>
        <v>170.00212092999999</v>
      </c>
      <c r="K200" s="36">
        <f>SUMIFS(СВЦЭМ!$E$39:$E$782,СВЦЭМ!$A$39:$A$782,$A200,СВЦЭМ!$B$39:$B$782,K$191)+'СЕТ СН'!$F$15</f>
        <v>162.64334309</v>
      </c>
      <c r="L200" s="36">
        <f>SUMIFS(СВЦЭМ!$E$39:$E$782,СВЦЭМ!$A$39:$A$782,$A200,СВЦЭМ!$B$39:$B$782,L$191)+'СЕТ СН'!$F$15</f>
        <v>161.09236526999999</v>
      </c>
      <c r="M200" s="36">
        <f>SUMIFS(СВЦЭМ!$E$39:$E$782,СВЦЭМ!$A$39:$A$782,$A200,СВЦЭМ!$B$39:$B$782,M$191)+'СЕТ СН'!$F$15</f>
        <v>158.71768144999999</v>
      </c>
      <c r="N200" s="36">
        <f>SUMIFS(СВЦЭМ!$E$39:$E$782,СВЦЭМ!$A$39:$A$782,$A200,СВЦЭМ!$B$39:$B$782,N$191)+'СЕТ СН'!$F$15</f>
        <v>159.41235254</v>
      </c>
      <c r="O200" s="36">
        <f>SUMIFS(СВЦЭМ!$E$39:$E$782,СВЦЭМ!$A$39:$A$782,$A200,СВЦЭМ!$B$39:$B$782,O$191)+'СЕТ СН'!$F$15</f>
        <v>165.08917392999999</v>
      </c>
      <c r="P200" s="36">
        <f>SUMIFS(СВЦЭМ!$E$39:$E$782,СВЦЭМ!$A$39:$A$782,$A200,СВЦЭМ!$B$39:$B$782,P$191)+'СЕТ СН'!$F$15</f>
        <v>171.81671677</v>
      </c>
      <c r="Q200" s="36">
        <f>SUMIFS(СВЦЭМ!$E$39:$E$782,СВЦЭМ!$A$39:$A$782,$A200,СВЦЭМ!$B$39:$B$782,Q$191)+'СЕТ СН'!$F$15</f>
        <v>173.73084284999999</v>
      </c>
      <c r="R200" s="36">
        <f>SUMIFS(СВЦЭМ!$E$39:$E$782,СВЦЭМ!$A$39:$A$782,$A200,СВЦЭМ!$B$39:$B$782,R$191)+'СЕТ СН'!$F$15</f>
        <v>171.91450133999999</v>
      </c>
      <c r="S200" s="36">
        <f>SUMIFS(СВЦЭМ!$E$39:$E$782,СВЦЭМ!$A$39:$A$782,$A200,СВЦЭМ!$B$39:$B$782,S$191)+'СЕТ СН'!$F$15</f>
        <v>166.67160038</v>
      </c>
      <c r="T200" s="36">
        <f>SUMIFS(СВЦЭМ!$E$39:$E$782,СВЦЭМ!$A$39:$A$782,$A200,СВЦЭМ!$B$39:$B$782,T$191)+'СЕТ СН'!$F$15</f>
        <v>159.92084381999999</v>
      </c>
      <c r="U200" s="36">
        <f>SUMIFS(СВЦЭМ!$E$39:$E$782,СВЦЭМ!$A$39:$A$782,$A200,СВЦЭМ!$B$39:$B$782,U$191)+'СЕТ СН'!$F$15</f>
        <v>157.29112049</v>
      </c>
      <c r="V200" s="36">
        <f>SUMIFS(СВЦЭМ!$E$39:$E$782,СВЦЭМ!$A$39:$A$782,$A200,СВЦЭМ!$B$39:$B$782,V$191)+'СЕТ СН'!$F$15</f>
        <v>159.57517909000001</v>
      </c>
      <c r="W200" s="36">
        <f>SUMIFS(СВЦЭМ!$E$39:$E$782,СВЦЭМ!$A$39:$A$782,$A200,СВЦЭМ!$B$39:$B$782,W$191)+'СЕТ СН'!$F$15</f>
        <v>156.99401226000001</v>
      </c>
      <c r="X200" s="36">
        <f>SUMIFS(СВЦЭМ!$E$39:$E$782,СВЦЭМ!$A$39:$A$782,$A200,СВЦЭМ!$B$39:$B$782,X$191)+'СЕТ СН'!$F$15</f>
        <v>188.13130838000001</v>
      </c>
      <c r="Y200" s="36">
        <f>SUMIFS(СВЦЭМ!$E$39:$E$782,СВЦЭМ!$A$39:$A$782,$A200,СВЦЭМ!$B$39:$B$782,Y$191)+'СЕТ СН'!$F$15</f>
        <v>185.43373270000001</v>
      </c>
    </row>
    <row r="201" spans="1:25" ht="15.75" x14ac:dyDescent="0.2">
      <c r="A201" s="35">
        <f t="shared" si="5"/>
        <v>44449</v>
      </c>
      <c r="B201" s="36">
        <f>SUMIFS(СВЦЭМ!$E$39:$E$782,СВЦЭМ!$A$39:$A$782,$A201,СВЦЭМ!$B$39:$B$782,B$191)+'СЕТ СН'!$F$15</f>
        <v>181.75938077999999</v>
      </c>
      <c r="C201" s="36">
        <f>SUMIFS(СВЦЭМ!$E$39:$E$782,СВЦЭМ!$A$39:$A$782,$A201,СВЦЭМ!$B$39:$B$782,C$191)+'СЕТ СН'!$F$15</f>
        <v>198.56654989</v>
      </c>
      <c r="D201" s="36">
        <f>SUMIFS(СВЦЭМ!$E$39:$E$782,СВЦЭМ!$A$39:$A$782,$A201,СВЦЭМ!$B$39:$B$782,D$191)+'СЕТ СН'!$F$15</f>
        <v>209.09261770000001</v>
      </c>
      <c r="E201" s="36">
        <f>SUMIFS(СВЦЭМ!$E$39:$E$782,СВЦЭМ!$A$39:$A$782,$A201,СВЦЭМ!$B$39:$B$782,E$191)+'СЕТ СН'!$F$15</f>
        <v>214.47750988000001</v>
      </c>
      <c r="F201" s="36">
        <f>SUMIFS(СВЦЭМ!$E$39:$E$782,СВЦЭМ!$A$39:$A$782,$A201,СВЦЭМ!$B$39:$B$782,F$191)+'СЕТ СН'!$F$15</f>
        <v>208.28620409000001</v>
      </c>
      <c r="G201" s="36">
        <f>SUMIFS(СВЦЭМ!$E$39:$E$782,СВЦЭМ!$A$39:$A$782,$A201,СВЦЭМ!$B$39:$B$782,G$191)+'СЕТ СН'!$F$15</f>
        <v>203.63674571000001</v>
      </c>
      <c r="H201" s="36">
        <f>SUMIFS(СВЦЭМ!$E$39:$E$782,СВЦЭМ!$A$39:$A$782,$A201,СВЦЭМ!$B$39:$B$782,H$191)+'СЕТ СН'!$F$15</f>
        <v>191.44376990000001</v>
      </c>
      <c r="I201" s="36">
        <f>SUMIFS(СВЦЭМ!$E$39:$E$782,СВЦЭМ!$A$39:$A$782,$A201,СВЦЭМ!$B$39:$B$782,I$191)+'СЕТ СН'!$F$15</f>
        <v>173.00299720999999</v>
      </c>
      <c r="J201" s="36">
        <f>SUMIFS(СВЦЭМ!$E$39:$E$782,СВЦЭМ!$A$39:$A$782,$A201,СВЦЭМ!$B$39:$B$782,J$191)+'СЕТ СН'!$F$15</f>
        <v>154.31670875</v>
      </c>
      <c r="K201" s="36">
        <f>SUMIFS(СВЦЭМ!$E$39:$E$782,СВЦЭМ!$A$39:$A$782,$A201,СВЦЭМ!$B$39:$B$782,K$191)+'СЕТ СН'!$F$15</f>
        <v>148.2605915</v>
      </c>
      <c r="L201" s="36">
        <f>SUMIFS(СВЦЭМ!$E$39:$E$782,СВЦЭМ!$A$39:$A$782,$A201,СВЦЭМ!$B$39:$B$782,L$191)+'СЕТ СН'!$F$15</f>
        <v>146.20671698999999</v>
      </c>
      <c r="M201" s="36">
        <f>SUMIFS(СВЦЭМ!$E$39:$E$782,СВЦЭМ!$A$39:$A$782,$A201,СВЦЭМ!$B$39:$B$782,M$191)+'СЕТ СН'!$F$15</f>
        <v>144.65876395000001</v>
      </c>
      <c r="N201" s="36">
        <f>SUMIFS(СВЦЭМ!$E$39:$E$782,СВЦЭМ!$A$39:$A$782,$A201,СВЦЭМ!$B$39:$B$782,N$191)+'СЕТ СН'!$F$15</f>
        <v>145.74522479999999</v>
      </c>
      <c r="O201" s="36">
        <f>SUMIFS(СВЦЭМ!$E$39:$E$782,СВЦЭМ!$A$39:$A$782,$A201,СВЦЭМ!$B$39:$B$782,O$191)+'СЕТ СН'!$F$15</f>
        <v>151.72230625</v>
      </c>
      <c r="P201" s="36">
        <f>SUMIFS(СВЦЭМ!$E$39:$E$782,СВЦЭМ!$A$39:$A$782,$A201,СВЦЭМ!$B$39:$B$782,P$191)+'СЕТ СН'!$F$15</f>
        <v>155.52691791999999</v>
      </c>
      <c r="Q201" s="36">
        <f>SUMIFS(СВЦЭМ!$E$39:$E$782,СВЦЭМ!$A$39:$A$782,$A201,СВЦЭМ!$B$39:$B$782,Q$191)+'СЕТ СН'!$F$15</f>
        <v>158.63626151</v>
      </c>
      <c r="R201" s="36">
        <f>SUMIFS(СВЦЭМ!$E$39:$E$782,СВЦЭМ!$A$39:$A$782,$A201,СВЦЭМ!$B$39:$B$782,R$191)+'СЕТ СН'!$F$15</f>
        <v>159.46708699999999</v>
      </c>
      <c r="S201" s="36">
        <f>SUMIFS(СВЦЭМ!$E$39:$E$782,СВЦЭМ!$A$39:$A$782,$A201,СВЦЭМ!$B$39:$B$782,S$191)+'СЕТ СН'!$F$15</f>
        <v>154.98644553</v>
      </c>
      <c r="T201" s="36">
        <f>SUMIFS(СВЦЭМ!$E$39:$E$782,СВЦЭМ!$A$39:$A$782,$A201,СВЦЭМ!$B$39:$B$782,T$191)+'СЕТ СН'!$F$15</f>
        <v>147.50918862</v>
      </c>
      <c r="U201" s="36">
        <f>SUMIFS(СВЦЭМ!$E$39:$E$782,СВЦЭМ!$A$39:$A$782,$A201,СВЦЭМ!$B$39:$B$782,U$191)+'СЕТ СН'!$F$15</f>
        <v>141.85148574999999</v>
      </c>
      <c r="V201" s="36">
        <f>SUMIFS(СВЦЭМ!$E$39:$E$782,СВЦЭМ!$A$39:$A$782,$A201,СВЦЭМ!$B$39:$B$782,V$191)+'СЕТ СН'!$F$15</f>
        <v>143.75134639000001</v>
      </c>
      <c r="W201" s="36">
        <f>SUMIFS(СВЦЭМ!$E$39:$E$782,СВЦЭМ!$A$39:$A$782,$A201,СВЦЭМ!$B$39:$B$782,W$191)+'СЕТ СН'!$F$15</f>
        <v>141.86751325</v>
      </c>
      <c r="X201" s="36">
        <f>SUMIFS(СВЦЭМ!$E$39:$E$782,СВЦЭМ!$A$39:$A$782,$A201,СВЦЭМ!$B$39:$B$782,X$191)+'СЕТ СН'!$F$15</f>
        <v>145.82295144</v>
      </c>
      <c r="Y201" s="36">
        <f>SUMIFS(СВЦЭМ!$E$39:$E$782,СВЦЭМ!$A$39:$A$782,$A201,СВЦЭМ!$B$39:$B$782,Y$191)+'СЕТ СН'!$F$15</f>
        <v>152.84509951000001</v>
      </c>
    </row>
    <row r="202" spans="1:25" ht="15.75" x14ac:dyDescent="0.2">
      <c r="A202" s="35">
        <f t="shared" si="5"/>
        <v>44450</v>
      </c>
      <c r="B202" s="36">
        <f>SUMIFS(СВЦЭМ!$E$39:$E$782,СВЦЭМ!$A$39:$A$782,$A202,СВЦЭМ!$B$39:$B$782,B$191)+'СЕТ СН'!$F$15</f>
        <v>171.99538611</v>
      </c>
      <c r="C202" s="36">
        <f>SUMIFS(СВЦЭМ!$E$39:$E$782,СВЦЭМ!$A$39:$A$782,$A202,СВЦЭМ!$B$39:$B$782,C$191)+'СЕТ СН'!$F$15</f>
        <v>187.0052681</v>
      </c>
      <c r="D202" s="36">
        <f>SUMIFS(СВЦЭМ!$E$39:$E$782,СВЦЭМ!$A$39:$A$782,$A202,СВЦЭМ!$B$39:$B$782,D$191)+'СЕТ СН'!$F$15</f>
        <v>197.93146446</v>
      </c>
      <c r="E202" s="36">
        <f>SUMIFS(СВЦЭМ!$E$39:$E$782,СВЦЭМ!$A$39:$A$782,$A202,СВЦЭМ!$B$39:$B$782,E$191)+'СЕТ СН'!$F$15</f>
        <v>203.06633360999999</v>
      </c>
      <c r="F202" s="36">
        <f>SUMIFS(СВЦЭМ!$E$39:$E$782,СВЦЭМ!$A$39:$A$782,$A202,СВЦЭМ!$B$39:$B$782,F$191)+'СЕТ СН'!$F$15</f>
        <v>205.87873784999999</v>
      </c>
      <c r="G202" s="36">
        <f>SUMIFS(СВЦЭМ!$E$39:$E$782,СВЦЭМ!$A$39:$A$782,$A202,СВЦЭМ!$B$39:$B$782,G$191)+'СЕТ СН'!$F$15</f>
        <v>203.54511497999999</v>
      </c>
      <c r="H202" s="36">
        <f>SUMIFS(СВЦЭМ!$E$39:$E$782,СВЦЭМ!$A$39:$A$782,$A202,СВЦЭМ!$B$39:$B$782,H$191)+'СЕТ СН'!$F$15</f>
        <v>196.07885062</v>
      </c>
      <c r="I202" s="36">
        <f>SUMIFS(СВЦЭМ!$E$39:$E$782,СВЦЭМ!$A$39:$A$782,$A202,СВЦЭМ!$B$39:$B$782,I$191)+'СЕТ СН'!$F$15</f>
        <v>180.61306642</v>
      </c>
      <c r="J202" s="36">
        <f>SUMIFS(СВЦЭМ!$E$39:$E$782,СВЦЭМ!$A$39:$A$782,$A202,СВЦЭМ!$B$39:$B$782,J$191)+'СЕТ СН'!$F$15</f>
        <v>163.59574265000001</v>
      </c>
      <c r="K202" s="36">
        <f>SUMIFS(СВЦЭМ!$E$39:$E$782,СВЦЭМ!$A$39:$A$782,$A202,СВЦЭМ!$B$39:$B$782,K$191)+'СЕТ СН'!$F$15</f>
        <v>152.68935256</v>
      </c>
      <c r="L202" s="36">
        <f>SUMIFS(СВЦЭМ!$E$39:$E$782,СВЦЭМ!$A$39:$A$782,$A202,СВЦЭМ!$B$39:$B$782,L$191)+'СЕТ СН'!$F$15</f>
        <v>151.76678161000001</v>
      </c>
      <c r="M202" s="36">
        <f>SUMIFS(СВЦЭМ!$E$39:$E$782,СВЦЭМ!$A$39:$A$782,$A202,СВЦЭМ!$B$39:$B$782,M$191)+'СЕТ СН'!$F$15</f>
        <v>149.13738208999999</v>
      </c>
      <c r="N202" s="36">
        <f>SUMIFS(СВЦЭМ!$E$39:$E$782,СВЦЭМ!$A$39:$A$782,$A202,СВЦЭМ!$B$39:$B$782,N$191)+'СЕТ СН'!$F$15</f>
        <v>148.99568391</v>
      </c>
      <c r="O202" s="36">
        <f>SUMIFS(СВЦЭМ!$E$39:$E$782,СВЦЭМ!$A$39:$A$782,$A202,СВЦЭМ!$B$39:$B$782,O$191)+'СЕТ СН'!$F$15</f>
        <v>152.99021784000001</v>
      </c>
      <c r="P202" s="36">
        <f>SUMIFS(СВЦЭМ!$E$39:$E$782,СВЦЭМ!$A$39:$A$782,$A202,СВЦЭМ!$B$39:$B$782,P$191)+'СЕТ СН'!$F$15</f>
        <v>159.41942835</v>
      </c>
      <c r="Q202" s="36">
        <f>SUMIFS(СВЦЭМ!$E$39:$E$782,СВЦЭМ!$A$39:$A$782,$A202,СВЦЭМ!$B$39:$B$782,Q$191)+'СЕТ СН'!$F$15</f>
        <v>163.73869751999999</v>
      </c>
      <c r="R202" s="36">
        <f>SUMIFS(СВЦЭМ!$E$39:$E$782,СВЦЭМ!$A$39:$A$782,$A202,СВЦЭМ!$B$39:$B$782,R$191)+'СЕТ СН'!$F$15</f>
        <v>163.09739655000001</v>
      </c>
      <c r="S202" s="36">
        <f>SUMIFS(СВЦЭМ!$E$39:$E$782,СВЦЭМ!$A$39:$A$782,$A202,СВЦЭМ!$B$39:$B$782,S$191)+'СЕТ СН'!$F$15</f>
        <v>160.7773086</v>
      </c>
      <c r="T202" s="36">
        <f>SUMIFS(СВЦЭМ!$E$39:$E$782,СВЦЭМ!$A$39:$A$782,$A202,СВЦЭМ!$B$39:$B$782,T$191)+'СЕТ СН'!$F$15</f>
        <v>151.68356392999999</v>
      </c>
      <c r="U202" s="36">
        <f>SUMIFS(СВЦЭМ!$E$39:$E$782,СВЦЭМ!$A$39:$A$782,$A202,СВЦЭМ!$B$39:$B$782,U$191)+'СЕТ СН'!$F$15</f>
        <v>144.72829945000001</v>
      </c>
      <c r="V202" s="36">
        <f>SUMIFS(СВЦЭМ!$E$39:$E$782,СВЦЭМ!$A$39:$A$782,$A202,СВЦЭМ!$B$39:$B$782,V$191)+'СЕТ СН'!$F$15</f>
        <v>143.69666194999999</v>
      </c>
      <c r="W202" s="36">
        <f>SUMIFS(СВЦЭМ!$E$39:$E$782,СВЦЭМ!$A$39:$A$782,$A202,СВЦЭМ!$B$39:$B$782,W$191)+'СЕТ СН'!$F$15</f>
        <v>146.62669172</v>
      </c>
      <c r="X202" s="36">
        <f>SUMIFS(СВЦЭМ!$E$39:$E$782,СВЦЭМ!$A$39:$A$782,$A202,СВЦЭМ!$B$39:$B$782,X$191)+'СЕТ СН'!$F$15</f>
        <v>155.29735396999999</v>
      </c>
      <c r="Y202" s="36">
        <f>SUMIFS(СВЦЭМ!$E$39:$E$782,СВЦЭМ!$A$39:$A$782,$A202,СВЦЭМ!$B$39:$B$782,Y$191)+'СЕТ СН'!$F$15</f>
        <v>167.46812138000001</v>
      </c>
    </row>
    <row r="203" spans="1:25" ht="15.75" x14ac:dyDescent="0.2">
      <c r="A203" s="35">
        <f t="shared" si="5"/>
        <v>44451</v>
      </c>
      <c r="B203" s="36">
        <f>SUMIFS(СВЦЭМ!$E$39:$E$782,СВЦЭМ!$A$39:$A$782,$A203,СВЦЭМ!$B$39:$B$782,B$191)+'СЕТ СН'!$F$15</f>
        <v>174.83538408000001</v>
      </c>
      <c r="C203" s="36">
        <f>SUMIFS(СВЦЭМ!$E$39:$E$782,СВЦЭМ!$A$39:$A$782,$A203,СВЦЭМ!$B$39:$B$782,C$191)+'СЕТ СН'!$F$15</f>
        <v>188.39713605</v>
      </c>
      <c r="D203" s="36">
        <f>SUMIFS(СВЦЭМ!$E$39:$E$782,СВЦЭМ!$A$39:$A$782,$A203,СВЦЭМ!$B$39:$B$782,D$191)+'СЕТ СН'!$F$15</f>
        <v>197.74268502000001</v>
      </c>
      <c r="E203" s="36">
        <f>SUMIFS(СВЦЭМ!$E$39:$E$782,СВЦЭМ!$A$39:$A$782,$A203,СВЦЭМ!$B$39:$B$782,E$191)+'СЕТ СН'!$F$15</f>
        <v>203.29070408000001</v>
      </c>
      <c r="F203" s="36">
        <f>SUMIFS(СВЦЭМ!$E$39:$E$782,СВЦЭМ!$A$39:$A$782,$A203,СВЦЭМ!$B$39:$B$782,F$191)+'СЕТ СН'!$F$15</f>
        <v>207.25404809</v>
      </c>
      <c r="G203" s="36">
        <f>SUMIFS(СВЦЭМ!$E$39:$E$782,СВЦЭМ!$A$39:$A$782,$A203,СВЦЭМ!$B$39:$B$782,G$191)+'СЕТ СН'!$F$15</f>
        <v>205.94431822999999</v>
      </c>
      <c r="H203" s="36">
        <f>SUMIFS(СВЦЭМ!$E$39:$E$782,СВЦЭМ!$A$39:$A$782,$A203,СВЦЭМ!$B$39:$B$782,H$191)+'СЕТ СН'!$F$15</f>
        <v>199.30356026000001</v>
      </c>
      <c r="I203" s="36">
        <f>SUMIFS(СВЦЭМ!$E$39:$E$782,СВЦЭМ!$A$39:$A$782,$A203,СВЦЭМ!$B$39:$B$782,I$191)+'СЕТ СН'!$F$15</f>
        <v>184.26536107000001</v>
      </c>
      <c r="J203" s="36">
        <f>SUMIFS(СВЦЭМ!$E$39:$E$782,СВЦЭМ!$A$39:$A$782,$A203,СВЦЭМ!$B$39:$B$782,J$191)+'СЕТ СН'!$F$15</f>
        <v>170.46379640000001</v>
      </c>
      <c r="K203" s="36">
        <f>SUMIFS(СВЦЭМ!$E$39:$E$782,СВЦЭМ!$A$39:$A$782,$A203,СВЦЭМ!$B$39:$B$782,K$191)+'СЕТ СН'!$F$15</f>
        <v>158.77633262000001</v>
      </c>
      <c r="L203" s="36">
        <f>SUMIFS(СВЦЭМ!$E$39:$E$782,СВЦЭМ!$A$39:$A$782,$A203,СВЦЭМ!$B$39:$B$782,L$191)+'СЕТ СН'!$F$15</f>
        <v>153.3801804</v>
      </c>
      <c r="M203" s="36">
        <f>SUMIFS(СВЦЭМ!$E$39:$E$782,СВЦЭМ!$A$39:$A$782,$A203,СВЦЭМ!$B$39:$B$782,M$191)+'СЕТ СН'!$F$15</f>
        <v>151.87298530999999</v>
      </c>
      <c r="N203" s="36">
        <f>SUMIFS(СВЦЭМ!$E$39:$E$782,СВЦЭМ!$A$39:$A$782,$A203,СВЦЭМ!$B$39:$B$782,N$191)+'СЕТ СН'!$F$15</f>
        <v>151.64396578</v>
      </c>
      <c r="O203" s="36">
        <f>SUMIFS(СВЦЭМ!$E$39:$E$782,СВЦЭМ!$A$39:$A$782,$A203,СВЦЭМ!$B$39:$B$782,O$191)+'СЕТ СН'!$F$15</f>
        <v>158.06346421000001</v>
      </c>
      <c r="P203" s="36">
        <f>SUMIFS(СВЦЭМ!$E$39:$E$782,СВЦЭМ!$A$39:$A$782,$A203,СВЦЭМ!$B$39:$B$782,P$191)+'СЕТ СН'!$F$15</f>
        <v>164.11617709999999</v>
      </c>
      <c r="Q203" s="36">
        <f>SUMIFS(СВЦЭМ!$E$39:$E$782,СВЦЭМ!$A$39:$A$782,$A203,СВЦЭМ!$B$39:$B$782,Q$191)+'СЕТ СН'!$F$15</f>
        <v>167.34099046</v>
      </c>
      <c r="R203" s="36">
        <f>SUMIFS(СВЦЭМ!$E$39:$E$782,СВЦЭМ!$A$39:$A$782,$A203,СВЦЭМ!$B$39:$B$782,R$191)+'СЕТ СН'!$F$15</f>
        <v>165.09970554</v>
      </c>
      <c r="S203" s="36">
        <f>SUMIFS(СВЦЭМ!$E$39:$E$782,СВЦЭМ!$A$39:$A$782,$A203,СВЦЭМ!$B$39:$B$782,S$191)+'СЕТ СН'!$F$15</f>
        <v>158.27921773</v>
      </c>
      <c r="T203" s="36">
        <f>SUMIFS(СВЦЭМ!$E$39:$E$782,СВЦЭМ!$A$39:$A$782,$A203,СВЦЭМ!$B$39:$B$782,T$191)+'СЕТ СН'!$F$15</f>
        <v>150.62354758000001</v>
      </c>
      <c r="U203" s="36">
        <f>SUMIFS(СВЦЭМ!$E$39:$E$782,СВЦЭМ!$A$39:$A$782,$A203,СВЦЭМ!$B$39:$B$782,U$191)+'СЕТ СН'!$F$15</f>
        <v>142.2188309</v>
      </c>
      <c r="V203" s="36">
        <f>SUMIFS(СВЦЭМ!$E$39:$E$782,СВЦЭМ!$A$39:$A$782,$A203,СВЦЭМ!$B$39:$B$782,V$191)+'СЕТ СН'!$F$15</f>
        <v>144.92556260000001</v>
      </c>
      <c r="W203" s="36">
        <f>SUMIFS(СВЦЭМ!$E$39:$E$782,СВЦЭМ!$A$39:$A$782,$A203,СВЦЭМ!$B$39:$B$782,W$191)+'СЕТ СН'!$F$15</f>
        <v>144.1925574</v>
      </c>
      <c r="X203" s="36">
        <f>SUMIFS(СВЦЭМ!$E$39:$E$782,СВЦЭМ!$A$39:$A$782,$A203,СВЦЭМ!$B$39:$B$782,X$191)+'СЕТ СН'!$F$15</f>
        <v>146.68473089</v>
      </c>
      <c r="Y203" s="36">
        <f>SUMIFS(СВЦЭМ!$E$39:$E$782,СВЦЭМ!$A$39:$A$782,$A203,СВЦЭМ!$B$39:$B$782,Y$191)+'СЕТ СН'!$F$15</f>
        <v>161.53393778</v>
      </c>
    </row>
    <row r="204" spans="1:25" ht="15.75" x14ac:dyDescent="0.2">
      <c r="A204" s="35">
        <f t="shared" si="5"/>
        <v>44452</v>
      </c>
      <c r="B204" s="36">
        <f>SUMIFS(СВЦЭМ!$E$39:$E$782,СВЦЭМ!$A$39:$A$782,$A204,СВЦЭМ!$B$39:$B$782,B$191)+'СЕТ СН'!$F$15</f>
        <v>177.32869937999999</v>
      </c>
      <c r="C204" s="36">
        <f>SUMIFS(СВЦЭМ!$E$39:$E$782,СВЦЭМ!$A$39:$A$782,$A204,СВЦЭМ!$B$39:$B$782,C$191)+'СЕТ СН'!$F$15</f>
        <v>193.41523257</v>
      </c>
      <c r="D204" s="36">
        <f>SUMIFS(СВЦЭМ!$E$39:$E$782,СВЦЭМ!$A$39:$A$782,$A204,СВЦЭМ!$B$39:$B$782,D$191)+'СЕТ СН'!$F$15</f>
        <v>205.74932422000001</v>
      </c>
      <c r="E204" s="36">
        <f>SUMIFS(СВЦЭМ!$E$39:$E$782,СВЦЭМ!$A$39:$A$782,$A204,СВЦЭМ!$B$39:$B$782,E$191)+'СЕТ СН'!$F$15</f>
        <v>210.23416025</v>
      </c>
      <c r="F204" s="36">
        <f>SUMIFS(СВЦЭМ!$E$39:$E$782,СВЦЭМ!$A$39:$A$782,$A204,СВЦЭМ!$B$39:$B$782,F$191)+'СЕТ СН'!$F$15</f>
        <v>212.12043636000001</v>
      </c>
      <c r="G204" s="36">
        <f>SUMIFS(СВЦЭМ!$E$39:$E$782,СВЦЭМ!$A$39:$A$782,$A204,СВЦЭМ!$B$39:$B$782,G$191)+'СЕТ СН'!$F$15</f>
        <v>207.63332131999999</v>
      </c>
      <c r="H204" s="36">
        <f>SUMIFS(СВЦЭМ!$E$39:$E$782,СВЦЭМ!$A$39:$A$782,$A204,СВЦЭМ!$B$39:$B$782,H$191)+'СЕТ СН'!$F$15</f>
        <v>192.49487786</v>
      </c>
      <c r="I204" s="36">
        <f>SUMIFS(СВЦЭМ!$E$39:$E$782,СВЦЭМ!$A$39:$A$782,$A204,СВЦЭМ!$B$39:$B$782,I$191)+'СЕТ СН'!$F$15</f>
        <v>173.99335789</v>
      </c>
      <c r="J204" s="36">
        <f>SUMIFS(СВЦЭМ!$E$39:$E$782,СВЦЭМ!$A$39:$A$782,$A204,СВЦЭМ!$B$39:$B$782,J$191)+'СЕТ СН'!$F$15</f>
        <v>167.99105718999999</v>
      </c>
      <c r="K204" s="36">
        <f>SUMIFS(СВЦЭМ!$E$39:$E$782,СВЦЭМ!$A$39:$A$782,$A204,СВЦЭМ!$B$39:$B$782,K$191)+'СЕТ СН'!$F$15</f>
        <v>164.65544993</v>
      </c>
      <c r="L204" s="36">
        <f>SUMIFS(СВЦЭМ!$E$39:$E$782,СВЦЭМ!$A$39:$A$782,$A204,СВЦЭМ!$B$39:$B$782,L$191)+'СЕТ СН'!$F$15</f>
        <v>163.56636965000001</v>
      </c>
      <c r="M204" s="36">
        <f>SUMIFS(СВЦЭМ!$E$39:$E$782,СВЦЭМ!$A$39:$A$782,$A204,СВЦЭМ!$B$39:$B$782,M$191)+'СЕТ СН'!$F$15</f>
        <v>163.00635976000001</v>
      </c>
      <c r="N204" s="36">
        <f>SUMIFS(СВЦЭМ!$E$39:$E$782,СВЦЭМ!$A$39:$A$782,$A204,СВЦЭМ!$B$39:$B$782,N$191)+'СЕТ СН'!$F$15</f>
        <v>158.80394174</v>
      </c>
      <c r="O204" s="36">
        <f>SUMIFS(СВЦЭМ!$E$39:$E$782,СВЦЭМ!$A$39:$A$782,$A204,СВЦЭМ!$B$39:$B$782,O$191)+'СЕТ СН'!$F$15</f>
        <v>159.89494445</v>
      </c>
      <c r="P204" s="36">
        <f>SUMIFS(СВЦЭМ!$E$39:$E$782,СВЦЭМ!$A$39:$A$782,$A204,СВЦЭМ!$B$39:$B$782,P$191)+'СЕТ СН'!$F$15</f>
        <v>166.88895084999999</v>
      </c>
      <c r="Q204" s="36">
        <f>SUMIFS(СВЦЭМ!$E$39:$E$782,СВЦЭМ!$A$39:$A$782,$A204,СВЦЭМ!$B$39:$B$782,Q$191)+'СЕТ СН'!$F$15</f>
        <v>168.47097188000001</v>
      </c>
      <c r="R204" s="36">
        <f>SUMIFS(СВЦЭМ!$E$39:$E$782,СВЦЭМ!$A$39:$A$782,$A204,СВЦЭМ!$B$39:$B$782,R$191)+'СЕТ СН'!$F$15</f>
        <v>168.08003816999999</v>
      </c>
      <c r="S204" s="36">
        <f>SUMIFS(СВЦЭМ!$E$39:$E$782,СВЦЭМ!$A$39:$A$782,$A204,СВЦЭМ!$B$39:$B$782,S$191)+'СЕТ СН'!$F$15</f>
        <v>161.60250980999999</v>
      </c>
      <c r="T204" s="36">
        <f>SUMIFS(СВЦЭМ!$E$39:$E$782,СВЦЭМ!$A$39:$A$782,$A204,СВЦЭМ!$B$39:$B$782,T$191)+'СЕТ СН'!$F$15</f>
        <v>152.05659614999999</v>
      </c>
      <c r="U204" s="36">
        <f>SUMIFS(СВЦЭМ!$E$39:$E$782,СВЦЭМ!$A$39:$A$782,$A204,СВЦЭМ!$B$39:$B$782,U$191)+'СЕТ СН'!$F$15</f>
        <v>143.20469292999999</v>
      </c>
      <c r="V204" s="36">
        <f>SUMIFS(СВЦЭМ!$E$39:$E$782,СВЦЭМ!$A$39:$A$782,$A204,СВЦЭМ!$B$39:$B$782,V$191)+'СЕТ СН'!$F$15</f>
        <v>145.07821555000001</v>
      </c>
      <c r="W204" s="36">
        <f>SUMIFS(СВЦЭМ!$E$39:$E$782,СВЦЭМ!$A$39:$A$782,$A204,СВЦЭМ!$B$39:$B$782,W$191)+'СЕТ СН'!$F$15</f>
        <v>144.55924378</v>
      </c>
      <c r="X204" s="36">
        <f>SUMIFS(СВЦЭМ!$E$39:$E$782,СВЦЭМ!$A$39:$A$782,$A204,СВЦЭМ!$B$39:$B$782,X$191)+'СЕТ СН'!$F$15</f>
        <v>148.24790537999999</v>
      </c>
      <c r="Y204" s="36">
        <f>SUMIFS(СВЦЭМ!$E$39:$E$782,СВЦЭМ!$A$39:$A$782,$A204,СВЦЭМ!$B$39:$B$782,Y$191)+'СЕТ СН'!$F$15</f>
        <v>166.52629012</v>
      </c>
    </row>
    <row r="205" spans="1:25" ht="15.75" x14ac:dyDescent="0.2">
      <c r="A205" s="35">
        <f t="shared" si="5"/>
        <v>44453</v>
      </c>
      <c r="B205" s="36">
        <f>SUMIFS(СВЦЭМ!$E$39:$E$782,СВЦЭМ!$A$39:$A$782,$A205,СВЦЭМ!$B$39:$B$782,B$191)+'СЕТ СН'!$F$15</f>
        <v>176.47308626</v>
      </c>
      <c r="C205" s="36">
        <f>SUMIFS(СВЦЭМ!$E$39:$E$782,СВЦЭМ!$A$39:$A$782,$A205,СВЦЭМ!$B$39:$B$782,C$191)+'СЕТ СН'!$F$15</f>
        <v>192.24721041999999</v>
      </c>
      <c r="D205" s="36">
        <f>SUMIFS(СВЦЭМ!$E$39:$E$782,СВЦЭМ!$A$39:$A$782,$A205,СВЦЭМ!$B$39:$B$782,D$191)+'СЕТ СН'!$F$15</f>
        <v>201.16069658000001</v>
      </c>
      <c r="E205" s="36">
        <f>SUMIFS(СВЦЭМ!$E$39:$E$782,СВЦЭМ!$A$39:$A$782,$A205,СВЦЭМ!$B$39:$B$782,E$191)+'СЕТ СН'!$F$15</f>
        <v>204.17607491999999</v>
      </c>
      <c r="F205" s="36">
        <f>SUMIFS(СВЦЭМ!$E$39:$E$782,СВЦЭМ!$A$39:$A$782,$A205,СВЦЭМ!$B$39:$B$782,F$191)+'СЕТ СН'!$F$15</f>
        <v>205.71814183999999</v>
      </c>
      <c r="G205" s="36">
        <f>SUMIFS(СВЦЭМ!$E$39:$E$782,СВЦЭМ!$A$39:$A$782,$A205,СВЦЭМ!$B$39:$B$782,G$191)+'СЕТ СН'!$F$15</f>
        <v>199.87760023000001</v>
      </c>
      <c r="H205" s="36">
        <f>SUMIFS(СВЦЭМ!$E$39:$E$782,СВЦЭМ!$A$39:$A$782,$A205,СВЦЭМ!$B$39:$B$782,H$191)+'СЕТ СН'!$F$15</f>
        <v>187.86777283999999</v>
      </c>
      <c r="I205" s="36">
        <f>SUMIFS(СВЦЭМ!$E$39:$E$782,СВЦЭМ!$A$39:$A$782,$A205,СВЦЭМ!$B$39:$B$782,I$191)+'СЕТ СН'!$F$15</f>
        <v>175.27785967</v>
      </c>
      <c r="J205" s="36">
        <f>SUMIFS(СВЦЭМ!$E$39:$E$782,СВЦЭМ!$A$39:$A$782,$A205,СВЦЭМ!$B$39:$B$782,J$191)+'СЕТ СН'!$F$15</f>
        <v>165.42451858999999</v>
      </c>
      <c r="K205" s="36">
        <f>SUMIFS(СВЦЭМ!$E$39:$E$782,СВЦЭМ!$A$39:$A$782,$A205,СВЦЭМ!$B$39:$B$782,K$191)+'СЕТ СН'!$F$15</f>
        <v>171.62158704000001</v>
      </c>
      <c r="L205" s="36">
        <f>SUMIFS(СВЦЭМ!$E$39:$E$782,СВЦЭМ!$A$39:$A$782,$A205,СВЦЭМ!$B$39:$B$782,L$191)+'СЕТ СН'!$F$15</f>
        <v>169.17701473</v>
      </c>
      <c r="M205" s="36">
        <f>SUMIFS(СВЦЭМ!$E$39:$E$782,СВЦЭМ!$A$39:$A$782,$A205,СВЦЭМ!$B$39:$B$782,M$191)+'СЕТ СН'!$F$15</f>
        <v>171.10003262000001</v>
      </c>
      <c r="N205" s="36">
        <f>SUMIFS(СВЦЭМ!$E$39:$E$782,СВЦЭМ!$A$39:$A$782,$A205,СВЦЭМ!$B$39:$B$782,N$191)+'СЕТ СН'!$F$15</f>
        <v>162.43329611999999</v>
      </c>
      <c r="O205" s="36">
        <f>SUMIFS(СВЦЭМ!$E$39:$E$782,СВЦЭМ!$A$39:$A$782,$A205,СВЦЭМ!$B$39:$B$782,O$191)+'СЕТ СН'!$F$15</f>
        <v>162.53513323000001</v>
      </c>
      <c r="P205" s="36">
        <f>SUMIFS(СВЦЭМ!$E$39:$E$782,СВЦЭМ!$A$39:$A$782,$A205,СВЦЭМ!$B$39:$B$782,P$191)+'СЕТ СН'!$F$15</f>
        <v>170.64767280999999</v>
      </c>
      <c r="Q205" s="36">
        <f>SUMIFS(СВЦЭМ!$E$39:$E$782,СВЦЭМ!$A$39:$A$782,$A205,СВЦЭМ!$B$39:$B$782,Q$191)+'СЕТ СН'!$F$15</f>
        <v>173.89163224000001</v>
      </c>
      <c r="R205" s="36">
        <f>SUMIFS(СВЦЭМ!$E$39:$E$782,СВЦЭМ!$A$39:$A$782,$A205,СВЦЭМ!$B$39:$B$782,R$191)+'СЕТ СН'!$F$15</f>
        <v>172.28144698</v>
      </c>
      <c r="S205" s="36">
        <f>SUMIFS(СВЦЭМ!$E$39:$E$782,СВЦЭМ!$A$39:$A$782,$A205,СВЦЭМ!$B$39:$B$782,S$191)+'СЕТ СН'!$F$15</f>
        <v>163.59686192000001</v>
      </c>
      <c r="T205" s="36">
        <f>SUMIFS(СВЦЭМ!$E$39:$E$782,СВЦЭМ!$A$39:$A$782,$A205,СВЦЭМ!$B$39:$B$782,T$191)+'СЕТ СН'!$F$15</f>
        <v>168.10104731000001</v>
      </c>
      <c r="U205" s="36">
        <f>SUMIFS(СВЦЭМ!$E$39:$E$782,СВЦЭМ!$A$39:$A$782,$A205,СВЦЭМ!$B$39:$B$782,U$191)+'СЕТ СН'!$F$15</f>
        <v>181.61105320999999</v>
      </c>
      <c r="V205" s="36">
        <f>SUMIFS(СВЦЭМ!$E$39:$E$782,СВЦЭМ!$A$39:$A$782,$A205,СВЦЭМ!$B$39:$B$782,V$191)+'СЕТ СН'!$F$15</f>
        <v>185.00393505</v>
      </c>
      <c r="W205" s="36">
        <f>SUMIFS(СВЦЭМ!$E$39:$E$782,СВЦЭМ!$A$39:$A$782,$A205,СВЦЭМ!$B$39:$B$782,W$191)+'СЕТ СН'!$F$15</f>
        <v>182.28504937</v>
      </c>
      <c r="X205" s="36">
        <f>SUMIFS(СВЦЭМ!$E$39:$E$782,СВЦЭМ!$A$39:$A$782,$A205,СВЦЭМ!$B$39:$B$782,X$191)+'СЕТ СН'!$F$15</f>
        <v>171.76588086999999</v>
      </c>
      <c r="Y205" s="36">
        <f>SUMIFS(СВЦЭМ!$E$39:$E$782,СВЦЭМ!$A$39:$A$782,$A205,СВЦЭМ!$B$39:$B$782,Y$191)+'СЕТ СН'!$F$15</f>
        <v>169.44103004999999</v>
      </c>
    </row>
    <row r="206" spans="1:25" ht="15.75" x14ac:dyDescent="0.2">
      <c r="A206" s="35">
        <f t="shared" si="5"/>
        <v>44454</v>
      </c>
      <c r="B206" s="36">
        <f>SUMIFS(СВЦЭМ!$E$39:$E$782,СВЦЭМ!$A$39:$A$782,$A206,СВЦЭМ!$B$39:$B$782,B$191)+'СЕТ СН'!$F$15</f>
        <v>192.91918031</v>
      </c>
      <c r="C206" s="36">
        <f>SUMIFS(СВЦЭМ!$E$39:$E$782,СВЦЭМ!$A$39:$A$782,$A206,СВЦЭМ!$B$39:$B$782,C$191)+'СЕТ СН'!$F$15</f>
        <v>213.63203039999999</v>
      </c>
      <c r="D206" s="36">
        <f>SUMIFS(СВЦЭМ!$E$39:$E$782,СВЦЭМ!$A$39:$A$782,$A206,СВЦЭМ!$B$39:$B$782,D$191)+'СЕТ СН'!$F$15</f>
        <v>234.90412282</v>
      </c>
      <c r="E206" s="36">
        <f>SUMIFS(СВЦЭМ!$E$39:$E$782,СВЦЭМ!$A$39:$A$782,$A206,СВЦЭМ!$B$39:$B$782,E$191)+'СЕТ СН'!$F$15</f>
        <v>244.84275406</v>
      </c>
      <c r="F206" s="36">
        <f>SUMIFS(СВЦЭМ!$E$39:$E$782,СВЦЭМ!$A$39:$A$782,$A206,СВЦЭМ!$B$39:$B$782,F$191)+'СЕТ СН'!$F$15</f>
        <v>250.12088233</v>
      </c>
      <c r="G206" s="36">
        <f>SUMIFS(СВЦЭМ!$E$39:$E$782,СВЦЭМ!$A$39:$A$782,$A206,СВЦЭМ!$B$39:$B$782,G$191)+'СЕТ СН'!$F$15</f>
        <v>237.72277360999999</v>
      </c>
      <c r="H206" s="36">
        <f>SUMIFS(СВЦЭМ!$E$39:$E$782,СВЦЭМ!$A$39:$A$782,$A206,СВЦЭМ!$B$39:$B$782,H$191)+'СЕТ СН'!$F$15</f>
        <v>214.37505553</v>
      </c>
      <c r="I206" s="36">
        <f>SUMIFS(СВЦЭМ!$E$39:$E$782,СВЦЭМ!$A$39:$A$782,$A206,СВЦЭМ!$B$39:$B$782,I$191)+'СЕТ СН'!$F$15</f>
        <v>190.28069403000001</v>
      </c>
      <c r="J206" s="36">
        <f>SUMIFS(СВЦЭМ!$E$39:$E$782,СВЦЭМ!$A$39:$A$782,$A206,СВЦЭМ!$B$39:$B$782,J$191)+'СЕТ СН'!$F$15</f>
        <v>167.80137361000001</v>
      </c>
      <c r="K206" s="36">
        <f>SUMIFS(СВЦЭМ!$E$39:$E$782,СВЦЭМ!$A$39:$A$782,$A206,СВЦЭМ!$B$39:$B$782,K$191)+'СЕТ СН'!$F$15</f>
        <v>157.87491582999999</v>
      </c>
      <c r="L206" s="36">
        <f>SUMIFS(СВЦЭМ!$E$39:$E$782,СВЦЭМ!$A$39:$A$782,$A206,СВЦЭМ!$B$39:$B$782,L$191)+'СЕТ СН'!$F$15</f>
        <v>157.43157350999999</v>
      </c>
      <c r="M206" s="36">
        <f>SUMIFS(СВЦЭМ!$E$39:$E$782,СВЦЭМ!$A$39:$A$782,$A206,СВЦЭМ!$B$39:$B$782,M$191)+'СЕТ СН'!$F$15</f>
        <v>158.96651528000001</v>
      </c>
      <c r="N206" s="36">
        <f>SUMIFS(СВЦЭМ!$E$39:$E$782,СВЦЭМ!$A$39:$A$782,$A206,СВЦЭМ!$B$39:$B$782,N$191)+'СЕТ СН'!$F$15</f>
        <v>162.08975803999999</v>
      </c>
      <c r="O206" s="36">
        <f>SUMIFS(СВЦЭМ!$E$39:$E$782,СВЦЭМ!$A$39:$A$782,$A206,СВЦЭМ!$B$39:$B$782,O$191)+'СЕТ СН'!$F$15</f>
        <v>169.90539497</v>
      </c>
      <c r="P206" s="36">
        <f>SUMIFS(СВЦЭМ!$E$39:$E$782,СВЦЭМ!$A$39:$A$782,$A206,СВЦЭМ!$B$39:$B$782,P$191)+'СЕТ СН'!$F$15</f>
        <v>178.18805351</v>
      </c>
      <c r="Q206" s="36">
        <f>SUMIFS(СВЦЭМ!$E$39:$E$782,СВЦЭМ!$A$39:$A$782,$A206,СВЦЭМ!$B$39:$B$782,Q$191)+'СЕТ СН'!$F$15</f>
        <v>181.57720714000001</v>
      </c>
      <c r="R206" s="36">
        <f>SUMIFS(СВЦЭМ!$E$39:$E$782,СВЦЭМ!$A$39:$A$782,$A206,СВЦЭМ!$B$39:$B$782,R$191)+'СЕТ СН'!$F$15</f>
        <v>181.05784079</v>
      </c>
      <c r="S206" s="36">
        <f>SUMIFS(СВЦЭМ!$E$39:$E$782,СВЦЭМ!$A$39:$A$782,$A206,СВЦЭМ!$B$39:$B$782,S$191)+'СЕТ СН'!$F$15</f>
        <v>173.36951778</v>
      </c>
      <c r="T206" s="36">
        <f>SUMIFS(СВЦЭМ!$E$39:$E$782,СВЦЭМ!$A$39:$A$782,$A206,СВЦЭМ!$B$39:$B$782,T$191)+'СЕТ СН'!$F$15</f>
        <v>167.11811531000001</v>
      </c>
      <c r="U206" s="36">
        <f>SUMIFS(СВЦЭМ!$E$39:$E$782,СВЦЭМ!$A$39:$A$782,$A206,СВЦЭМ!$B$39:$B$782,U$191)+'СЕТ СН'!$F$15</f>
        <v>157.79639749</v>
      </c>
      <c r="V206" s="36">
        <f>SUMIFS(СВЦЭМ!$E$39:$E$782,СВЦЭМ!$A$39:$A$782,$A206,СВЦЭМ!$B$39:$B$782,V$191)+'СЕТ СН'!$F$15</f>
        <v>154.58194512</v>
      </c>
      <c r="W206" s="36">
        <f>SUMIFS(СВЦЭМ!$E$39:$E$782,СВЦЭМ!$A$39:$A$782,$A206,СВЦЭМ!$B$39:$B$782,W$191)+'СЕТ СН'!$F$15</f>
        <v>157.2952196</v>
      </c>
      <c r="X206" s="36">
        <f>SUMIFS(СВЦЭМ!$E$39:$E$782,СВЦЭМ!$A$39:$A$782,$A206,СВЦЭМ!$B$39:$B$782,X$191)+'СЕТ СН'!$F$15</f>
        <v>167.40617498</v>
      </c>
      <c r="Y206" s="36">
        <f>SUMIFS(СВЦЭМ!$E$39:$E$782,СВЦЭМ!$A$39:$A$782,$A206,СВЦЭМ!$B$39:$B$782,Y$191)+'СЕТ СН'!$F$15</f>
        <v>171.15772480000001</v>
      </c>
    </row>
    <row r="207" spans="1:25" ht="15.75" x14ac:dyDescent="0.2">
      <c r="A207" s="35">
        <f t="shared" si="5"/>
        <v>44455</v>
      </c>
      <c r="B207" s="36">
        <f>SUMIFS(СВЦЭМ!$E$39:$E$782,СВЦЭМ!$A$39:$A$782,$A207,СВЦЭМ!$B$39:$B$782,B$191)+'СЕТ СН'!$F$15</f>
        <v>189.9185397</v>
      </c>
      <c r="C207" s="36">
        <f>SUMIFS(СВЦЭМ!$E$39:$E$782,СВЦЭМ!$A$39:$A$782,$A207,СВЦЭМ!$B$39:$B$782,C$191)+'СЕТ СН'!$F$15</f>
        <v>207.73324239999999</v>
      </c>
      <c r="D207" s="36">
        <f>SUMIFS(СВЦЭМ!$E$39:$E$782,СВЦЭМ!$A$39:$A$782,$A207,СВЦЭМ!$B$39:$B$782,D$191)+'СЕТ СН'!$F$15</f>
        <v>221.10506289</v>
      </c>
      <c r="E207" s="36">
        <f>SUMIFS(СВЦЭМ!$E$39:$E$782,СВЦЭМ!$A$39:$A$782,$A207,СВЦЭМ!$B$39:$B$782,E$191)+'СЕТ СН'!$F$15</f>
        <v>225.73984239999999</v>
      </c>
      <c r="F207" s="36">
        <f>SUMIFS(СВЦЭМ!$E$39:$E$782,СВЦЭМ!$A$39:$A$782,$A207,СВЦЭМ!$B$39:$B$782,F$191)+'СЕТ СН'!$F$15</f>
        <v>226.63267912000001</v>
      </c>
      <c r="G207" s="36">
        <f>SUMIFS(СВЦЭМ!$E$39:$E$782,СВЦЭМ!$A$39:$A$782,$A207,СВЦЭМ!$B$39:$B$782,G$191)+'СЕТ СН'!$F$15</f>
        <v>220.60847748</v>
      </c>
      <c r="H207" s="36">
        <f>SUMIFS(СВЦЭМ!$E$39:$E$782,СВЦЭМ!$A$39:$A$782,$A207,СВЦЭМ!$B$39:$B$782,H$191)+'СЕТ СН'!$F$15</f>
        <v>205.82589175999999</v>
      </c>
      <c r="I207" s="36">
        <f>SUMIFS(СВЦЭМ!$E$39:$E$782,СВЦЭМ!$A$39:$A$782,$A207,СВЦЭМ!$B$39:$B$782,I$191)+'СЕТ СН'!$F$15</f>
        <v>183.87550221999999</v>
      </c>
      <c r="J207" s="36">
        <f>SUMIFS(СВЦЭМ!$E$39:$E$782,СВЦЭМ!$A$39:$A$782,$A207,СВЦЭМ!$B$39:$B$782,J$191)+'СЕТ СН'!$F$15</f>
        <v>165.26347659000001</v>
      </c>
      <c r="K207" s="36">
        <f>SUMIFS(СВЦЭМ!$E$39:$E$782,СВЦЭМ!$A$39:$A$782,$A207,СВЦЭМ!$B$39:$B$782,K$191)+'СЕТ СН'!$F$15</f>
        <v>156.56370176999999</v>
      </c>
      <c r="L207" s="36">
        <f>SUMIFS(СВЦЭМ!$E$39:$E$782,СВЦЭМ!$A$39:$A$782,$A207,СВЦЭМ!$B$39:$B$782,L$191)+'СЕТ СН'!$F$15</f>
        <v>156.83997811</v>
      </c>
      <c r="M207" s="36">
        <f>SUMIFS(СВЦЭМ!$E$39:$E$782,СВЦЭМ!$A$39:$A$782,$A207,СВЦЭМ!$B$39:$B$782,M$191)+'СЕТ СН'!$F$15</f>
        <v>156.31076139999999</v>
      </c>
      <c r="N207" s="36">
        <f>SUMIFS(СВЦЭМ!$E$39:$E$782,СВЦЭМ!$A$39:$A$782,$A207,СВЦЭМ!$B$39:$B$782,N$191)+'СЕТ СН'!$F$15</f>
        <v>157.42451296999999</v>
      </c>
      <c r="O207" s="36">
        <f>SUMIFS(СВЦЭМ!$E$39:$E$782,СВЦЭМ!$A$39:$A$782,$A207,СВЦЭМ!$B$39:$B$782,O$191)+'СЕТ СН'!$F$15</f>
        <v>164.12556290000001</v>
      </c>
      <c r="P207" s="36">
        <f>SUMIFS(СВЦЭМ!$E$39:$E$782,СВЦЭМ!$A$39:$A$782,$A207,СВЦЭМ!$B$39:$B$782,P$191)+'СЕТ СН'!$F$15</f>
        <v>173.55128235000001</v>
      </c>
      <c r="Q207" s="36">
        <f>SUMIFS(СВЦЭМ!$E$39:$E$782,СВЦЭМ!$A$39:$A$782,$A207,СВЦЭМ!$B$39:$B$782,Q$191)+'СЕТ СН'!$F$15</f>
        <v>176.68810564</v>
      </c>
      <c r="R207" s="36">
        <f>SUMIFS(СВЦЭМ!$E$39:$E$782,СВЦЭМ!$A$39:$A$782,$A207,СВЦЭМ!$B$39:$B$782,R$191)+'СЕТ СН'!$F$15</f>
        <v>175.01433136</v>
      </c>
      <c r="S207" s="36">
        <f>SUMIFS(СВЦЭМ!$E$39:$E$782,СВЦЭМ!$A$39:$A$782,$A207,СВЦЭМ!$B$39:$B$782,S$191)+'СЕТ СН'!$F$15</f>
        <v>168.13211763999999</v>
      </c>
      <c r="T207" s="36">
        <f>SUMIFS(СВЦЭМ!$E$39:$E$782,СВЦЭМ!$A$39:$A$782,$A207,СВЦЭМ!$B$39:$B$782,T$191)+'СЕТ СН'!$F$15</f>
        <v>158.36512839</v>
      </c>
      <c r="U207" s="36">
        <f>SUMIFS(СВЦЭМ!$E$39:$E$782,СВЦЭМ!$A$39:$A$782,$A207,СВЦЭМ!$B$39:$B$782,U$191)+'СЕТ СН'!$F$15</f>
        <v>155.15002928999999</v>
      </c>
      <c r="V207" s="36">
        <f>SUMIFS(СВЦЭМ!$E$39:$E$782,СВЦЭМ!$A$39:$A$782,$A207,СВЦЭМ!$B$39:$B$782,V$191)+'СЕТ СН'!$F$15</f>
        <v>154.46553157</v>
      </c>
      <c r="W207" s="36">
        <f>SUMIFS(СВЦЭМ!$E$39:$E$782,СВЦЭМ!$A$39:$A$782,$A207,СВЦЭМ!$B$39:$B$782,W$191)+'СЕТ СН'!$F$15</f>
        <v>150.87692050000001</v>
      </c>
      <c r="X207" s="36">
        <f>SUMIFS(СВЦЭМ!$E$39:$E$782,СВЦЭМ!$A$39:$A$782,$A207,СВЦЭМ!$B$39:$B$782,X$191)+'СЕТ СН'!$F$15</f>
        <v>153.92898907</v>
      </c>
      <c r="Y207" s="36">
        <f>SUMIFS(СВЦЭМ!$E$39:$E$782,СВЦЭМ!$A$39:$A$782,$A207,СВЦЭМ!$B$39:$B$782,Y$191)+'СЕТ СН'!$F$15</f>
        <v>167.11573353</v>
      </c>
    </row>
    <row r="208" spans="1:25" ht="15.75" x14ac:dyDescent="0.2">
      <c r="A208" s="35">
        <f t="shared" si="5"/>
        <v>44456</v>
      </c>
      <c r="B208" s="36">
        <f>SUMIFS(СВЦЭМ!$E$39:$E$782,СВЦЭМ!$A$39:$A$782,$A208,СВЦЭМ!$B$39:$B$782,B$191)+'СЕТ СН'!$F$15</f>
        <v>186.16384149000001</v>
      </c>
      <c r="C208" s="36">
        <f>SUMIFS(СВЦЭМ!$E$39:$E$782,СВЦЭМ!$A$39:$A$782,$A208,СВЦЭМ!$B$39:$B$782,C$191)+'СЕТ СН'!$F$15</f>
        <v>202.57578588999999</v>
      </c>
      <c r="D208" s="36">
        <f>SUMIFS(СВЦЭМ!$E$39:$E$782,СВЦЭМ!$A$39:$A$782,$A208,СВЦЭМ!$B$39:$B$782,D$191)+'СЕТ СН'!$F$15</f>
        <v>216.12431604</v>
      </c>
      <c r="E208" s="36">
        <f>SUMIFS(СВЦЭМ!$E$39:$E$782,СВЦЭМ!$A$39:$A$782,$A208,СВЦЭМ!$B$39:$B$782,E$191)+'СЕТ СН'!$F$15</f>
        <v>221.08331018999999</v>
      </c>
      <c r="F208" s="36">
        <f>SUMIFS(СВЦЭМ!$E$39:$E$782,СВЦЭМ!$A$39:$A$782,$A208,СВЦЭМ!$B$39:$B$782,F$191)+'СЕТ СН'!$F$15</f>
        <v>223.50307996999999</v>
      </c>
      <c r="G208" s="36">
        <f>SUMIFS(СВЦЭМ!$E$39:$E$782,СВЦЭМ!$A$39:$A$782,$A208,СВЦЭМ!$B$39:$B$782,G$191)+'СЕТ СН'!$F$15</f>
        <v>217.24529652000001</v>
      </c>
      <c r="H208" s="36">
        <f>SUMIFS(СВЦЭМ!$E$39:$E$782,СВЦЭМ!$A$39:$A$782,$A208,СВЦЭМ!$B$39:$B$782,H$191)+'СЕТ СН'!$F$15</f>
        <v>200.70678176000001</v>
      </c>
      <c r="I208" s="36">
        <f>SUMIFS(СВЦЭМ!$E$39:$E$782,СВЦЭМ!$A$39:$A$782,$A208,СВЦЭМ!$B$39:$B$782,I$191)+'СЕТ СН'!$F$15</f>
        <v>178.41878360999999</v>
      </c>
      <c r="J208" s="36">
        <f>SUMIFS(СВЦЭМ!$E$39:$E$782,СВЦЭМ!$A$39:$A$782,$A208,СВЦЭМ!$B$39:$B$782,J$191)+'СЕТ СН'!$F$15</f>
        <v>161.95874147999999</v>
      </c>
      <c r="K208" s="36">
        <f>SUMIFS(СВЦЭМ!$E$39:$E$782,СВЦЭМ!$A$39:$A$782,$A208,СВЦЭМ!$B$39:$B$782,K$191)+'СЕТ СН'!$F$15</f>
        <v>154.37034317999999</v>
      </c>
      <c r="L208" s="36">
        <f>SUMIFS(СВЦЭМ!$E$39:$E$782,СВЦЭМ!$A$39:$A$782,$A208,СВЦЭМ!$B$39:$B$782,L$191)+'СЕТ СН'!$F$15</f>
        <v>151.15754136000001</v>
      </c>
      <c r="M208" s="36">
        <f>SUMIFS(СВЦЭМ!$E$39:$E$782,СВЦЭМ!$A$39:$A$782,$A208,СВЦЭМ!$B$39:$B$782,M$191)+'СЕТ СН'!$F$15</f>
        <v>150.39407181999999</v>
      </c>
      <c r="N208" s="36">
        <f>SUMIFS(СВЦЭМ!$E$39:$E$782,СВЦЭМ!$A$39:$A$782,$A208,СВЦЭМ!$B$39:$B$782,N$191)+'СЕТ СН'!$F$15</f>
        <v>152.35447733999999</v>
      </c>
      <c r="O208" s="36">
        <f>SUMIFS(СВЦЭМ!$E$39:$E$782,СВЦЭМ!$A$39:$A$782,$A208,СВЦЭМ!$B$39:$B$782,O$191)+'СЕТ СН'!$F$15</f>
        <v>153.08532400000001</v>
      </c>
      <c r="P208" s="36">
        <f>SUMIFS(СВЦЭМ!$E$39:$E$782,СВЦЭМ!$A$39:$A$782,$A208,СВЦЭМ!$B$39:$B$782,P$191)+'СЕТ СН'!$F$15</f>
        <v>158.94143209000001</v>
      </c>
      <c r="Q208" s="36">
        <f>SUMIFS(СВЦЭМ!$E$39:$E$782,СВЦЭМ!$A$39:$A$782,$A208,СВЦЭМ!$B$39:$B$782,Q$191)+'СЕТ СН'!$F$15</f>
        <v>161.32688843</v>
      </c>
      <c r="R208" s="36">
        <f>SUMIFS(СВЦЭМ!$E$39:$E$782,СВЦЭМ!$A$39:$A$782,$A208,СВЦЭМ!$B$39:$B$782,R$191)+'СЕТ СН'!$F$15</f>
        <v>160.09899043999999</v>
      </c>
      <c r="S208" s="36">
        <f>SUMIFS(СВЦЭМ!$E$39:$E$782,СВЦЭМ!$A$39:$A$782,$A208,СВЦЭМ!$B$39:$B$782,S$191)+'СЕТ СН'!$F$15</f>
        <v>153.78222998000001</v>
      </c>
      <c r="T208" s="36">
        <f>SUMIFS(СВЦЭМ!$E$39:$E$782,СВЦЭМ!$A$39:$A$782,$A208,СВЦЭМ!$B$39:$B$782,T$191)+'СЕТ СН'!$F$15</f>
        <v>150.88960711999999</v>
      </c>
      <c r="U208" s="36">
        <f>SUMIFS(СВЦЭМ!$E$39:$E$782,СВЦЭМ!$A$39:$A$782,$A208,СВЦЭМ!$B$39:$B$782,U$191)+'СЕТ СН'!$F$15</f>
        <v>148.38599780999999</v>
      </c>
      <c r="V208" s="36">
        <f>SUMIFS(СВЦЭМ!$E$39:$E$782,СВЦЭМ!$A$39:$A$782,$A208,СВЦЭМ!$B$39:$B$782,V$191)+'СЕТ СН'!$F$15</f>
        <v>150.35208026999999</v>
      </c>
      <c r="W208" s="36">
        <f>SUMIFS(СВЦЭМ!$E$39:$E$782,СВЦЭМ!$A$39:$A$782,$A208,СВЦЭМ!$B$39:$B$782,W$191)+'СЕТ СН'!$F$15</f>
        <v>148.88818559000001</v>
      </c>
      <c r="X208" s="36">
        <f>SUMIFS(СВЦЭМ!$E$39:$E$782,СВЦЭМ!$A$39:$A$782,$A208,СВЦЭМ!$B$39:$B$782,X$191)+'СЕТ СН'!$F$15</f>
        <v>146.97477932000001</v>
      </c>
      <c r="Y208" s="36">
        <f>SUMIFS(СВЦЭМ!$E$39:$E$782,СВЦЭМ!$A$39:$A$782,$A208,СВЦЭМ!$B$39:$B$782,Y$191)+'СЕТ СН'!$F$15</f>
        <v>153.60163120000001</v>
      </c>
    </row>
    <row r="209" spans="1:25" ht="15.75" x14ac:dyDescent="0.2">
      <c r="A209" s="35">
        <f t="shared" si="5"/>
        <v>44457</v>
      </c>
      <c r="B209" s="36">
        <f>SUMIFS(СВЦЭМ!$E$39:$E$782,СВЦЭМ!$A$39:$A$782,$A209,СВЦЭМ!$B$39:$B$782,B$191)+'СЕТ СН'!$F$15</f>
        <v>157.19637903</v>
      </c>
      <c r="C209" s="36">
        <f>SUMIFS(СВЦЭМ!$E$39:$E$782,СВЦЭМ!$A$39:$A$782,$A209,СВЦЭМ!$B$39:$B$782,C$191)+'СЕТ СН'!$F$15</f>
        <v>164.69727172</v>
      </c>
      <c r="D209" s="36">
        <f>SUMIFS(СВЦЭМ!$E$39:$E$782,СВЦЭМ!$A$39:$A$782,$A209,СВЦЭМ!$B$39:$B$782,D$191)+'СЕТ СН'!$F$15</f>
        <v>177.82266129999999</v>
      </c>
      <c r="E209" s="36">
        <f>SUMIFS(СВЦЭМ!$E$39:$E$782,СВЦЭМ!$A$39:$A$782,$A209,СВЦЭМ!$B$39:$B$782,E$191)+'СЕТ СН'!$F$15</f>
        <v>182.21702191</v>
      </c>
      <c r="F209" s="36">
        <f>SUMIFS(СВЦЭМ!$E$39:$E$782,СВЦЭМ!$A$39:$A$782,$A209,СВЦЭМ!$B$39:$B$782,F$191)+'СЕТ СН'!$F$15</f>
        <v>181.26422109000001</v>
      </c>
      <c r="G209" s="36">
        <f>SUMIFS(СВЦЭМ!$E$39:$E$782,СВЦЭМ!$A$39:$A$782,$A209,СВЦЭМ!$B$39:$B$782,G$191)+'СЕТ СН'!$F$15</f>
        <v>180.83874965999999</v>
      </c>
      <c r="H209" s="36">
        <f>SUMIFS(СВЦЭМ!$E$39:$E$782,СВЦЭМ!$A$39:$A$782,$A209,СВЦЭМ!$B$39:$B$782,H$191)+'СЕТ СН'!$F$15</f>
        <v>177.13851455</v>
      </c>
      <c r="I209" s="36">
        <f>SUMIFS(СВЦЭМ!$E$39:$E$782,СВЦЭМ!$A$39:$A$782,$A209,СВЦЭМ!$B$39:$B$782,I$191)+'СЕТ СН'!$F$15</f>
        <v>159.51862272</v>
      </c>
      <c r="J209" s="36">
        <f>SUMIFS(СВЦЭМ!$E$39:$E$782,СВЦЭМ!$A$39:$A$782,$A209,СВЦЭМ!$B$39:$B$782,J$191)+'СЕТ СН'!$F$15</f>
        <v>149.34268105000001</v>
      </c>
      <c r="K209" s="36">
        <f>SUMIFS(СВЦЭМ!$E$39:$E$782,СВЦЭМ!$A$39:$A$782,$A209,СВЦЭМ!$B$39:$B$782,K$191)+'СЕТ СН'!$F$15</f>
        <v>140.91369084999999</v>
      </c>
      <c r="L209" s="36">
        <f>SUMIFS(СВЦЭМ!$E$39:$E$782,СВЦЭМ!$A$39:$A$782,$A209,СВЦЭМ!$B$39:$B$782,L$191)+'СЕТ СН'!$F$15</f>
        <v>140.94530564999999</v>
      </c>
      <c r="M209" s="36">
        <f>SUMIFS(СВЦЭМ!$E$39:$E$782,СВЦЭМ!$A$39:$A$782,$A209,СВЦЭМ!$B$39:$B$782,M$191)+'СЕТ СН'!$F$15</f>
        <v>140.62359875999999</v>
      </c>
      <c r="N209" s="36">
        <f>SUMIFS(СВЦЭМ!$E$39:$E$782,СВЦЭМ!$A$39:$A$782,$A209,СВЦЭМ!$B$39:$B$782,N$191)+'СЕТ СН'!$F$15</f>
        <v>144.89079208000001</v>
      </c>
      <c r="O209" s="36">
        <f>SUMIFS(СВЦЭМ!$E$39:$E$782,СВЦЭМ!$A$39:$A$782,$A209,СВЦЭМ!$B$39:$B$782,O$191)+'СЕТ СН'!$F$15</f>
        <v>151.97653553000001</v>
      </c>
      <c r="P209" s="36">
        <f>SUMIFS(СВЦЭМ!$E$39:$E$782,СВЦЭМ!$A$39:$A$782,$A209,СВЦЭМ!$B$39:$B$782,P$191)+'СЕТ СН'!$F$15</f>
        <v>155.76890824</v>
      </c>
      <c r="Q209" s="36">
        <f>SUMIFS(СВЦЭМ!$E$39:$E$782,СВЦЭМ!$A$39:$A$782,$A209,СВЦЭМ!$B$39:$B$782,Q$191)+'СЕТ СН'!$F$15</f>
        <v>155.90678617</v>
      </c>
      <c r="R209" s="36">
        <f>SUMIFS(СВЦЭМ!$E$39:$E$782,СВЦЭМ!$A$39:$A$782,$A209,СВЦЭМ!$B$39:$B$782,R$191)+'СЕТ СН'!$F$15</f>
        <v>154.66235718999999</v>
      </c>
      <c r="S209" s="36">
        <f>SUMIFS(СВЦЭМ!$E$39:$E$782,СВЦЭМ!$A$39:$A$782,$A209,СВЦЭМ!$B$39:$B$782,S$191)+'СЕТ СН'!$F$15</f>
        <v>152.10648900000001</v>
      </c>
      <c r="T209" s="36">
        <f>SUMIFS(СВЦЭМ!$E$39:$E$782,СВЦЭМ!$A$39:$A$782,$A209,СВЦЭМ!$B$39:$B$782,T$191)+'СЕТ СН'!$F$15</f>
        <v>144.92692327</v>
      </c>
      <c r="U209" s="36">
        <f>SUMIFS(СВЦЭМ!$E$39:$E$782,СВЦЭМ!$A$39:$A$782,$A209,СВЦЭМ!$B$39:$B$782,U$191)+'СЕТ СН'!$F$15</f>
        <v>134.94278609</v>
      </c>
      <c r="V209" s="36">
        <f>SUMIFS(СВЦЭМ!$E$39:$E$782,СВЦЭМ!$A$39:$A$782,$A209,СВЦЭМ!$B$39:$B$782,V$191)+'СЕТ СН'!$F$15</f>
        <v>131.05641692</v>
      </c>
      <c r="W209" s="36">
        <f>SUMIFS(СВЦЭМ!$E$39:$E$782,СВЦЭМ!$A$39:$A$782,$A209,СВЦЭМ!$B$39:$B$782,W$191)+'СЕТ СН'!$F$15</f>
        <v>129.84402917</v>
      </c>
      <c r="X209" s="36">
        <f>SUMIFS(СВЦЭМ!$E$39:$E$782,СВЦЭМ!$A$39:$A$782,$A209,СВЦЭМ!$B$39:$B$782,X$191)+'СЕТ СН'!$F$15</f>
        <v>139.48620299000001</v>
      </c>
      <c r="Y209" s="36">
        <f>SUMIFS(СВЦЭМ!$E$39:$E$782,СВЦЭМ!$A$39:$A$782,$A209,СВЦЭМ!$B$39:$B$782,Y$191)+'СЕТ СН'!$F$15</f>
        <v>144.99118673999999</v>
      </c>
    </row>
    <row r="210" spans="1:25" ht="15.75" x14ac:dyDescent="0.2">
      <c r="A210" s="35">
        <f t="shared" si="5"/>
        <v>44458</v>
      </c>
      <c r="B210" s="36">
        <f>SUMIFS(СВЦЭМ!$E$39:$E$782,СВЦЭМ!$A$39:$A$782,$A210,СВЦЭМ!$B$39:$B$782,B$191)+'СЕТ СН'!$F$15</f>
        <v>149.90838729000001</v>
      </c>
      <c r="C210" s="36">
        <f>SUMIFS(СВЦЭМ!$E$39:$E$782,СВЦЭМ!$A$39:$A$782,$A210,СВЦЭМ!$B$39:$B$782,C$191)+'СЕТ СН'!$F$15</f>
        <v>158.66575936999999</v>
      </c>
      <c r="D210" s="36">
        <f>SUMIFS(СВЦЭМ!$E$39:$E$782,СВЦЭМ!$A$39:$A$782,$A210,СВЦЭМ!$B$39:$B$782,D$191)+'СЕТ СН'!$F$15</f>
        <v>169.82386185999999</v>
      </c>
      <c r="E210" s="36">
        <f>SUMIFS(СВЦЭМ!$E$39:$E$782,СВЦЭМ!$A$39:$A$782,$A210,СВЦЭМ!$B$39:$B$782,E$191)+'СЕТ СН'!$F$15</f>
        <v>174.62062473</v>
      </c>
      <c r="F210" s="36">
        <f>SUMIFS(СВЦЭМ!$E$39:$E$782,СВЦЭМ!$A$39:$A$782,$A210,СВЦЭМ!$B$39:$B$782,F$191)+'СЕТ СН'!$F$15</f>
        <v>175.03237091</v>
      </c>
      <c r="G210" s="36">
        <f>SUMIFS(СВЦЭМ!$E$39:$E$782,СВЦЭМ!$A$39:$A$782,$A210,СВЦЭМ!$B$39:$B$782,G$191)+'СЕТ СН'!$F$15</f>
        <v>173.45135048</v>
      </c>
      <c r="H210" s="36">
        <f>SUMIFS(СВЦЭМ!$E$39:$E$782,СВЦЭМ!$A$39:$A$782,$A210,СВЦЭМ!$B$39:$B$782,H$191)+'СЕТ СН'!$F$15</f>
        <v>166.83965018999999</v>
      </c>
      <c r="I210" s="36">
        <f>SUMIFS(СВЦЭМ!$E$39:$E$782,СВЦЭМ!$A$39:$A$782,$A210,СВЦЭМ!$B$39:$B$782,I$191)+'СЕТ СН'!$F$15</f>
        <v>155.37862518</v>
      </c>
      <c r="J210" s="36">
        <f>SUMIFS(СВЦЭМ!$E$39:$E$782,СВЦЭМ!$A$39:$A$782,$A210,СВЦЭМ!$B$39:$B$782,J$191)+'СЕТ СН'!$F$15</f>
        <v>149.80993058999999</v>
      </c>
      <c r="K210" s="36">
        <f>SUMIFS(СВЦЭМ!$E$39:$E$782,СВЦЭМ!$A$39:$A$782,$A210,СВЦЭМ!$B$39:$B$782,K$191)+'СЕТ СН'!$F$15</f>
        <v>133.26095613000001</v>
      </c>
      <c r="L210" s="36">
        <f>SUMIFS(СВЦЭМ!$E$39:$E$782,СВЦЭМ!$A$39:$A$782,$A210,СВЦЭМ!$B$39:$B$782,L$191)+'СЕТ СН'!$F$15</f>
        <v>132.75735453999999</v>
      </c>
      <c r="M210" s="36">
        <f>SUMIFS(СВЦЭМ!$E$39:$E$782,СВЦЭМ!$A$39:$A$782,$A210,СВЦЭМ!$B$39:$B$782,M$191)+'СЕТ СН'!$F$15</f>
        <v>133.39101665999999</v>
      </c>
      <c r="N210" s="36">
        <f>SUMIFS(СВЦЭМ!$E$39:$E$782,СВЦЭМ!$A$39:$A$782,$A210,СВЦЭМ!$B$39:$B$782,N$191)+'СЕТ СН'!$F$15</f>
        <v>134.53463335000001</v>
      </c>
      <c r="O210" s="36">
        <f>SUMIFS(СВЦЭМ!$E$39:$E$782,СВЦЭМ!$A$39:$A$782,$A210,СВЦЭМ!$B$39:$B$782,O$191)+'СЕТ СН'!$F$15</f>
        <v>140.19836629</v>
      </c>
      <c r="P210" s="36">
        <f>SUMIFS(СВЦЭМ!$E$39:$E$782,СВЦЭМ!$A$39:$A$782,$A210,СВЦЭМ!$B$39:$B$782,P$191)+'СЕТ СН'!$F$15</f>
        <v>148.81905936999999</v>
      </c>
      <c r="Q210" s="36">
        <f>SUMIFS(СВЦЭМ!$E$39:$E$782,СВЦЭМ!$A$39:$A$782,$A210,СВЦЭМ!$B$39:$B$782,Q$191)+'СЕТ СН'!$F$15</f>
        <v>149.86496152999999</v>
      </c>
      <c r="R210" s="36">
        <f>SUMIFS(СВЦЭМ!$E$39:$E$782,СВЦЭМ!$A$39:$A$782,$A210,СВЦЭМ!$B$39:$B$782,R$191)+'СЕТ СН'!$F$15</f>
        <v>147.85144138000001</v>
      </c>
      <c r="S210" s="36">
        <f>SUMIFS(СВЦЭМ!$E$39:$E$782,СВЦЭМ!$A$39:$A$782,$A210,СВЦЭМ!$B$39:$B$782,S$191)+'СЕТ СН'!$F$15</f>
        <v>146.87195155000001</v>
      </c>
      <c r="T210" s="36">
        <f>SUMIFS(СВЦЭМ!$E$39:$E$782,СВЦЭМ!$A$39:$A$782,$A210,СВЦЭМ!$B$39:$B$782,T$191)+'СЕТ СН'!$F$15</f>
        <v>153.95513116999999</v>
      </c>
      <c r="U210" s="36">
        <f>SUMIFS(СВЦЭМ!$E$39:$E$782,СВЦЭМ!$A$39:$A$782,$A210,СВЦЭМ!$B$39:$B$782,U$191)+'СЕТ СН'!$F$15</f>
        <v>143.05591530999999</v>
      </c>
      <c r="V210" s="36">
        <f>SUMIFS(СВЦЭМ!$E$39:$E$782,СВЦЭМ!$A$39:$A$782,$A210,СВЦЭМ!$B$39:$B$782,V$191)+'СЕТ СН'!$F$15</f>
        <v>141.01098415999999</v>
      </c>
      <c r="W210" s="36">
        <f>SUMIFS(СВЦЭМ!$E$39:$E$782,СВЦЭМ!$A$39:$A$782,$A210,СВЦЭМ!$B$39:$B$782,W$191)+'СЕТ СН'!$F$15</f>
        <v>141.30019763999999</v>
      </c>
      <c r="X210" s="36">
        <f>SUMIFS(СВЦЭМ!$E$39:$E$782,СВЦЭМ!$A$39:$A$782,$A210,СВЦЭМ!$B$39:$B$782,X$191)+'СЕТ СН'!$F$15</f>
        <v>145.28035030000001</v>
      </c>
      <c r="Y210" s="36">
        <f>SUMIFS(СВЦЭМ!$E$39:$E$782,СВЦЭМ!$A$39:$A$782,$A210,СВЦЭМ!$B$39:$B$782,Y$191)+'СЕТ СН'!$F$15</f>
        <v>152.16505979999999</v>
      </c>
    </row>
    <row r="211" spans="1:25" ht="15.75" x14ac:dyDescent="0.2">
      <c r="A211" s="35">
        <f t="shared" si="5"/>
        <v>44459</v>
      </c>
      <c r="B211" s="36">
        <f>SUMIFS(СВЦЭМ!$E$39:$E$782,СВЦЭМ!$A$39:$A$782,$A211,СВЦЭМ!$B$39:$B$782,B$191)+'СЕТ СН'!$F$15</f>
        <v>144.66457631</v>
      </c>
      <c r="C211" s="36">
        <f>SUMIFS(СВЦЭМ!$E$39:$E$782,СВЦЭМ!$A$39:$A$782,$A211,СВЦЭМ!$B$39:$B$782,C$191)+'СЕТ СН'!$F$15</f>
        <v>160.55980441</v>
      </c>
      <c r="D211" s="36">
        <f>SUMIFS(СВЦЭМ!$E$39:$E$782,СВЦЭМ!$A$39:$A$782,$A211,СВЦЭМ!$B$39:$B$782,D$191)+'СЕТ СН'!$F$15</f>
        <v>169.89304877999999</v>
      </c>
      <c r="E211" s="36">
        <f>SUMIFS(СВЦЭМ!$E$39:$E$782,СВЦЭМ!$A$39:$A$782,$A211,СВЦЭМ!$B$39:$B$782,E$191)+'СЕТ СН'!$F$15</f>
        <v>173.42899614000001</v>
      </c>
      <c r="F211" s="36">
        <f>SUMIFS(СВЦЭМ!$E$39:$E$782,СВЦЭМ!$A$39:$A$782,$A211,СВЦЭМ!$B$39:$B$782,F$191)+'СЕТ СН'!$F$15</f>
        <v>175.29122555000001</v>
      </c>
      <c r="G211" s="36">
        <f>SUMIFS(СВЦЭМ!$E$39:$E$782,СВЦЭМ!$A$39:$A$782,$A211,СВЦЭМ!$B$39:$B$782,G$191)+'СЕТ СН'!$F$15</f>
        <v>172.30844246999999</v>
      </c>
      <c r="H211" s="36">
        <f>SUMIFS(СВЦЭМ!$E$39:$E$782,СВЦЭМ!$A$39:$A$782,$A211,СВЦЭМ!$B$39:$B$782,H$191)+'СЕТ СН'!$F$15</f>
        <v>162.96574355999999</v>
      </c>
      <c r="I211" s="36">
        <f>SUMIFS(СВЦЭМ!$E$39:$E$782,СВЦЭМ!$A$39:$A$782,$A211,СВЦЭМ!$B$39:$B$782,I$191)+'СЕТ СН'!$F$15</f>
        <v>154.52748177999999</v>
      </c>
      <c r="J211" s="36">
        <f>SUMIFS(СВЦЭМ!$E$39:$E$782,СВЦЭМ!$A$39:$A$782,$A211,СВЦЭМ!$B$39:$B$782,J$191)+'СЕТ СН'!$F$15</f>
        <v>153.77779620000001</v>
      </c>
      <c r="K211" s="36">
        <f>SUMIFS(СВЦЭМ!$E$39:$E$782,СВЦЭМ!$A$39:$A$782,$A211,СВЦЭМ!$B$39:$B$782,K$191)+'СЕТ СН'!$F$15</f>
        <v>153.0674659</v>
      </c>
      <c r="L211" s="36">
        <f>SUMIFS(СВЦЭМ!$E$39:$E$782,СВЦЭМ!$A$39:$A$782,$A211,СВЦЭМ!$B$39:$B$782,L$191)+'СЕТ СН'!$F$15</f>
        <v>149.36308543999999</v>
      </c>
      <c r="M211" s="36">
        <f>SUMIFS(СВЦЭМ!$E$39:$E$782,СВЦЭМ!$A$39:$A$782,$A211,СВЦЭМ!$B$39:$B$782,M$191)+'СЕТ СН'!$F$15</f>
        <v>148.96951106</v>
      </c>
      <c r="N211" s="36">
        <f>SUMIFS(СВЦЭМ!$E$39:$E$782,СВЦЭМ!$A$39:$A$782,$A211,СВЦЭМ!$B$39:$B$782,N$191)+'СЕТ СН'!$F$15</f>
        <v>152.09520255999999</v>
      </c>
      <c r="O211" s="36">
        <f>SUMIFS(СВЦЭМ!$E$39:$E$782,СВЦЭМ!$A$39:$A$782,$A211,СВЦЭМ!$B$39:$B$782,O$191)+'СЕТ СН'!$F$15</f>
        <v>157.28547737</v>
      </c>
      <c r="P211" s="36">
        <f>SUMIFS(СВЦЭМ!$E$39:$E$782,СВЦЭМ!$A$39:$A$782,$A211,СВЦЭМ!$B$39:$B$782,P$191)+'СЕТ СН'!$F$15</f>
        <v>163.14244327</v>
      </c>
      <c r="Q211" s="36">
        <f>SUMIFS(СВЦЭМ!$E$39:$E$782,СВЦЭМ!$A$39:$A$782,$A211,СВЦЭМ!$B$39:$B$782,Q$191)+'СЕТ СН'!$F$15</f>
        <v>163.72264971999999</v>
      </c>
      <c r="R211" s="36">
        <f>SUMIFS(СВЦЭМ!$E$39:$E$782,СВЦЭМ!$A$39:$A$782,$A211,СВЦЭМ!$B$39:$B$782,R$191)+'СЕТ СН'!$F$15</f>
        <v>160.33695047</v>
      </c>
      <c r="S211" s="36">
        <f>SUMIFS(СВЦЭМ!$E$39:$E$782,СВЦЭМ!$A$39:$A$782,$A211,СВЦЭМ!$B$39:$B$782,S$191)+'СЕТ СН'!$F$15</f>
        <v>157.98892857999999</v>
      </c>
      <c r="T211" s="36">
        <f>SUMIFS(СВЦЭМ!$E$39:$E$782,СВЦЭМ!$A$39:$A$782,$A211,СВЦЭМ!$B$39:$B$782,T$191)+'СЕТ СН'!$F$15</f>
        <v>155.46433743</v>
      </c>
      <c r="U211" s="36">
        <f>SUMIFS(СВЦЭМ!$E$39:$E$782,СВЦЭМ!$A$39:$A$782,$A211,СВЦЭМ!$B$39:$B$782,U$191)+'СЕТ СН'!$F$15</f>
        <v>159.23075545</v>
      </c>
      <c r="V211" s="36">
        <f>SUMIFS(СВЦЭМ!$E$39:$E$782,СВЦЭМ!$A$39:$A$782,$A211,СВЦЭМ!$B$39:$B$782,V$191)+'СЕТ СН'!$F$15</f>
        <v>151.34964532999999</v>
      </c>
      <c r="W211" s="36">
        <f>SUMIFS(СВЦЭМ!$E$39:$E$782,СВЦЭМ!$A$39:$A$782,$A211,СВЦЭМ!$B$39:$B$782,W$191)+'СЕТ СН'!$F$15</f>
        <v>149.27842426999999</v>
      </c>
      <c r="X211" s="36">
        <f>SUMIFS(СВЦЭМ!$E$39:$E$782,СВЦЭМ!$A$39:$A$782,$A211,СВЦЭМ!$B$39:$B$782,X$191)+'СЕТ СН'!$F$15</f>
        <v>154.79271903</v>
      </c>
      <c r="Y211" s="36">
        <f>SUMIFS(СВЦЭМ!$E$39:$E$782,СВЦЭМ!$A$39:$A$782,$A211,СВЦЭМ!$B$39:$B$782,Y$191)+'СЕТ СН'!$F$15</f>
        <v>150.07080667</v>
      </c>
    </row>
    <row r="212" spans="1:25" ht="15.75" x14ac:dyDescent="0.2">
      <c r="A212" s="35">
        <f t="shared" si="5"/>
        <v>44460</v>
      </c>
      <c r="B212" s="36">
        <f>SUMIFS(СВЦЭМ!$E$39:$E$782,СВЦЭМ!$A$39:$A$782,$A212,СВЦЭМ!$B$39:$B$782,B$191)+'СЕТ СН'!$F$15</f>
        <v>162.97586630999999</v>
      </c>
      <c r="C212" s="36">
        <f>SUMIFS(СВЦЭМ!$E$39:$E$782,СВЦЭМ!$A$39:$A$782,$A212,СВЦЭМ!$B$39:$B$782,C$191)+'СЕТ СН'!$F$15</f>
        <v>176.41818268</v>
      </c>
      <c r="D212" s="36">
        <f>SUMIFS(СВЦЭМ!$E$39:$E$782,СВЦЭМ!$A$39:$A$782,$A212,СВЦЭМ!$B$39:$B$782,D$191)+'СЕТ СН'!$F$15</f>
        <v>181.64237341</v>
      </c>
      <c r="E212" s="36">
        <f>SUMIFS(СВЦЭМ!$E$39:$E$782,СВЦЭМ!$A$39:$A$782,$A212,СВЦЭМ!$B$39:$B$782,E$191)+'СЕТ СН'!$F$15</f>
        <v>184.43045892000001</v>
      </c>
      <c r="F212" s="36">
        <f>SUMIFS(СВЦЭМ!$E$39:$E$782,СВЦЭМ!$A$39:$A$782,$A212,СВЦЭМ!$B$39:$B$782,F$191)+'СЕТ СН'!$F$15</f>
        <v>184.13829666000001</v>
      </c>
      <c r="G212" s="36">
        <f>SUMIFS(СВЦЭМ!$E$39:$E$782,СВЦЭМ!$A$39:$A$782,$A212,СВЦЭМ!$B$39:$B$782,G$191)+'СЕТ СН'!$F$15</f>
        <v>179.03502234999999</v>
      </c>
      <c r="H212" s="36">
        <f>SUMIFS(СВЦЭМ!$E$39:$E$782,СВЦЭМ!$A$39:$A$782,$A212,СВЦЭМ!$B$39:$B$782,H$191)+'СЕТ СН'!$F$15</f>
        <v>168.41182563000001</v>
      </c>
      <c r="I212" s="36">
        <f>SUMIFS(СВЦЭМ!$E$39:$E$782,СВЦЭМ!$A$39:$A$782,$A212,СВЦЭМ!$B$39:$B$782,I$191)+'СЕТ СН'!$F$15</f>
        <v>160.12971479000001</v>
      </c>
      <c r="J212" s="36">
        <f>SUMIFS(СВЦЭМ!$E$39:$E$782,СВЦЭМ!$A$39:$A$782,$A212,СВЦЭМ!$B$39:$B$782,J$191)+'СЕТ СН'!$F$15</f>
        <v>157.07081085999999</v>
      </c>
      <c r="K212" s="36">
        <f>SUMIFS(СВЦЭМ!$E$39:$E$782,СВЦЭМ!$A$39:$A$782,$A212,СВЦЭМ!$B$39:$B$782,K$191)+'СЕТ СН'!$F$15</f>
        <v>153.38147158000001</v>
      </c>
      <c r="L212" s="36">
        <f>SUMIFS(СВЦЭМ!$E$39:$E$782,СВЦЭМ!$A$39:$A$782,$A212,СВЦЭМ!$B$39:$B$782,L$191)+'СЕТ СН'!$F$15</f>
        <v>149.63990404</v>
      </c>
      <c r="M212" s="36">
        <f>SUMIFS(СВЦЭМ!$E$39:$E$782,СВЦЭМ!$A$39:$A$782,$A212,СВЦЭМ!$B$39:$B$782,M$191)+'СЕТ СН'!$F$15</f>
        <v>150.27562555</v>
      </c>
      <c r="N212" s="36">
        <f>SUMIFS(СВЦЭМ!$E$39:$E$782,СВЦЭМ!$A$39:$A$782,$A212,СВЦЭМ!$B$39:$B$782,N$191)+'СЕТ СН'!$F$15</f>
        <v>152.87662341000001</v>
      </c>
      <c r="O212" s="36">
        <f>SUMIFS(СВЦЭМ!$E$39:$E$782,СВЦЭМ!$A$39:$A$782,$A212,СВЦЭМ!$B$39:$B$782,O$191)+'СЕТ СН'!$F$15</f>
        <v>154.78678097</v>
      </c>
      <c r="P212" s="36">
        <f>SUMIFS(СВЦЭМ!$E$39:$E$782,СВЦЭМ!$A$39:$A$782,$A212,СВЦЭМ!$B$39:$B$782,P$191)+'СЕТ СН'!$F$15</f>
        <v>160.97321645</v>
      </c>
      <c r="Q212" s="36">
        <f>SUMIFS(СВЦЭМ!$E$39:$E$782,СВЦЭМ!$A$39:$A$782,$A212,СВЦЭМ!$B$39:$B$782,Q$191)+'СЕТ СН'!$F$15</f>
        <v>163.95501318000001</v>
      </c>
      <c r="R212" s="36">
        <f>SUMIFS(СВЦЭМ!$E$39:$E$782,СВЦЭМ!$A$39:$A$782,$A212,СВЦЭМ!$B$39:$B$782,R$191)+'СЕТ СН'!$F$15</f>
        <v>161.93795464999999</v>
      </c>
      <c r="S212" s="36">
        <f>SUMIFS(СВЦЭМ!$E$39:$E$782,СВЦЭМ!$A$39:$A$782,$A212,СВЦЭМ!$B$39:$B$782,S$191)+'СЕТ СН'!$F$15</f>
        <v>158.01214467</v>
      </c>
      <c r="T212" s="36">
        <f>SUMIFS(СВЦЭМ!$E$39:$E$782,СВЦЭМ!$A$39:$A$782,$A212,СВЦЭМ!$B$39:$B$782,T$191)+'СЕТ СН'!$F$15</f>
        <v>154.15280784999999</v>
      </c>
      <c r="U212" s="36">
        <f>SUMIFS(СВЦЭМ!$E$39:$E$782,СВЦЭМ!$A$39:$A$782,$A212,СВЦЭМ!$B$39:$B$782,U$191)+'СЕТ СН'!$F$15</f>
        <v>153.6212515</v>
      </c>
      <c r="V212" s="36">
        <f>SUMIFS(СВЦЭМ!$E$39:$E$782,СВЦЭМ!$A$39:$A$782,$A212,СВЦЭМ!$B$39:$B$782,V$191)+'СЕТ СН'!$F$15</f>
        <v>153.18250255000001</v>
      </c>
      <c r="W212" s="36">
        <f>SUMIFS(СВЦЭМ!$E$39:$E$782,СВЦЭМ!$A$39:$A$782,$A212,СВЦЭМ!$B$39:$B$782,W$191)+'СЕТ СН'!$F$15</f>
        <v>151.98706558000001</v>
      </c>
      <c r="X212" s="36">
        <f>SUMIFS(СВЦЭМ!$E$39:$E$782,СВЦЭМ!$A$39:$A$782,$A212,СВЦЭМ!$B$39:$B$782,X$191)+'СЕТ СН'!$F$15</f>
        <v>147.25091003</v>
      </c>
      <c r="Y212" s="36">
        <f>SUMIFS(СВЦЭМ!$E$39:$E$782,СВЦЭМ!$A$39:$A$782,$A212,СВЦЭМ!$B$39:$B$782,Y$191)+'СЕТ СН'!$F$15</f>
        <v>146.77523449</v>
      </c>
    </row>
    <row r="213" spans="1:25" ht="15.75" x14ac:dyDescent="0.2">
      <c r="A213" s="35">
        <f t="shared" si="5"/>
        <v>44461</v>
      </c>
      <c r="B213" s="36">
        <f>SUMIFS(СВЦЭМ!$E$39:$E$782,СВЦЭМ!$A$39:$A$782,$A213,СВЦЭМ!$B$39:$B$782,B$191)+'СЕТ СН'!$F$15</f>
        <v>161.58780608000001</v>
      </c>
      <c r="C213" s="36">
        <f>SUMIFS(СВЦЭМ!$E$39:$E$782,СВЦЭМ!$A$39:$A$782,$A213,СВЦЭМ!$B$39:$B$782,C$191)+'СЕТ СН'!$F$15</f>
        <v>172.71179072999999</v>
      </c>
      <c r="D213" s="36">
        <f>SUMIFS(СВЦЭМ!$E$39:$E$782,СВЦЭМ!$A$39:$A$782,$A213,СВЦЭМ!$B$39:$B$782,D$191)+'СЕТ СН'!$F$15</f>
        <v>179.65807118999999</v>
      </c>
      <c r="E213" s="36">
        <f>SUMIFS(СВЦЭМ!$E$39:$E$782,СВЦЭМ!$A$39:$A$782,$A213,СВЦЭМ!$B$39:$B$782,E$191)+'СЕТ СН'!$F$15</f>
        <v>181.01755048999999</v>
      </c>
      <c r="F213" s="36">
        <f>SUMIFS(СВЦЭМ!$E$39:$E$782,СВЦЭМ!$A$39:$A$782,$A213,СВЦЭМ!$B$39:$B$782,F$191)+'СЕТ СН'!$F$15</f>
        <v>181.57455021999999</v>
      </c>
      <c r="G213" s="36">
        <f>SUMIFS(СВЦЭМ!$E$39:$E$782,СВЦЭМ!$A$39:$A$782,$A213,СВЦЭМ!$B$39:$B$782,G$191)+'СЕТ СН'!$F$15</f>
        <v>178.33423496</v>
      </c>
      <c r="H213" s="36">
        <f>SUMIFS(СВЦЭМ!$E$39:$E$782,СВЦЭМ!$A$39:$A$782,$A213,СВЦЭМ!$B$39:$B$782,H$191)+'СЕТ СН'!$F$15</f>
        <v>168.51000669999999</v>
      </c>
      <c r="I213" s="36">
        <f>SUMIFS(СВЦЭМ!$E$39:$E$782,СВЦЭМ!$A$39:$A$782,$A213,СВЦЭМ!$B$39:$B$782,I$191)+'СЕТ СН'!$F$15</f>
        <v>156.57214791999999</v>
      </c>
      <c r="J213" s="36">
        <f>SUMIFS(СВЦЭМ!$E$39:$E$782,СВЦЭМ!$A$39:$A$782,$A213,СВЦЭМ!$B$39:$B$782,J$191)+'СЕТ СН'!$F$15</f>
        <v>154.06487268999999</v>
      </c>
      <c r="K213" s="36">
        <f>SUMIFS(СВЦЭМ!$E$39:$E$782,СВЦЭМ!$A$39:$A$782,$A213,СВЦЭМ!$B$39:$B$782,K$191)+'СЕТ СН'!$F$15</f>
        <v>153.08890897000001</v>
      </c>
      <c r="L213" s="36">
        <f>SUMIFS(СВЦЭМ!$E$39:$E$782,СВЦЭМ!$A$39:$A$782,$A213,СВЦЭМ!$B$39:$B$782,L$191)+'СЕТ СН'!$F$15</f>
        <v>150.54951874</v>
      </c>
      <c r="M213" s="36">
        <f>SUMIFS(СВЦЭМ!$E$39:$E$782,СВЦЭМ!$A$39:$A$782,$A213,СВЦЭМ!$B$39:$B$782,M$191)+'СЕТ СН'!$F$15</f>
        <v>148.56280142</v>
      </c>
      <c r="N213" s="36">
        <f>SUMIFS(СВЦЭМ!$E$39:$E$782,СВЦЭМ!$A$39:$A$782,$A213,СВЦЭМ!$B$39:$B$782,N$191)+'СЕТ СН'!$F$15</f>
        <v>151.17172894000001</v>
      </c>
      <c r="O213" s="36">
        <f>SUMIFS(СВЦЭМ!$E$39:$E$782,СВЦЭМ!$A$39:$A$782,$A213,СВЦЭМ!$B$39:$B$782,O$191)+'СЕТ СН'!$F$15</f>
        <v>155.39753046999999</v>
      </c>
      <c r="P213" s="36">
        <f>SUMIFS(СВЦЭМ!$E$39:$E$782,СВЦЭМ!$A$39:$A$782,$A213,СВЦЭМ!$B$39:$B$782,P$191)+'СЕТ СН'!$F$15</f>
        <v>161.55459625</v>
      </c>
      <c r="Q213" s="36">
        <f>SUMIFS(СВЦЭМ!$E$39:$E$782,СВЦЭМ!$A$39:$A$782,$A213,СВЦЭМ!$B$39:$B$782,Q$191)+'СЕТ СН'!$F$15</f>
        <v>162.72467899</v>
      </c>
      <c r="R213" s="36">
        <f>SUMIFS(СВЦЭМ!$E$39:$E$782,СВЦЭМ!$A$39:$A$782,$A213,СВЦЭМ!$B$39:$B$782,R$191)+'СЕТ СН'!$F$15</f>
        <v>161.25497902999999</v>
      </c>
      <c r="S213" s="36">
        <f>SUMIFS(СВЦЭМ!$E$39:$E$782,СВЦЭМ!$A$39:$A$782,$A213,СВЦЭМ!$B$39:$B$782,S$191)+'СЕТ СН'!$F$15</f>
        <v>155.46503937</v>
      </c>
      <c r="T213" s="36">
        <f>SUMIFS(СВЦЭМ!$E$39:$E$782,СВЦЭМ!$A$39:$A$782,$A213,СВЦЭМ!$B$39:$B$782,T$191)+'СЕТ СН'!$F$15</f>
        <v>151.27395766999999</v>
      </c>
      <c r="U213" s="36">
        <f>SUMIFS(СВЦЭМ!$E$39:$E$782,СВЦЭМ!$A$39:$A$782,$A213,СВЦЭМ!$B$39:$B$782,U$191)+'СЕТ СН'!$F$15</f>
        <v>151.81235907999999</v>
      </c>
      <c r="V213" s="36">
        <f>SUMIFS(СВЦЭМ!$E$39:$E$782,СВЦЭМ!$A$39:$A$782,$A213,СВЦЭМ!$B$39:$B$782,V$191)+'СЕТ СН'!$F$15</f>
        <v>151.02904735999999</v>
      </c>
      <c r="W213" s="36">
        <f>SUMIFS(СВЦЭМ!$E$39:$E$782,СВЦЭМ!$A$39:$A$782,$A213,СВЦЭМ!$B$39:$B$782,W$191)+'СЕТ СН'!$F$15</f>
        <v>149.98006801</v>
      </c>
      <c r="X213" s="36">
        <f>SUMIFS(СВЦЭМ!$E$39:$E$782,СВЦЭМ!$A$39:$A$782,$A213,СВЦЭМ!$B$39:$B$782,X$191)+'СЕТ СН'!$F$15</f>
        <v>146.07577436</v>
      </c>
      <c r="Y213" s="36">
        <f>SUMIFS(СВЦЭМ!$E$39:$E$782,СВЦЭМ!$A$39:$A$782,$A213,СВЦЭМ!$B$39:$B$782,Y$191)+'СЕТ СН'!$F$15</f>
        <v>145.04744356</v>
      </c>
    </row>
    <row r="214" spans="1:25" ht="15.75" x14ac:dyDescent="0.2">
      <c r="A214" s="35">
        <f t="shared" si="5"/>
        <v>44462</v>
      </c>
      <c r="B214" s="36">
        <f>SUMIFS(СВЦЭМ!$E$39:$E$782,СВЦЭМ!$A$39:$A$782,$A214,СВЦЭМ!$B$39:$B$782,B$191)+'СЕТ СН'!$F$15</f>
        <v>168.18599098000001</v>
      </c>
      <c r="C214" s="36">
        <f>SUMIFS(СВЦЭМ!$E$39:$E$782,СВЦЭМ!$A$39:$A$782,$A214,СВЦЭМ!$B$39:$B$782,C$191)+'СЕТ СН'!$F$15</f>
        <v>186.14212570999999</v>
      </c>
      <c r="D214" s="36">
        <f>SUMIFS(СВЦЭМ!$E$39:$E$782,СВЦЭМ!$A$39:$A$782,$A214,СВЦЭМ!$B$39:$B$782,D$191)+'СЕТ СН'!$F$15</f>
        <v>196.44104766999999</v>
      </c>
      <c r="E214" s="36">
        <f>SUMIFS(СВЦЭМ!$E$39:$E$782,СВЦЭМ!$A$39:$A$782,$A214,СВЦЭМ!$B$39:$B$782,E$191)+'СЕТ СН'!$F$15</f>
        <v>198.96530672</v>
      </c>
      <c r="F214" s="36">
        <f>SUMIFS(СВЦЭМ!$E$39:$E$782,СВЦЭМ!$A$39:$A$782,$A214,СВЦЭМ!$B$39:$B$782,F$191)+'СЕТ СН'!$F$15</f>
        <v>199.7466909</v>
      </c>
      <c r="G214" s="36">
        <f>SUMIFS(СВЦЭМ!$E$39:$E$782,СВЦЭМ!$A$39:$A$782,$A214,СВЦЭМ!$B$39:$B$782,G$191)+'СЕТ СН'!$F$15</f>
        <v>194.86569799</v>
      </c>
      <c r="H214" s="36">
        <f>SUMIFS(СВЦЭМ!$E$39:$E$782,СВЦЭМ!$A$39:$A$782,$A214,СВЦЭМ!$B$39:$B$782,H$191)+'СЕТ СН'!$F$15</f>
        <v>180.97004186999999</v>
      </c>
      <c r="I214" s="36">
        <f>SUMIFS(СВЦЭМ!$E$39:$E$782,СВЦЭМ!$A$39:$A$782,$A214,СВЦЭМ!$B$39:$B$782,I$191)+'СЕТ СН'!$F$15</f>
        <v>162.55214978000001</v>
      </c>
      <c r="J214" s="36">
        <f>SUMIFS(СВЦЭМ!$E$39:$E$782,СВЦЭМ!$A$39:$A$782,$A214,СВЦЭМ!$B$39:$B$782,J$191)+'СЕТ СН'!$F$15</f>
        <v>162.13583965000001</v>
      </c>
      <c r="K214" s="36">
        <f>SUMIFS(СВЦЭМ!$E$39:$E$782,СВЦЭМ!$A$39:$A$782,$A214,СВЦЭМ!$B$39:$B$782,K$191)+'СЕТ СН'!$F$15</f>
        <v>165.74811081999999</v>
      </c>
      <c r="L214" s="36">
        <f>SUMIFS(СВЦЭМ!$E$39:$E$782,СВЦЭМ!$A$39:$A$782,$A214,СВЦЭМ!$B$39:$B$782,L$191)+'СЕТ СН'!$F$15</f>
        <v>165.28197721000001</v>
      </c>
      <c r="M214" s="36">
        <f>SUMIFS(СВЦЭМ!$E$39:$E$782,СВЦЭМ!$A$39:$A$782,$A214,СВЦЭМ!$B$39:$B$782,M$191)+'СЕТ СН'!$F$15</f>
        <v>163.28824996</v>
      </c>
      <c r="N214" s="36">
        <f>SUMIFS(СВЦЭМ!$E$39:$E$782,СВЦЭМ!$A$39:$A$782,$A214,СВЦЭМ!$B$39:$B$782,N$191)+'СЕТ СН'!$F$15</f>
        <v>159.28544884999999</v>
      </c>
      <c r="O214" s="36">
        <f>SUMIFS(СВЦЭМ!$E$39:$E$782,СВЦЭМ!$A$39:$A$782,$A214,СВЦЭМ!$B$39:$B$782,O$191)+'СЕТ СН'!$F$15</f>
        <v>158.12011777000001</v>
      </c>
      <c r="P214" s="36">
        <f>SUMIFS(СВЦЭМ!$E$39:$E$782,СВЦЭМ!$A$39:$A$782,$A214,СВЦЭМ!$B$39:$B$782,P$191)+'СЕТ СН'!$F$15</f>
        <v>163.27435080000001</v>
      </c>
      <c r="Q214" s="36">
        <f>SUMIFS(СВЦЭМ!$E$39:$E$782,СВЦЭМ!$A$39:$A$782,$A214,СВЦЭМ!$B$39:$B$782,Q$191)+'СЕТ СН'!$F$15</f>
        <v>164.56344497000001</v>
      </c>
      <c r="R214" s="36">
        <f>SUMIFS(СВЦЭМ!$E$39:$E$782,СВЦЭМ!$A$39:$A$782,$A214,СВЦЭМ!$B$39:$B$782,R$191)+'СЕТ СН'!$F$15</f>
        <v>162.58271690999999</v>
      </c>
      <c r="S214" s="36">
        <f>SUMIFS(СВЦЭМ!$E$39:$E$782,СВЦЭМ!$A$39:$A$782,$A214,СВЦЭМ!$B$39:$B$782,S$191)+'СЕТ СН'!$F$15</f>
        <v>159.12551098</v>
      </c>
      <c r="T214" s="36">
        <f>SUMIFS(СВЦЭМ!$E$39:$E$782,СВЦЭМ!$A$39:$A$782,$A214,СВЦЭМ!$B$39:$B$782,T$191)+'СЕТ СН'!$F$15</f>
        <v>155.624627</v>
      </c>
      <c r="U214" s="36">
        <f>SUMIFS(СВЦЭМ!$E$39:$E$782,СВЦЭМ!$A$39:$A$782,$A214,СВЦЭМ!$B$39:$B$782,U$191)+'СЕТ СН'!$F$15</f>
        <v>154.40236666000001</v>
      </c>
      <c r="V214" s="36">
        <f>SUMIFS(СВЦЭМ!$E$39:$E$782,СВЦЭМ!$A$39:$A$782,$A214,СВЦЭМ!$B$39:$B$782,V$191)+'СЕТ СН'!$F$15</f>
        <v>154.04184361</v>
      </c>
      <c r="W214" s="36">
        <f>SUMIFS(СВЦЭМ!$E$39:$E$782,СВЦЭМ!$A$39:$A$782,$A214,СВЦЭМ!$B$39:$B$782,W$191)+'СЕТ СН'!$F$15</f>
        <v>151.14588026999999</v>
      </c>
      <c r="X214" s="36">
        <f>SUMIFS(СВЦЭМ!$E$39:$E$782,СВЦЭМ!$A$39:$A$782,$A214,СВЦЭМ!$B$39:$B$782,X$191)+'СЕТ СН'!$F$15</f>
        <v>148.30543213000001</v>
      </c>
      <c r="Y214" s="36">
        <f>SUMIFS(СВЦЭМ!$E$39:$E$782,СВЦЭМ!$A$39:$A$782,$A214,СВЦЭМ!$B$39:$B$782,Y$191)+'СЕТ СН'!$F$15</f>
        <v>157.42074514000001</v>
      </c>
    </row>
    <row r="215" spans="1:25" ht="15.75" x14ac:dyDescent="0.2">
      <c r="A215" s="35">
        <f t="shared" si="5"/>
        <v>44463</v>
      </c>
      <c r="B215" s="36">
        <f>SUMIFS(СВЦЭМ!$E$39:$E$782,СВЦЭМ!$A$39:$A$782,$A215,СВЦЭМ!$B$39:$B$782,B$191)+'СЕТ СН'!$F$15</f>
        <v>162.80417093</v>
      </c>
      <c r="C215" s="36">
        <f>SUMIFS(СВЦЭМ!$E$39:$E$782,СВЦЭМ!$A$39:$A$782,$A215,СВЦЭМ!$B$39:$B$782,C$191)+'СЕТ СН'!$F$15</f>
        <v>173.86644806000001</v>
      </c>
      <c r="D215" s="36">
        <f>SUMIFS(СВЦЭМ!$E$39:$E$782,СВЦЭМ!$A$39:$A$782,$A215,СВЦЭМ!$B$39:$B$782,D$191)+'СЕТ СН'!$F$15</f>
        <v>186.62513168999999</v>
      </c>
      <c r="E215" s="36">
        <f>SUMIFS(СВЦЭМ!$E$39:$E$782,СВЦЭМ!$A$39:$A$782,$A215,СВЦЭМ!$B$39:$B$782,E$191)+'СЕТ СН'!$F$15</f>
        <v>190.51589504</v>
      </c>
      <c r="F215" s="36">
        <f>SUMIFS(СВЦЭМ!$E$39:$E$782,СВЦЭМ!$A$39:$A$782,$A215,СВЦЭМ!$B$39:$B$782,F$191)+'СЕТ СН'!$F$15</f>
        <v>190.97881031</v>
      </c>
      <c r="G215" s="36">
        <f>SUMIFS(СВЦЭМ!$E$39:$E$782,СВЦЭМ!$A$39:$A$782,$A215,СВЦЭМ!$B$39:$B$782,G$191)+'СЕТ СН'!$F$15</f>
        <v>183.86952178999999</v>
      </c>
      <c r="H215" s="36">
        <f>SUMIFS(СВЦЭМ!$E$39:$E$782,СВЦЭМ!$A$39:$A$782,$A215,СВЦЭМ!$B$39:$B$782,H$191)+'СЕТ СН'!$F$15</f>
        <v>169.13626894999999</v>
      </c>
      <c r="I215" s="36">
        <f>SUMIFS(СВЦЭМ!$E$39:$E$782,СВЦЭМ!$A$39:$A$782,$A215,СВЦЭМ!$B$39:$B$782,I$191)+'СЕТ СН'!$F$15</f>
        <v>158.76664761999999</v>
      </c>
      <c r="J215" s="36">
        <f>SUMIFS(СВЦЭМ!$E$39:$E$782,СВЦЭМ!$A$39:$A$782,$A215,СВЦЭМ!$B$39:$B$782,J$191)+'СЕТ СН'!$F$15</f>
        <v>161.58459999999999</v>
      </c>
      <c r="K215" s="36">
        <f>SUMIFS(СВЦЭМ!$E$39:$E$782,СВЦЭМ!$A$39:$A$782,$A215,СВЦЭМ!$B$39:$B$782,K$191)+'СЕТ СН'!$F$15</f>
        <v>163.78725206999999</v>
      </c>
      <c r="L215" s="36">
        <f>SUMIFS(СВЦЭМ!$E$39:$E$782,СВЦЭМ!$A$39:$A$782,$A215,СВЦЭМ!$B$39:$B$782,L$191)+'СЕТ СН'!$F$15</f>
        <v>165.94726284000001</v>
      </c>
      <c r="M215" s="36">
        <f>SUMIFS(СВЦЭМ!$E$39:$E$782,СВЦЭМ!$A$39:$A$782,$A215,СВЦЭМ!$B$39:$B$782,M$191)+'СЕТ СН'!$F$15</f>
        <v>163.71019985999999</v>
      </c>
      <c r="N215" s="36">
        <f>SUMIFS(СВЦЭМ!$E$39:$E$782,СВЦЭМ!$A$39:$A$782,$A215,СВЦЭМ!$B$39:$B$782,N$191)+'СЕТ СН'!$F$15</f>
        <v>158.03181613000001</v>
      </c>
      <c r="O215" s="36">
        <f>SUMIFS(СВЦЭМ!$E$39:$E$782,СВЦЭМ!$A$39:$A$782,$A215,СВЦЭМ!$B$39:$B$782,O$191)+'СЕТ СН'!$F$15</f>
        <v>156.80215941</v>
      </c>
      <c r="P215" s="36">
        <f>SUMIFS(СВЦЭМ!$E$39:$E$782,СВЦЭМ!$A$39:$A$782,$A215,СВЦЭМ!$B$39:$B$782,P$191)+'СЕТ СН'!$F$15</f>
        <v>164.21937813</v>
      </c>
      <c r="Q215" s="36">
        <f>SUMIFS(СВЦЭМ!$E$39:$E$782,СВЦЭМ!$A$39:$A$782,$A215,СВЦЭМ!$B$39:$B$782,Q$191)+'СЕТ СН'!$F$15</f>
        <v>164.93163770999999</v>
      </c>
      <c r="R215" s="36">
        <f>SUMIFS(СВЦЭМ!$E$39:$E$782,СВЦЭМ!$A$39:$A$782,$A215,СВЦЭМ!$B$39:$B$782,R$191)+'СЕТ СН'!$F$15</f>
        <v>162.30342640000001</v>
      </c>
      <c r="S215" s="36">
        <f>SUMIFS(СВЦЭМ!$E$39:$E$782,СВЦЭМ!$A$39:$A$782,$A215,СВЦЭМ!$B$39:$B$782,S$191)+'СЕТ СН'!$F$15</f>
        <v>159.85063274999999</v>
      </c>
      <c r="T215" s="36">
        <f>SUMIFS(СВЦЭМ!$E$39:$E$782,СВЦЭМ!$A$39:$A$782,$A215,СВЦЭМ!$B$39:$B$782,T$191)+'СЕТ СН'!$F$15</f>
        <v>155.53806058999999</v>
      </c>
      <c r="U215" s="36">
        <f>SUMIFS(СВЦЭМ!$E$39:$E$782,СВЦЭМ!$A$39:$A$782,$A215,СВЦЭМ!$B$39:$B$782,U$191)+'СЕТ СН'!$F$15</f>
        <v>154.22178339999999</v>
      </c>
      <c r="V215" s="36">
        <f>SUMIFS(СВЦЭМ!$E$39:$E$782,СВЦЭМ!$A$39:$A$782,$A215,СВЦЭМ!$B$39:$B$782,V$191)+'СЕТ СН'!$F$15</f>
        <v>153.48691282999999</v>
      </c>
      <c r="W215" s="36">
        <f>SUMIFS(СВЦЭМ!$E$39:$E$782,СВЦЭМ!$A$39:$A$782,$A215,СВЦЭМ!$B$39:$B$782,W$191)+'СЕТ СН'!$F$15</f>
        <v>150.88559538999999</v>
      </c>
      <c r="X215" s="36">
        <f>SUMIFS(СВЦЭМ!$E$39:$E$782,СВЦЭМ!$A$39:$A$782,$A215,СВЦЭМ!$B$39:$B$782,X$191)+'СЕТ СН'!$F$15</f>
        <v>146.46434099000001</v>
      </c>
      <c r="Y215" s="36">
        <f>SUMIFS(СВЦЭМ!$E$39:$E$782,СВЦЭМ!$A$39:$A$782,$A215,СВЦЭМ!$B$39:$B$782,Y$191)+'СЕТ СН'!$F$15</f>
        <v>148.44710294000001</v>
      </c>
    </row>
    <row r="216" spans="1:25" ht="15.75" x14ac:dyDescent="0.2">
      <c r="A216" s="35">
        <f t="shared" si="5"/>
        <v>44464</v>
      </c>
      <c r="B216" s="36">
        <f>SUMIFS(СВЦЭМ!$E$39:$E$782,СВЦЭМ!$A$39:$A$782,$A216,СВЦЭМ!$B$39:$B$782,B$191)+'СЕТ СН'!$F$15</f>
        <v>149.88484371000001</v>
      </c>
      <c r="C216" s="36">
        <f>SUMIFS(СВЦЭМ!$E$39:$E$782,СВЦЭМ!$A$39:$A$782,$A216,СВЦЭМ!$B$39:$B$782,C$191)+'СЕТ СН'!$F$15</f>
        <v>166.9193401</v>
      </c>
      <c r="D216" s="36">
        <f>SUMIFS(СВЦЭМ!$E$39:$E$782,СВЦЭМ!$A$39:$A$782,$A216,СВЦЭМ!$B$39:$B$782,D$191)+'СЕТ СН'!$F$15</f>
        <v>182.94326254999999</v>
      </c>
      <c r="E216" s="36">
        <f>SUMIFS(СВЦЭМ!$E$39:$E$782,СВЦЭМ!$A$39:$A$782,$A216,СВЦЭМ!$B$39:$B$782,E$191)+'СЕТ СН'!$F$15</f>
        <v>188.42514320999999</v>
      </c>
      <c r="F216" s="36">
        <f>SUMIFS(СВЦЭМ!$E$39:$E$782,СВЦЭМ!$A$39:$A$782,$A216,СВЦЭМ!$B$39:$B$782,F$191)+'СЕТ СН'!$F$15</f>
        <v>187.70620299999999</v>
      </c>
      <c r="G216" s="36">
        <f>SUMIFS(СВЦЭМ!$E$39:$E$782,СВЦЭМ!$A$39:$A$782,$A216,СВЦЭМ!$B$39:$B$782,G$191)+'СЕТ СН'!$F$15</f>
        <v>186.94748245</v>
      </c>
      <c r="H216" s="36">
        <f>SUMIFS(СВЦЭМ!$E$39:$E$782,СВЦЭМ!$A$39:$A$782,$A216,СВЦЭМ!$B$39:$B$782,H$191)+'СЕТ СН'!$F$15</f>
        <v>180.42471545000001</v>
      </c>
      <c r="I216" s="36">
        <f>SUMIFS(СВЦЭМ!$E$39:$E$782,СВЦЭМ!$A$39:$A$782,$A216,СВЦЭМ!$B$39:$B$782,I$191)+'СЕТ СН'!$F$15</f>
        <v>163.72148973</v>
      </c>
      <c r="J216" s="36">
        <f>SUMIFS(СВЦЭМ!$E$39:$E$782,СВЦЭМ!$A$39:$A$782,$A216,СВЦЭМ!$B$39:$B$782,J$191)+'СЕТ СН'!$F$15</f>
        <v>154.37282843</v>
      </c>
      <c r="K216" s="36">
        <f>SUMIFS(СВЦЭМ!$E$39:$E$782,СВЦЭМ!$A$39:$A$782,$A216,СВЦЭМ!$B$39:$B$782,K$191)+'СЕТ СН'!$F$15</f>
        <v>154.12133845</v>
      </c>
      <c r="L216" s="36">
        <f>SUMIFS(СВЦЭМ!$E$39:$E$782,СВЦЭМ!$A$39:$A$782,$A216,СВЦЭМ!$B$39:$B$782,L$191)+'СЕТ СН'!$F$15</f>
        <v>153.95865405000001</v>
      </c>
      <c r="M216" s="36">
        <f>SUMIFS(СВЦЭМ!$E$39:$E$782,СВЦЭМ!$A$39:$A$782,$A216,СВЦЭМ!$B$39:$B$782,M$191)+'СЕТ СН'!$F$15</f>
        <v>153.35469918000001</v>
      </c>
      <c r="N216" s="36">
        <f>SUMIFS(СВЦЭМ!$E$39:$E$782,СВЦЭМ!$A$39:$A$782,$A216,СВЦЭМ!$B$39:$B$782,N$191)+'СЕТ СН'!$F$15</f>
        <v>154.39871840999999</v>
      </c>
      <c r="O216" s="36">
        <f>SUMIFS(СВЦЭМ!$E$39:$E$782,СВЦЭМ!$A$39:$A$782,$A216,СВЦЭМ!$B$39:$B$782,O$191)+'СЕТ СН'!$F$15</f>
        <v>158.97839042000001</v>
      </c>
      <c r="P216" s="36">
        <f>SUMIFS(СВЦЭМ!$E$39:$E$782,СВЦЭМ!$A$39:$A$782,$A216,СВЦЭМ!$B$39:$B$782,P$191)+'СЕТ СН'!$F$15</f>
        <v>164.82495588</v>
      </c>
      <c r="Q216" s="36">
        <f>SUMIFS(СВЦЭМ!$E$39:$E$782,СВЦЭМ!$A$39:$A$782,$A216,СВЦЭМ!$B$39:$B$782,Q$191)+'СЕТ СН'!$F$15</f>
        <v>165.40297171</v>
      </c>
      <c r="R216" s="36">
        <f>SUMIFS(СВЦЭМ!$E$39:$E$782,СВЦЭМ!$A$39:$A$782,$A216,СВЦЭМ!$B$39:$B$782,R$191)+'СЕТ СН'!$F$15</f>
        <v>162.58627078999999</v>
      </c>
      <c r="S216" s="36">
        <f>SUMIFS(СВЦЭМ!$E$39:$E$782,СВЦЭМ!$A$39:$A$782,$A216,СВЦЭМ!$B$39:$B$782,S$191)+'СЕТ СН'!$F$15</f>
        <v>158.28527453999999</v>
      </c>
      <c r="T216" s="36">
        <f>SUMIFS(СВЦЭМ!$E$39:$E$782,СВЦЭМ!$A$39:$A$782,$A216,СВЦЭМ!$B$39:$B$782,T$191)+'СЕТ СН'!$F$15</f>
        <v>151.70321372000001</v>
      </c>
      <c r="U216" s="36">
        <f>SUMIFS(СВЦЭМ!$E$39:$E$782,СВЦЭМ!$A$39:$A$782,$A216,СВЦЭМ!$B$39:$B$782,U$191)+'СЕТ СН'!$F$15</f>
        <v>149.99604425000001</v>
      </c>
      <c r="V216" s="36">
        <f>SUMIFS(СВЦЭМ!$E$39:$E$782,СВЦЭМ!$A$39:$A$782,$A216,СВЦЭМ!$B$39:$B$782,V$191)+'СЕТ СН'!$F$15</f>
        <v>150.38898502000001</v>
      </c>
      <c r="W216" s="36">
        <f>SUMIFS(СВЦЭМ!$E$39:$E$782,СВЦЭМ!$A$39:$A$782,$A216,СВЦЭМ!$B$39:$B$782,W$191)+'СЕТ СН'!$F$15</f>
        <v>147.54597619</v>
      </c>
      <c r="X216" s="36">
        <f>SUMIFS(СВЦЭМ!$E$39:$E$782,СВЦЭМ!$A$39:$A$782,$A216,СВЦЭМ!$B$39:$B$782,X$191)+'СЕТ СН'!$F$15</f>
        <v>154.93751743999999</v>
      </c>
      <c r="Y216" s="36">
        <f>SUMIFS(СВЦЭМ!$E$39:$E$782,СВЦЭМ!$A$39:$A$782,$A216,СВЦЭМ!$B$39:$B$782,Y$191)+'СЕТ СН'!$F$15</f>
        <v>156.23129410999999</v>
      </c>
    </row>
    <row r="217" spans="1:25" ht="15.75" x14ac:dyDescent="0.2">
      <c r="A217" s="35">
        <f t="shared" si="5"/>
        <v>44465</v>
      </c>
      <c r="B217" s="36">
        <f>SUMIFS(СВЦЭМ!$E$39:$E$782,СВЦЭМ!$A$39:$A$782,$A217,СВЦЭМ!$B$39:$B$782,B$191)+'СЕТ СН'!$F$15</f>
        <v>161.88968776999999</v>
      </c>
      <c r="C217" s="36">
        <f>SUMIFS(СВЦЭМ!$E$39:$E$782,СВЦЭМ!$A$39:$A$782,$A217,СВЦЭМ!$B$39:$B$782,C$191)+'СЕТ СН'!$F$15</f>
        <v>176.01981542999999</v>
      </c>
      <c r="D217" s="36">
        <f>SUMIFS(СВЦЭМ!$E$39:$E$782,СВЦЭМ!$A$39:$A$782,$A217,СВЦЭМ!$B$39:$B$782,D$191)+'СЕТ СН'!$F$15</f>
        <v>187.84330338000001</v>
      </c>
      <c r="E217" s="36">
        <f>SUMIFS(СВЦЭМ!$E$39:$E$782,СВЦЭМ!$A$39:$A$782,$A217,СВЦЭМ!$B$39:$B$782,E$191)+'СЕТ СН'!$F$15</f>
        <v>193.78779684</v>
      </c>
      <c r="F217" s="36">
        <f>SUMIFS(СВЦЭМ!$E$39:$E$782,СВЦЭМ!$A$39:$A$782,$A217,СВЦЭМ!$B$39:$B$782,F$191)+'СЕТ СН'!$F$15</f>
        <v>194.37801507</v>
      </c>
      <c r="G217" s="36">
        <f>SUMIFS(СВЦЭМ!$E$39:$E$782,СВЦЭМ!$A$39:$A$782,$A217,СВЦЭМ!$B$39:$B$782,G$191)+'СЕТ СН'!$F$15</f>
        <v>192.58699743</v>
      </c>
      <c r="H217" s="36">
        <f>SUMIFS(СВЦЭМ!$E$39:$E$782,СВЦЭМ!$A$39:$A$782,$A217,СВЦЭМ!$B$39:$B$782,H$191)+'СЕТ СН'!$F$15</f>
        <v>184.61391426</v>
      </c>
      <c r="I217" s="36">
        <f>SUMIFS(СВЦЭМ!$E$39:$E$782,СВЦЭМ!$A$39:$A$782,$A217,СВЦЭМ!$B$39:$B$782,I$191)+'СЕТ СН'!$F$15</f>
        <v>168.93776054</v>
      </c>
      <c r="J217" s="36">
        <f>SUMIFS(СВЦЭМ!$E$39:$E$782,СВЦЭМ!$A$39:$A$782,$A217,СВЦЭМ!$B$39:$B$782,J$191)+'СЕТ СН'!$F$15</f>
        <v>155.73945685000001</v>
      </c>
      <c r="K217" s="36">
        <f>SUMIFS(СВЦЭМ!$E$39:$E$782,СВЦЭМ!$A$39:$A$782,$A217,СВЦЭМ!$B$39:$B$782,K$191)+'СЕТ СН'!$F$15</f>
        <v>152.38941679000001</v>
      </c>
      <c r="L217" s="36">
        <f>SUMIFS(СВЦЭМ!$E$39:$E$782,СВЦЭМ!$A$39:$A$782,$A217,СВЦЭМ!$B$39:$B$782,L$191)+'СЕТ СН'!$F$15</f>
        <v>153.96770556999999</v>
      </c>
      <c r="M217" s="36">
        <f>SUMIFS(СВЦЭМ!$E$39:$E$782,СВЦЭМ!$A$39:$A$782,$A217,СВЦЭМ!$B$39:$B$782,M$191)+'СЕТ СН'!$F$15</f>
        <v>152.97961659000001</v>
      </c>
      <c r="N217" s="36">
        <f>SUMIFS(СВЦЭМ!$E$39:$E$782,СВЦЭМ!$A$39:$A$782,$A217,СВЦЭМ!$B$39:$B$782,N$191)+'СЕТ СН'!$F$15</f>
        <v>154.84220379999999</v>
      </c>
      <c r="O217" s="36">
        <f>SUMIFS(СВЦЭМ!$E$39:$E$782,СВЦЭМ!$A$39:$A$782,$A217,СВЦЭМ!$B$39:$B$782,O$191)+'СЕТ СН'!$F$15</f>
        <v>159.13745342000001</v>
      </c>
      <c r="P217" s="36">
        <f>SUMIFS(СВЦЭМ!$E$39:$E$782,СВЦЭМ!$A$39:$A$782,$A217,СВЦЭМ!$B$39:$B$782,P$191)+'СЕТ СН'!$F$15</f>
        <v>165.18464940999999</v>
      </c>
      <c r="Q217" s="36">
        <f>SUMIFS(СВЦЭМ!$E$39:$E$782,СВЦЭМ!$A$39:$A$782,$A217,СВЦЭМ!$B$39:$B$782,Q$191)+'СЕТ СН'!$F$15</f>
        <v>165.63595065000001</v>
      </c>
      <c r="R217" s="36">
        <f>SUMIFS(СВЦЭМ!$E$39:$E$782,СВЦЭМ!$A$39:$A$782,$A217,СВЦЭМ!$B$39:$B$782,R$191)+'СЕТ СН'!$F$15</f>
        <v>163.43944035999999</v>
      </c>
      <c r="S217" s="36">
        <f>SUMIFS(СВЦЭМ!$E$39:$E$782,СВЦЭМ!$A$39:$A$782,$A217,СВЦЭМ!$B$39:$B$782,S$191)+'СЕТ СН'!$F$15</f>
        <v>159.46332047000001</v>
      </c>
      <c r="T217" s="36">
        <f>SUMIFS(СВЦЭМ!$E$39:$E$782,СВЦЭМ!$A$39:$A$782,$A217,СВЦЭМ!$B$39:$B$782,T$191)+'СЕТ СН'!$F$15</f>
        <v>153.15622956000001</v>
      </c>
      <c r="U217" s="36">
        <f>SUMIFS(СВЦЭМ!$E$39:$E$782,СВЦЭМ!$A$39:$A$782,$A217,СВЦЭМ!$B$39:$B$782,U$191)+'СЕТ СН'!$F$15</f>
        <v>157.7923969</v>
      </c>
      <c r="V217" s="36">
        <f>SUMIFS(СВЦЭМ!$E$39:$E$782,СВЦЭМ!$A$39:$A$782,$A217,СВЦЭМ!$B$39:$B$782,V$191)+'СЕТ СН'!$F$15</f>
        <v>159.28471728</v>
      </c>
      <c r="W217" s="36">
        <f>SUMIFS(СВЦЭМ!$E$39:$E$782,СВЦЭМ!$A$39:$A$782,$A217,СВЦЭМ!$B$39:$B$782,W$191)+'СЕТ СН'!$F$15</f>
        <v>158.01620747000001</v>
      </c>
      <c r="X217" s="36">
        <f>SUMIFS(СВЦЭМ!$E$39:$E$782,СВЦЭМ!$A$39:$A$782,$A217,СВЦЭМ!$B$39:$B$782,X$191)+'СЕТ СН'!$F$15</f>
        <v>156.08232655</v>
      </c>
      <c r="Y217" s="36">
        <f>SUMIFS(СВЦЭМ!$E$39:$E$782,СВЦЭМ!$A$39:$A$782,$A217,СВЦЭМ!$B$39:$B$782,Y$191)+'СЕТ СН'!$F$15</f>
        <v>168.62616875000001</v>
      </c>
    </row>
    <row r="218" spans="1:25" ht="15.75" x14ac:dyDescent="0.2">
      <c r="A218" s="35">
        <f t="shared" si="5"/>
        <v>44466</v>
      </c>
      <c r="B218" s="36">
        <f>SUMIFS(СВЦЭМ!$E$39:$E$782,СВЦЭМ!$A$39:$A$782,$A218,СВЦЭМ!$B$39:$B$782,B$191)+'СЕТ СН'!$F$15</f>
        <v>168.98481824999999</v>
      </c>
      <c r="C218" s="36">
        <f>SUMIFS(СВЦЭМ!$E$39:$E$782,СВЦЭМ!$A$39:$A$782,$A218,СВЦЭМ!$B$39:$B$782,C$191)+'СЕТ СН'!$F$15</f>
        <v>194.74073726</v>
      </c>
      <c r="D218" s="36">
        <f>SUMIFS(СВЦЭМ!$E$39:$E$782,СВЦЭМ!$A$39:$A$782,$A218,СВЦЭМ!$B$39:$B$782,D$191)+'СЕТ СН'!$F$15</f>
        <v>193.73800729000001</v>
      </c>
      <c r="E218" s="36">
        <f>SUMIFS(СВЦЭМ!$E$39:$E$782,СВЦЭМ!$A$39:$A$782,$A218,СВЦЭМ!$B$39:$B$782,E$191)+'СЕТ СН'!$F$15</f>
        <v>196.12948127999999</v>
      </c>
      <c r="F218" s="36">
        <f>SUMIFS(СВЦЭМ!$E$39:$E$782,СВЦЭМ!$A$39:$A$782,$A218,СВЦЭМ!$B$39:$B$782,F$191)+'СЕТ СН'!$F$15</f>
        <v>195.57440192000001</v>
      </c>
      <c r="G218" s="36">
        <f>SUMIFS(СВЦЭМ!$E$39:$E$782,СВЦЭМ!$A$39:$A$782,$A218,СВЦЭМ!$B$39:$B$782,G$191)+'СЕТ СН'!$F$15</f>
        <v>190.0204043</v>
      </c>
      <c r="H218" s="36">
        <f>SUMIFS(СВЦЭМ!$E$39:$E$782,СВЦЭМ!$A$39:$A$782,$A218,СВЦЭМ!$B$39:$B$782,H$191)+'СЕТ СН'!$F$15</f>
        <v>181.36430937</v>
      </c>
      <c r="I218" s="36">
        <f>SUMIFS(СВЦЭМ!$E$39:$E$782,СВЦЭМ!$A$39:$A$782,$A218,СВЦЭМ!$B$39:$B$782,I$191)+'СЕТ СН'!$F$15</f>
        <v>163.57178798999999</v>
      </c>
      <c r="J218" s="36">
        <f>SUMIFS(СВЦЭМ!$E$39:$E$782,СВЦЭМ!$A$39:$A$782,$A218,СВЦЭМ!$B$39:$B$782,J$191)+'СЕТ СН'!$F$15</f>
        <v>159.49148607999999</v>
      </c>
      <c r="K218" s="36">
        <f>SUMIFS(СВЦЭМ!$E$39:$E$782,СВЦЭМ!$A$39:$A$782,$A218,СВЦЭМ!$B$39:$B$782,K$191)+'СЕТ СН'!$F$15</f>
        <v>162.35405455</v>
      </c>
      <c r="L218" s="36">
        <f>SUMIFS(СВЦЭМ!$E$39:$E$782,СВЦЭМ!$A$39:$A$782,$A218,СВЦЭМ!$B$39:$B$782,L$191)+'СЕТ СН'!$F$15</f>
        <v>163.93608227000001</v>
      </c>
      <c r="M218" s="36">
        <f>SUMIFS(СВЦЭМ!$E$39:$E$782,СВЦЭМ!$A$39:$A$782,$A218,СВЦЭМ!$B$39:$B$782,M$191)+'СЕТ СН'!$F$15</f>
        <v>164.35506117</v>
      </c>
      <c r="N218" s="36">
        <f>SUMIFS(СВЦЭМ!$E$39:$E$782,СВЦЭМ!$A$39:$A$782,$A218,СВЦЭМ!$B$39:$B$782,N$191)+'СЕТ СН'!$F$15</f>
        <v>166.1911882</v>
      </c>
      <c r="O218" s="36">
        <f>SUMIFS(СВЦЭМ!$E$39:$E$782,СВЦЭМ!$A$39:$A$782,$A218,СВЦЭМ!$B$39:$B$782,O$191)+'СЕТ СН'!$F$15</f>
        <v>162.03167364000001</v>
      </c>
      <c r="P218" s="36">
        <f>SUMIFS(СВЦЭМ!$E$39:$E$782,СВЦЭМ!$A$39:$A$782,$A218,СВЦЭМ!$B$39:$B$782,P$191)+'СЕТ СН'!$F$15</f>
        <v>171.66702511</v>
      </c>
      <c r="Q218" s="36">
        <f>SUMIFS(СВЦЭМ!$E$39:$E$782,СВЦЭМ!$A$39:$A$782,$A218,СВЦЭМ!$B$39:$B$782,Q$191)+'СЕТ СН'!$F$15</f>
        <v>170.92694263000001</v>
      </c>
      <c r="R218" s="36">
        <f>SUMIFS(СВЦЭМ!$E$39:$E$782,СВЦЭМ!$A$39:$A$782,$A218,СВЦЭМ!$B$39:$B$782,R$191)+'СЕТ СН'!$F$15</f>
        <v>168.21066084</v>
      </c>
      <c r="S218" s="36">
        <f>SUMIFS(СВЦЭМ!$E$39:$E$782,СВЦЭМ!$A$39:$A$782,$A218,СВЦЭМ!$B$39:$B$782,S$191)+'СЕТ СН'!$F$15</f>
        <v>164.95578929999999</v>
      </c>
      <c r="T218" s="36">
        <f>SUMIFS(СВЦЭМ!$E$39:$E$782,СВЦЭМ!$A$39:$A$782,$A218,СВЦЭМ!$B$39:$B$782,T$191)+'СЕТ СН'!$F$15</f>
        <v>155.06561536999999</v>
      </c>
      <c r="U218" s="36">
        <f>SUMIFS(СВЦЭМ!$E$39:$E$782,СВЦЭМ!$A$39:$A$782,$A218,СВЦЭМ!$B$39:$B$782,U$191)+'СЕТ СН'!$F$15</f>
        <v>154.96810434</v>
      </c>
      <c r="V218" s="36">
        <f>SUMIFS(СВЦЭМ!$E$39:$E$782,СВЦЭМ!$A$39:$A$782,$A218,СВЦЭМ!$B$39:$B$782,V$191)+'СЕТ СН'!$F$15</f>
        <v>155.23347627000001</v>
      </c>
      <c r="W218" s="36">
        <f>SUMIFS(СВЦЭМ!$E$39:$E$782,СВЦЭМ!$A$39:$A$782,$A218,СВЦЭМ!$B$39:$B$782,W$191)+'СЕТ СН'!$F$15</f>
        <v>153.50351648</v>
      </c>
      <c r="X218" s="36">
        <f>SUMIFS(СВЦЭМ!$E$39:$E$782,СВЦЭМ!$A$39:$A$782,$A218,СВЦЭМ!$B$39:$B$782,X$191)+'СЕТ СН'!$F$15</f>
        <v>153.68399561000001</v>
      </c>
      <c r="Y218" s="36">
        <f>SUMIFS(СВЦЭМ!$E$39:$E$782,СВЦЭМ!$A$39:$A$782,$A218,СВЦЭМ!$B$39:$B$782,Y$191)+'СЕТ СН'!$F$15</f>
        <v>157.74671986999999</v>
      </c>
    </row>
    <row r="219" spans="1:25" ht="15.75" x14ac:dyDescent="0.2">
      <c r="A219" s="35">
        <f t="shared" si="5"/>
        <v>44467</v>
      </c>
      <c r="B219" s="36">
        <f>SUMIFS(СВЦЭМ!$E$39:$E$782,СВЦЭМ!$A$39:$A$782,$A219,СВЦЭМ!$B$39:$B$782,B$191)+'СЕТ СН'!$F$15</f>
        <v>169.66780008999999</v>
      </c>
      <c r="C219" s="36">
        <f>SUMIFS(СВЦЭМ!$E$39:$E$782,СВЦЭМ!$A$39:$A$782,$A219,СВЦЭМ!$B$39:$B$782,C$191)+'СЕТ СН'!$F$15</f>
        <v>178.78418323</v>
      </c>
      <c r="D219" s="36">
        <f>SUMIFS(СВЦЭМ!$E$39:$E$782,СВЦЭМ!$A$39:$A$782,$A219,СВЦЭМ!$B$39:$B$782,D$191)+'СЕТ СН'!$F$15</f>
        <v>176.28294055000001</v>
      </c>
      <c r="E219" s="36">
        <f>SUMIFS(СВЦЭМ!$E$39:$E$782,СВЦЭМ!$A$39:$A$782,$A219,СВЦЭМ!$B$39:$B$782,E$191)+'СЕТ СН'!$F$15</f>
        <v>177.61985677999999</v>
      </c>
      <c r="F219" s="36">
        <f>SUMIFS(СВЦЭМ!$E$39:$E$782,СВЦЭМ!$A$39:$A$782,$A219,СВЦЭМ!$B$39:$B$782,F$191)+'СЕТ СН'!$F$15</f>
        <v>176.76652372000001</v>
      </c>
      <c r="G219" s="36">
        <f>SUMIFS(СВЦЭМ!$E$39:$E$782,СВЦЭМ!$A$39:$A$782,$A219,СВЦЭМ!$B$39:$B$782,G$191)+'СЕТ СН'!$F$15</f>
        <v>173.99932097000001</v>
      </c>
      <c r="H219" s="36">
        <f>SUMIFS(СВЦЭМ!$E$39:$E$782,СВЦЭМ!$A$39:$A$782,$A219,СВЦЭМ!$B$39:$B$782,H$191)+'СЕТ СН'!$F$15</f>
        <v>178.25630394000001</v>
      </c>
      <c r="I219" s="36">
        <f>SUMIFS(СВЦЭМ!$E$39:$E$782,СВЦЭМ!$A$39:$A$782,$A219,СВЦЭМ!$B$39:$B$782,I$191)+'СЕТ СН'!$F$15</f>
        <v>170.99472992</v>
      </c>
      <c r="J219" s="36">
        <f>SUMIFS(СВЦЭМ!$E$39:$E$782,СВЦЭМ!$A$39:$A$782,$A219,СВЦЭМ!$B$39:$B$782,J$191)+'СЕТ СН'!$F$15</f>
        <v>165.20815680999999</v>
      </c>
      <c r="K219" s="36">
        <f>SUMIFS(СВЦЭМ!$E$39:$E$782,СВЦЭМ!$A$39:$A$782,$A219,СВЦЭМ!$B$39:$B$782,K$191)+'СЕТ СН'!$F$15</f>
        <v>157.95791101</v>
      </c>
      <c r="L219" s="36">
        <f>SUMIFS(СВЦЭМ!$E$39:$E$782,СВЦЭМ!$A$39:$A$782,$A219,СВЦЭМ!$B$39:$B$782,L$191)+'СЕТ СН'!$F$15</f>
        <v>153.47080854999999</v>
      </c>
      <c r="M219" s="36">
        <f>SUMIFS(СВЦЭМ!$E$39:$E$782,СВЦЭМ!$A$39:$A$782,$A219,СВЦЭМ!$B$39:$B$782,M$191)+'СЕТ СН'!$F$15</f>
        <v>159.93485127</v>
      </c>
      <c r="N219" s="36">
        <f>SUMIFS(СВЦЭМ!$E$39:$E$782,СВЦЭМ!$A$39:$A$782,$A219,СВЦЭМ!$B$39:$B$782,N$191)+'СЕТ СН'!$F$15</f>
        <v>163.66079015</v>
      </c>
      <c r="O219" s="36">
        <f>SUMIFS(СВЦЭМ!$E$39:$E$782,СВЦЭМ!$A$39:$A$782,$A219,СВЦЭМ!$B$39:$B$782,O$191)+'СЕТ СН'!$F$15</f>
        <v>168.21553345000001</v>
      </c>
      <c r="P219" s="36">
        <f>SUMIFS(СВЦЭМ!$E$39:$E$782,СВЦЭМ!$A$39:$A$782,$A219,СВЦЭМ!$B$39:$B$782,P$191)+'СЕТ СН'!$F$15</f>
        <v>174.3365163</v>
      </c>
      <c r="Q219" s="36">
        <f>SUMIFS(СВЦЭМ!$E$39:$E$782,СВЦЭМ!$A$39:$A$782,$A219,СВЦЭМ!$B$39:$B$782,Q$191)+'СЕТ СН'!$F$15</f>
        <v>175.26503997</v>
      </c>
      <c r="R219" s="36">
        <f>SUMIFS(СВЦЭМ!$E$39:$E$782,СВЦЭМ!$A$39:$A$782,$A219,СВЦЭМ!$B$39:$B$782,R$191)+'СЕТ СН'!$F$15</f>
        <v>173.99044142</v>
      </c>
      <c r="S219" s="36">
        <f>SUMIFS(СВЦЭМ!$E$39:$E$782,СВЦЭМ!$A$39:$A$782,$A219,СВЦЭМ!$B$39:$B$782,S$191)+'СЕТ СН'!$F$15</f>
        <v>173.04276876</v>
      </c>
      <c r="T219" s="36">
        <f>SUMIFS(СВЦЭМ!$E$39:$E$782,СВЦЭМ!$A$39:$A$782,$A219,СВЦЭМ!$B$39:$B$782,T$191)+'СЕТ СН'!$F$15</f>
        <v>163.74360160000001</v>
      </c>
      <c r="U219" s="36">
        <f>SUMIFS(СВЦЭМ!$E$39:$E$782,СВЦЭМ!$A$39:$A$782,$A219,СВЦЭМ!$B$39:$B$782,U$191)+'СЕТ СН'!$F$15</f>
        <v>153.55583695999999</v>
      </c>
      <c r="V219" s="36">
        <f>SUMIFS(СВЦЭМ!$E$39:$E$782,СВЦЭМ!$A$39:$A$782,$A219,СВЦЭМ!$B$39:$B$782,V$191)+'СЕТ СН'!$F$15</f>
        <v>154.50746437999999</v>
      </c>
      <c r="W219" s="36">
        <f>SUMIFS(СВЦЭМ!$E$39:$E$782,СВЦЭМ!$A$39:$A$782,$A219,СВЦЭМ!$B$39:$B$782,W$191)+'СЕТ СН'!$F$15</f>
        <v>155.67373327000001</v>
      </c>
      <c r="X219" s="36">
        <f>SUMIFS(СВЦЭМ!$E$39:$E$782,СВЦЭМ!$A$39:$A$782,$A219,СВЦЭМ!$B$39:$B$782,X$191)+'СЕТ СН'!$F$15</f>
        <v>163.98930693</v>
      </c>
      <c r="Y219" s="36">
        <f>SUMIFS(СВЦЭМ!$E$39:$E$782,СВЦЭМ!$A$39:$A$782,$A219,СВЦЭМ!$B$39:$B$782,Y$191)+'СЕТ СН'!$F$15</f>
        <v>162.9309351</v>
      </c>
    </row>
    <row r="220" spans="1:25" ht="15.75" x14ac:dyDescent="0.2">
      <c r="A220" s="35">
        <f t="shared" si="5"/>
        <v>44468</v>
      </c>
      <c r="B220" s="36">
        <f>SUMIFS(СВЦЭМ!$E$39:$E$782,СВЦЭМ!$A$39:$A$782,$A220,СВЦЭМ!$B$39:$B$782,B$191)+'СЕТ СН'!$F$15</f>
        <v>165.21900538</v>
      </c>
      <c r="C220" s="36">
        <f>SUMIFS(СВЦЭМ!$E$39:$E$782,СВЦЭМ!$A$39:$A$782,$A220,СВЦЭМ!$B$39:$B$782,C$191)+'СЕТ СН'!$F$15</f>
        <v>182.90540999999999</v>
      </c>
      <c r="D220" s="36">
        <f>SUMIFS(СВЦЭМ!$E$39:$E$782,СВЦЭМ!$A$39:$A$782,$A220,СВЦЭМ!$B$39:$B$782,D$191)+'СЕТ СН'!$F$15</f>
        <v>193.39202209000001</v>
      </c>
      <c r="E220" s="36">
        <f>SUMIFS(СВЦЭМ!$E$39:$E$782,СВЦЭМ!$A$39:$A$782,$A220,СВЦЭМ!$B$39:$B$782,E$191)+'СЕТ СН'!$F$15</f>
        <v>194.89664274</v>
      </c>
      <c r="F220" s="36">
        <f>SUMIFS(СВЦЭМ!$E$39:$E$782,СВЦЭМ!$A$39:$A$782,$A220,СВЦЭМ!$B$39:$B$782,F$191)+'СЕТ СН'!$F$15</f>
        <v>196.23221906000001</v>
      </c>
      <c r="G220" s="36">
        <f>SUMIFS(СВЦЭМ!$E$39:$E$782,СВЦЭМ!$A$39:$A$782,$A220,СВЦЭМ!$B$39:$B$782,G$191)+'СЕТ СН'!$F$15</f>
        <v>192.39160013</v>
      </c>
      <c r="H220" s="36">
        <f>SUMIFS(СВЦЭМ!$E$39:$E$782,СВЦЭМ!$A$39:$A$782,$A220,СВЦЭМ!$B$39:$B$782,H$191)+'СЕТ СН'!$F$15</f>
        <v>185.49902331000001</v>
      </c>
      <c r="I220" s="36">
        <f>SUMIFS(СВЦЭМ!$E$39:$E$782,СВЦЭМ!$A$39:$A$782,$A220,СВЦЭМ!$B$39:$B$782,I$191)+'СЕТ СН'!$F$15</f>
        <v>176.1184782</v>
      </c>
      <c r="J220" s="36">
        <f>SUMIFS(СВЦЭМ!$E$39:$E$782,СВЦЭМ!$A$39:$A$782,$A220,СВЦЭМ!$B$39:$B$782,J$191)+'СЕТ СН'!$F$15</f>
        <v>170.72937859000001</v>
      </c>
      <c r="K220" s="36">
        <f>SUMIFS(СВЦЭМ!$E$39:$E$782,СВЦЭМ!$A$39:$A$782,$A220,СВЦЭМ!$B$39:$B$782,K$191)+'СЕТ СН'!$F$15</f>
        <v>159.15382058</v>
      </c>
      <c r="L220" s="36">
        <f>SUMIFS(СВЦЭМ!$E$39:$E$782,СВЦЭМ!$A$39:$A$782,$A220,СВЦЭМ!$B$39:$B$782,L$191)+'СЕТ СН'!$F$15</f>
        <v>155.32091553000001</v>
      </c>
      <c r="M220" s="36">
        <f>SUMIFS(СВЦЭМ!$E$39:$E$782,СВЦЭМ!$A$39:$A$782,$A220,СВЦЭМ!$B$39:$B$782,M$191)+'СЕТ СН'!$F$15</f>
        <v>153.17029314999999</v>
      </c>
      <c r="N220" s="36">
        <f>SUMIFS(СВЦЭМ!$E$39:$E$782,СВЦЭМ!$A$39:$A$782,$A220,СВЦЭМ!$B$39:$B$782,N$191)+'СЕТ СН'!$F$15</f>
        <v>161.47283314000001</v>
      </c>
      <c r="O220" s="36">
        <f>SUMIFS(СВЦЭМ!$E$39:$E$782,СВЦЭМ!$A$39:$A$782,$A220,СВЦЭМ!$B$39:$B$782,O$191)+'СЕТ СН'!$F$15</f>
        <v>165.8418776</v>
      </c>
      <c r="P220" s="36">
        <f>SUMIFS(СВЦЭМ!$E$39:$E$782,СВЦЭМ!$A$39:$A$782,$A220,СВЦЭМ!$B$39:$B$782,P$191)+'СЕТ СН'!$F$15</f>
        <v>178.90729469999999</v>
      </c>
      <c r="Q220" s="36">
        <f>SUMIFS(СВЦЭМ!$E$39:$E$782,СВЦЭМ!$A$39:$A$782,$A220,СВЦЭМ!$B$39:$B$782,Q$191)+'СЕТ СН'!$F$15</f>
        <v>179.53517740999999</v>
      </c>
      <c r="R220" s="36">
        <f>SUMIFS(СВЦЭМ!$E$39:$E$782,СВЦЭМ!$A$39:$A$782,$A220,СВЦЭМ!$B$39:$B$782,R$191)+'СЕТ СН'!$F$15</f>
        <v>178.27171576999999</v>
      </c>
      <c r="S220" s="36">
        <f>SUMIFS(СВЦЭМ!$E$39:$E$782,СВЦЭМ!$A$39:$A$782,$A220,СВЦЭМ!$B$39:$B$782,S$191)+'СЕТ СН'!$F$15</f>
        <v>173.97672628000001</v>
      </c>
      <c r="T220" s="36">
        <f>SUMIFS(СВЦЭМ!$E$39:$E$782,СВЦЭМ!$A$39:$A$782,$A220,СВЦЭМ!$B$39:$B$782,T$191)+'СЕТ СН'!$F$15</f>
        <v>170.74785847999999</v>
      </c>
      <c r="U220" s="36">
        <f>SUMIFS(СВЦЭМ!$E$39:$E$782,СВЦЭМ!$A$39:$A$782,$A220,СВЦЭМ!$B$39:$B$782,U$191)+'СЕТ СН'!$F$15</f>
        <v>161.77223910999999</v>
      </c>
      <c r="V220" s="36">
        <f>SUMIFS(СВЦЭМ!$E$39:$E$782,СВЦЭМ!$A$39:$A$782,$A220,СВЦЭМ!$B$39:$B$782,V$191)+'СЕТ СН'!$F$15</f>
        <v>157.69742284</v>
      </c>
      <c r="W220" s="36">
        <f>SUMIFS(СВЦЭМ!$E$39:$E$782,СВЦЭМ!$A$39:$A$782,$A220,СВЦЭМ!$B$39:$B$782,W$191)+'СЕТ СН'!$F$15</f>
        <v>154.73260128999999</v>
      </c>
      <c r="X220" s="36">
        <f>SUMIFS(СВЦЭМ!$E$39:$E$782,СВЦЭМ!$A$39:$A$782,$A220,СВЦЭМ!$B$39:$B$782,X$191)+'СЕТ СН'!$F$15</f>
        <v>166.00281502000001</v>
      </c>
      <c r="Y220" s="36">
        <f>SUMIFS(СВЦЭМ!$E$39:$E$782,СВЦЭМ!$A$39:$A$782,$A220,СВЦЭМ!$B$39:$B$782,Y$191)+'СЕТ СН'!$F$15</f>
        <v>168.96419625999999</v>
      </c>
    </row>
    <row r="221" spans="1:25" ht="15.75" x14ac:dyDescent="0.2">
      <c r="A221" s="35">
        <f t="shared" si="5"/>
        <v>44469</v>
      </c>
      <c r="B221" s="36">
        <f>SUMIFS(СВЦЭМ!$E$39:$E$782,СВЦЭМ!$A$39:$A$782,$A221,СВЦЭМ!$B$39:$B$782,B$191)+'СЕТ СН'!$F$15</f>
        <v>172.45047614000001</v>
      </c>
      <c r="C221" s="36">
        <f>SUMIFS(СВЦЭМ!$E$39:$E$782,СВЦЭМ!$A$39:$A$782,$A221,СВЦЭМ!$B$39:$B$782,C$191)+'СЕТ СН'!$F$15</f>
        <v>180.70515205999999</v>
      </c>
      <c r="D221" s="36">
        <f>SUMIFS(СВЦЭМ!$E$39:$E$782,СВЦЭМ!$A$39:$A$782,$A221,СВЦЭМ!$B$39:$B$782,D$191)+'СЕТ СН'!$F$15</f>
        <v>190.66570016</v>
      </c>
      <c r="E221" s="36">
        <f>SUMIFS(СВЦЭМ!$E$39:$E$782,СВЦЭМ!$A$39:$A$782,$A221,СВЦЭМ!$B$39:$B$782,E$191)+'СЕТ СН'!$F$15</f>
        <v>194.98338582</v>
      </c>
      <c r="F221" s="36">
        <f>SUMIFS(СВЦЭМ!$E$39:$E$782,СВЦЭМ!$A$39:$A$782,$A221,СВЦЭМ!$B$39:$B$782,F$191)+'СЕТ СН'!$F$15</f>
        <v>194.14324780000001</v>
      </c>
      <c r="G221" s="36">
        <f>SUMIFS(СВЦЭМ!$E$39:$E$782,СВЦЭМ!$A$39:$A$782,$A221,СВЦЭМ!$B$39:$B$782,G$191)+'СЕТ СН'!$F$15</f>
        <v>194.72007511000001</v>
      </c>
      <c r="H221" s="36">
        <f>SUMIFS(СВЦЭМ!$E$39:$E$782,СВЦЭМ!$A$39:$A$782,$A221,СВЦЭМ!$B$39:$B$782,H$191)+'СЕТ СН'!$F$15</f>
        <v>182.69931249000001</v>
      </c>
      <c r="I221" s="36">
        <f>SUMIFS(СВЦЭМ!$E$39:$E$782,СВЦЭМ!$A$39:$A$782,$A221,СВЦЭМ!$B$39:$B$782,I$191)+'СЕТ СН'!$F$15</f>
        <v>178.43292629000001</v>
      </c>
      <c r="J221" s="36">
        <f>SUMIFS(СВЦЭМ!$E$39:$E$782,СВЦЭМ!$A$39:$A$782,$A221,СВЦЭМ!$B$39:$B$782,J$191)+'СЕТ СН'!$F$15</f>
        <v>171.97276773999999</v>
      </c>
      <c r="K221" s="36">
        <f>SUMIFS(СВЦЭМ!$E$39:$E$782,СВЦЭМ!$A$39:$A$782,$A221,СВЦЭМ!$B$39:$B$782,K$191)+'СЕТ СН'!$F$15</f>
        <v>173.87035101999999</v>
      </c>
      <c r="L221" s="36">
        <f>SUMIFS(СВЦЭМ!$E$39:$E$782,СВЦЭМ!$A$39:$A$782,$A221,СВЦЭМ!$B$39:$B$782,L$191)+'СЕТ СН'!$F$15</f>
        <v>174.90584948</v>
      </c>
      <c r="M221" s="36">
        <f>SUMIFS(СВЦЭМ!$E$39:$E$782,СВЦЭМ!$A$39:$A$782,$A221,СВЦЭМ!$B$39:$B$782,M$191)+'СЕТ СН'!$F$15</f>
        <v>171.52412412999999</v>
      </c>
      <c r="N221" s="36">
        <f>SUMIFS(СВЦЭМ!$E$39:$E$782,СВЦЭМ!$A$39:$A$782,$A221,СВЦЭМ!$B$39:$B$782,N$191)+'СЕТ СН'!$F$15</f>
        <v>168.32774169999999</v>
      </c>
      <c r="O221" s="36">
        <f>SUMIFS(СВЦЭМ!$E$39:$E$782,СВЦЭМ!$A$39:$A$782,$A221,СВЦЭМ!$B$39:$B$782,O$191)+'СЕТ СН'!$F$15</f>
        <v>168.53293916999999</v>
      </c>
      <c r="P221" s="36">
        <f>SUMIFS(СВЦЭМ!$E$39:$E$782,СВЦЭМ!$A$39:$A$782,$A221,СВЦЭМ!$B$39:$B$782,P$191)+'СЕТ СН'!$F$15</f>
        <v>177.32430571</v>
      </c>
      <c r="Q221" s="36">
        <f>SUMIFS(СВЦЭМ!$E$39:$E$782,СВЦЭМ!$A$39:$A$782,$A221,СВЦЭМ!$B$39:$B$782,Q$191)+'СЕТ СН'!$F$15</f>
        <v>178.02286857000001</v>
      </c>
      <c r="R221" s="36">
        <f>SUMIFS(СВЦЭМ!$E$39:$E$782,СВЦЭМ!$A$39:$A$782,$A221,СВЦЭМ!$B$39:$B$782,R$191)+'СЕТ СН'!$F$15</f>
        <v>176.70686631000001</v>
      </c>
      <c r="S221" s="36">
        <f>SUMIFS(СВЦЭМ!$E$39:$E$782,СВЦЭМ!$A$39:$A$782,$A221,СВЦЭМ!$B$39:$B$782,S$191)+'СЕТ СН'!$F$15</f>
        <v>167.78782040999999</v>
      </c>
      <c r="T221" s="36">
        <f>SUMIFS(СВЦЭМ!$E$39:$E$782,СВЦЭМ!$A$39:$A$782,$A221,СВЦЭМ!$B$39:$B$782,T$191)+'СЕТ СН'!$F$15</f>
        <v>170.41586738000001</v>
      </c>
      <c r="U221" s="36">
        <f>SUMIFS(СВЦЭМ!$E$39:$E$782,СВЦЭМ!$A$39:$A$782,$A221,СВЦЭМ!$B$39:$B$782,U$191)+'СЕТ СН'!$F$15</f>
        <v>165.51912580999999</v>
      </c>
      <c r="V221" s="36">
        <f>SUMIFS(СВЦЭМ!$E$39:$E$782,СВЦЭМ!$A$39:$A$782,$A221,СВЦЭМ!$B$39:$B$782,V$191)+'СЕТ СН'!$F$15</f>
        <v>164.09203865000001</v>
      </c>
      <c r="W221" s="36">
        <f>SUMIFS(СВЦЭМ!$E$39:$E$782,СВЦЭМ!$A$39:$A$782,$A221,СВЦЭМ!$B$39:$B$782,W$191)+'СЕТ СН'!$F$15</f>
        <v>162.02881314999999</v>
      </c>
      <c r="X221" s="36">
        <f>SUMIFS(СВЦЭМ!$E$39:$E$782,СВЦЭМ!$A$39:$A$782,$A221,СВЦЭМ!$B$39:$B$782,X$191)+'СЕТ СН'!$F$15</f>
        <v>166.54139146</v>
      </c>
      <c r="Y221" s="36">
        <f>SUMIFS(СВЦЭМ!$E$39:$E$782,СВЦЭМ!$A$39:$A$782,$A221,СВЦЭМ!$B$39:$B$782,Y$191)+'СЕТ СН'!$F$15</f>
        <v>175.06800973</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01.09.2021</v>
      </c>
      <c r="B227" s="36">
        <f>SUMIFS(СВЦЭМ!$F$39:$F$782,СВЦЭМ!$A$39:$A$782,$A227,СВЦЭМ!$B$39:$B$782,B$226)+'СЕТ СН'!$F$15</f>
        <v>145.08636179999999</v>
      </c>
      <c r="C227" s="36">
        <f>SUMIFS(СВЦЭМ!$F$39:$F$782,СВЦЭМ!$A$39:$A$782,$A227,СВЦЭМ!$B$39:$B$782,C$226)+'СЕТ СН'!$F$15</f>
        <v>163.98436444000001</v>
      </c>
      <c r="D227" s="36">
        <f>SUMIFS(СВЦЭМ!$F$39:$F$782,СВЦЭМ!$A$39:$A$782,$A227,СВЦЭМ!$B$39:$B$782,D$226)+'СЕТ СН'!$F$15</f>
        <v>179.11567739</v>
      </c>
      <c r="E227" s="36">
        <f>SUMIFS(СВЦЭМ!$F$39:$F$782,СВЦЭМ!$A$39:$A$782,$A227,СВЦЭМ!$B$39:$B$782,E$226)+'СЕТ СН'!$F$15</f>
        <v>185.07146426</v>
      </c>
      <c r="F227" s="36">
        <f>SUMIFS(СВЦЭМ!$F$39:$F$782,СВЦЭМ!$A$39:$A$782,$A227,СВЦЭМ!$B$39:$B$782,F$226)+'СЕТ СН'!$F$15</f>
        <v>184.73051258999999</v>
      </c>
      <c r="G227" s="36">
        <f>SUMIFS(СВЦЭМ!$F$39:$F$782,СВЦЭМ!$A$39:$A$782,$A227,СВЦЭМ!$B$39:$B$782,G$226)+'СЕТ СН'!$F$15</f>
        <v>178.90801421</v>
      </c>
      <c r="H227" s="36">
        <f>SUMIFS(СВЦЭМ!$F$39:$F$782,СВЦЭМ!$A$39:$A$782,$A227,СВЦЭМ!$B$39:$B$782,H$226)+'СЕТ СН'!$F$15</f>
        <v>168.53119036000001</v>
      </c>
      <c r="I227" s="36">
        <f>SUMIFS(СВЦЭМ!$F$39:$F$782,СВЦЭМ!$A$39:$A$782,$A227,СВЦЭМ!$B$39:$B$782,I$226)+'СЕТ СН'!$F$15</f>
        <v>154.06835329</v>
      </c>
      <c r="J227" s="36">
        <f>SUMIFS(СВЦЭМ!$F$39:$F$782,СВЦЭМ!$A$39:$A$782,$A227,СВЦЭМ!$B$39:$B$782,J$226)+'СЕТ СН'!$F$15</f>
        <v>143.67829276000001</v>
      </c>
      <c r="K227" s="36">
        <f>SUMIFS(СВЦЭМ!$F$39:$F$782,СВЦЭМ!$A$39:$A$782,$A227,СВЦЭМ!$B$39:$B$782,K$226)+'СЕТ СН'!$F$15</f>
        <v>136.33773131000001</v>
      </c>
      <c r="L227" s="36">
        <f>SUMIFS(СВЦЭМ!$F$39:$F$782,СВЦЭМ!$A$39:$A$782,$A227,СВЦЭМ!$B$39:$B$782,L$226)+'СЕТ СН'!$F$15</f>
        <v>133.49488864</v>
      </c>
      <c r="M227" s="36">
        <f>SUMIFS(СВЦЭМ!$F$39:$F$782,СВЦЭМ!$A$39:$A$782,$A227,СВЦЭМ!$B$39:$B$782,M$226)+'СЕТ СН'!$F$15</f>
        <v>133.62643722999999</v>
      </c>
      <c r="N227" s="36">
        <f>SUMIFS(СВЦЭМ!$F$39:$F$782,СВЦЭМ!$A$39:$A$782,$A227,СВЦЭМ!$B$39:$B$782,N$226)+'СЕТ СН'!$F$15</f>
        <v>137.94761785</v>
      </c>
      <c r="O227" s="36">
        <f>SUMIFS(СВЦЭМ!$F$39:$F$782,СВЦЭМ!$A$39:$A$782,$A227,СВЦЭМ!$B$39:$B$782,O$226)+'СЕТ СН'!$F$15</f>
        <v>145.39512421000001</v>
      </c>
      <c r="P227" s="36">
        <f>SUMIFS(СВЦЭМ!$F$39:$F$782,СВЦЭМ!$A$39:$A$782,$A227,СВЦЭМ!$B$39:$B$782,P$226)+'СЕТ СН'!$F$15</f>
        <v>151.88623989000001</v>
      </c>
      <c r="Q227" s="36">
        <f>SUMIFS(СВЦЭМ!$F$39:$F$782,СВЦЭМ!$A$39:$A$782,$A227,СВЦЭМ!$B$39:$B$782,Q$226)+'СЕТ СН'!$F$15</f>
        <v>152.27621138999999</v>
      </c>
      <c r="R227" s="36">
        <f>SUMIFS(СВЦЭМ!$F$39:$F$782,СВЦЭМ!$A$39:$A$782,$A227,СВЦЭМ!$B$39:$B$782,R$226)+'СЕТ СН'!$F$15</f>
        <v>151.22377082</v>
      </c>
      <c r="S227" s="36">
        <f>SUMIFS(СВЦЭМ!$F$39:$F$782,СВЦЭМ!$A$39:$A$782,$A227,СВЦЭМ!$B$39:$B$782,S$226)+'СЕТ СН'!$F$15</f>
        <v>145.28027334999999</v>
      </c>
      <c r="T227" s="36">
        <f>SUMIFS(СВЦЭМ!$F$39:$F$782,СВЦЭМ!$A$39:$A$782,$A227,СВЦЭМ!$B$39:$B$782,T$226)+'СЕТ СН'!$F$15</f>
        <v>137.91118881</v>
      </c>
      <c r="U227" s="36">
        <f>SUMIFS(СВЦЭМ!$F$39:$F$782,СВЦЭМ!$A$39:$A$782,$A227,СВЦЭМ!$B$39:$B$782,U$226)+'СЕТ СН'!$F$15</f>
        <v>131.51766681000001</v>
      </c>
      <c r="V227" s="36">
        <f>SUMIFS(СВЦЭМ!$F$39:$F$782,СВЦЭМ!$A$39:$A$782,$A227,СВЦЭМ!$B$39:$B$782,V$226)+'СЕТ СН'!$F$15</f>
        <v>132.43990903</v>
      </c>
      <c r="W227" s="36">
        <f>SUMIFS(СВЦЭМ!$F$39:$F$782,СВЦЭМ!$A$39:$A$782,$A227,СВЦЭМ!$B$39:$B$782,W$226)+'СЕТ СН'!$F$15</f>
        <v>132.08806669000001</v>
      </c>
      <c r="X227" s="36">
        <f>SUMIFS(СВЦЭМ!$F$39:$F$782,СВЦЭМ!$A$39:$A$782,$A227,СВЦЭМ!$B$39:$B$782,X$226)+'СЕТ СН'!$F$15</f>
        <v>131.76684409000001</v>
      </c>
      <c r="Y227" s="36">
        <f>SUMIFS(СВЦЭМ!$F$39:$F$782,СВЦЭМ!$A$39:$A$782,$A227,СВЦЭМ!$B$39:$B$782,Y$226)+'СЕТ СН'!$F$15</f>
        <v>144.80821599999999</v>
      </c>
      <c r="AA227" s="45"/>
    </row>
    <row r="228" spans="1:27" ht="15.75" x14ac:dyDescent="0.2">
      <c r="A228" s="35">
        <f>A227+1</f>
        <v>44441</v>
      </c>
      <c r="B228" s="36">
        <f>SUMIFS(СВЦЭМ!$F$39:$F$782,СВЦЭМ!$A$39:$A$782,$A228,СВЦЭМ!$B$39:$B$782,B$226)+'СЕТ СН'!$F$15</f>
        <v>162.60008558999999</v>
      </c>
      <c r="C228" s="36">
        <f>SUMIFS(СВЦЭМ!$F$39:$F$782,СВЦЭМ!$A$39:$A$782,$A228,СВЦЭМ!$B$39:$B$782,C$226)+'СЕТ СН'!$F$15</f>
        <v>176.77175897999999</v>
      </c>
      <c r="D228" s="36">
        <f>SUMIFS(СВЦЭМ!$F$39:$F$782,СВЦЭМ!$A$39:$A$782,$A228,СВЦЭМ!$B$39:$B$782,D$226)+'СЕТ СН'!$F$15</f>
        <v>191.69759916999999</v>
      </c>
      <c r="E228" s="36">
        <f>SUMIFS(СВЦЭМ!$F$39:$F$782,СВЦЭМ!$A$39:$A$782,$A228,СВЦЭМ!$B$39:$B$782,E$226)+'СЕТ СН'!$F$15</f>
        <v>195.18385365</v>
      </c>
      <c r="F228" s="36">
        <f>SUMIFS(СВЦЭМ!$F$39:$F$782,СВЦЭМ!$A$39:$A$782,$A228,СВЦЭМ!$B$39:$B$782,F$226)+'СЕТ СН'!$F$15</f>
        <v>191.96931226999999</v>
      </c>
      <c r="G228" s="36">
        <f>SUMIFS(СВЦЭМ!$F$39:$F$782,СВЦЭМ!$A$39:$A$782,$A228,СВЦЭМ!$B$39:$B$782,G$226)+'СЕТ СН'!$F$15</f>
        <v>188.06820981999999</v>
      </c>
      <c r="H228" s="36">
        <f>SUMIFS(СВЦЭМ!$F$39:$F$782,СВЦЭМ!$A$39:$A$782,$A228,СВЦЭМ!$B$39:$B$782,H$226)+'СЕТ СН'!$F$15</f>
        <v>178.47839250999999</v>
      </c>
      <c r="I228" s="36">
        <f>SUMIFS(СВЦЭМ!$F$39:$F$782,СВЦЭМ!$A$39:$A$782,$A228,СВЦЭМ!$B$39:$B$782,I$226)+'СЕТ СН'!$F$15</f>
        <v>163.31123216</v>
      </c>
      <c r="J228" s="36">
        <f>SUMIFS(СВЦЭМ!$F$39:$F$782,СВЦЭМ!$A$39:$A$782,$A228,СВЦЭМ!$B$39:$B$782,J$226)+'СЕТ СН'!$F$15</f>
        <v>146.00878345000001</v>
      </c>
      <c r="K228" s="36">
        <f>SUMIFS(СВЦЭМ!$F$39:$F$782,СВЦЭМ!$A$39:$A$782,$A228,СВЦЭМ!$B$39:$B$782,K$226)+'СЕТ СН'!$F$15</f>
        <v>141.78752817</v>
      </c>
      <c r="L228" s="36">
        <f>SUMIFS(СВЦЭМ!$F$39:$F$782,СВЦЭМ!$A$39:$A$782,$A228,СВЦЭМ!$B$39:$B$782,L$226)+'СЕТ СН'!$F$15</f>
        <v>140.53948319</v>
      </c>
      <c r="M228" s="36">
        <f>SUMIFS(СВЦЭМ!$F$39:$F$782,СВЦЭМ!$A$39:$A$782,$A228,СВЦЭМ!$B$39:$B$782,M$226)+'СЕТ СН'!$F$15</f>
        <v>143.34452229999999</v>
      </c>
      <c r="N228" s="36">
        <f>SUMIFS(СВЦЭМ!$F$39:$F$782,СВЦЭМ!$A$39:$A$782,$A228,СВЦЭМ!$B$39:$B$782,N$226)+'СЕТ СН'!$F$15</f>
        <v>143.80470209999999</v>
      </c>
      <c r="O228" s="36">
        <f>SUMIFS(СВЦЭМ!$F$39:$F$782,СВЦЭМ!$A$39:$A$782,$A228,СВЦЭМ!$B$39:$B$782,O$226)+'СЕТ СН'!$F$15</f>
        <v>151.28799863</v>
      </c>
      <c r="P228" s="36">
        <f>SUMIFS(СВЦЭМ!$F$39:$F$782,СВЦЭМ!$A$39:$A$782,$A228,СВЦЭМ!$B$39:$B$782,P$226)+'СЕТ СН'!$F$15</f>
        <v>157.07853191000001</v>
      </c>
      <c r="Q228" s="36">
        <f>SUMIFS(СВЦЭМ!$F$39:$F$782,СВЦЭМ!$A$39:$A$782,$A228,СВЦЭМ!$B$39:$B$782,Q$226)+'СЕТ СН'!$F$15</f>
        <v>157.09196249999999</v>
      </c>
      <c r="R228" s="36">
        <f>SUMIFS(СВЦЭМ!$F$39:$F$782,СВЦЭМ!$A$39:$A$782,$A228,СВЦЭМ!$B$39:$B$782,R$226)+'СЕТ СН'!$F$15</f>
        <v>156.81027632000001</v>
      </c>
      <c r="S228" s="36">
        <f>SUMIFS(СВЦЭМ!$F$39:$F$782,СВЦЭМ!$A$39:$A$782,$A228,СВЦЭМ!$B$39:$B$782,S$226)+'СЕТ СН'!$F$15</f>
        <v>152.85768261999999</v>
      </c>
      <c r="T228" s="36">
        <f>SUMIFS(СВЦЭМ!$F$39:$F$782,СВЦЭМ!$A$39:$A$782,$A228,СВЦЭМ!$B$39:$B$782,T$226)+'СЕТ СН'!$F$15</f>
        <v>151.81951927</v>
      </c>
      <c r="U228" s="36">
        <f>SUMIFS(СВЦЭМ!$F$39:$F$782,СВЦЭМ!$A$39:$A$782,$A228,СВЦЭМ!$B$39:$B$782,U$226)+'СЕТ СН'!$F$15</f>
        <v>147.75702278</v>
      </c>
      <c r="V228" s="36">
        <f>SUMIFS(СВЦЭМ!$F$39:$F$782,СВЦЭМ!$A$39:$A$782,$A228,СВЦЭМ!$B$39:$B$782,V$226)+'СЕТ СН'!$F$15</f>
        <v>150.97577951</v>
      </c>
      <c r="W228" s="36">
        <f>SUMIFS(СВЦЭМ!$F$39:$F$782,СВЦЭМ!$A$39:$A$782,$A228,СВЦЭМ!$B$39:$B$782,W$226)+'СЕТ СН'!$F$15</f>
        <v>150.15897218999999</v>
      </c>
      <c r="X228" s="36">
        <f>SUMIFS(СВЦЭМ!$F$39:$F$782,СВЦЭМ!$A$39:$A$782,$A228,СВЦЭМ!$B$39:$B$782,X$226)+'СЕТ СН'!$F$15</f>
        <v>145.75781212000001</v>
      </c>
      <c r="Y228" s="36">
        <f>SUMIFS(СВЦЭМ!$F$39:$F$782,СВЦЭМ!$A$39:$A$782,$A228,СВЦЭМ!$B$39:$B$782,Y$226)+'СЕТ СН'!$F$15</f>
        <v>148.40217584000001</v>
      </c>
    </row>
    <row r="229" spans="1:27" ht="15.75" x14ac:dyDescent="0.2">
      <c r="A229" s="35">
        <f t="shared" ref="A229:A256" si="6">A228+1</f>
        <v>44442</v>
      </c>
      <c r="B229" s="36">
        <f>SUMIFS(СВЦЭМ!$F$39:$F$782,СВЦЭМ!$A$39:$A$782,$A229,СВЦЭМ!$B$39:$B$782,B$226)+'СЕТ СН'!$F$15</f>
        <v>164.49440361000001</v>
      </c>
      <c r="C229" s="36">
        <f>SUMIFS(СВЦЭМ!$F$39:$F$782,СВЦЭМ!$A$39:$A$782,$A229,СВЦЭМ!$B$39:$B$782,C$226)+'СЕТ СН'!$F$15</f>
        <v>178.45124253</v>
      </c>
      <c r="D229" s="36">
        <f>SUMIFS(СВЦЭМ!$F$39:$F$782,СВЦЭМ!$A$39:$A$782,$A229,СВЦЭМ!$B$39:$B$782,D$226)+'СЕТ СН'!$F$15</f>
        <v>190.56752610000001</v>
      </c>
      <c r="E229" s="36">
        <f>SUMIFS(СВЦЭМ!$F$39:$F$782,СВЦЭМ!$A$39:$A$782,$A229,СВЦЭМ!$B$39:$B$782,E$226)+'СЕТ СН'!$F$15</f>
        <v>194.87410509</v>
      </c>
      <c r="F229" s="36">
        <f>SUMIFS(СВЦЭМ!$F$39:$F$782,СВЦЭМ!$A$39:$A$782,$A229,СВЦЭМ!$B$39:$B$782,F$226)+'СЕТ СН'!$F$15</f>
        <v>193.39265447</v>
      </c>
      <c r="G229" s="36">
        <f>SUMIFS(СВЦЭМ!$F$39:$F$782,СВЦЭМ!$A$39:$A$782,$A229,СВЦЭМ!$B$39:$B$782,G$226)+'СЕТ СН'!$F$15</f>
        <v>187.09294747999999</v>
      </c>
      <c r="H229" s="36">
        <f>SUMIFS(СВЦЭМ!$F$39:$F$782,СВЦЭМ!$A$39:$A$782,$A229,СВЦЭМ!$B$39:$B$782,H$226)+'СЕТ СН'!$F$15</f>
        <v>174.82815076</v>
      </c>
      <c r="I229" s="36">
        <f>SUMIFS(СВЦЭМ!$F$39:$F$782,СВЦЭМ!$A$39:$A$782,$A229,СВЦЭМ!$B$39:$B$782,I$226)+'СЕТ СН'!$F$15</f>
        <v>159.00432090000001</v>
      </c>
      <c r="J229" s="36">
        <f>SUMIFS(СВЦЭМ!$F$39:$F$782,СВЦЭМ!$A$39:$A$782,$A229,СВЦЭМ!$B$39:$B$782,J$226)+'СЕТ СН'!$F$15</f>
        <v>146.68764920999999</v>
      </c>
      <c r="K229" s="36">
        <f>SUMIFS(СВЦЭМ!$F$39:$F$782,СВЦЭМ!$A$39:$A$782,$A229,СВЦЭМ!$B$39:$B$782,K$226)+'СЕТ СН'!$F$15</f>
        <v>142.37064960000001</v>
      </c>
      <c r="L229" s="36">
        <f>SUMIFS(СВЦЭМ!$F$39:$F$782,СВЦЭМ!$A$39:$A$782,$A229,СВЦЭМ!$B$39:$B$782,L$226)+'СЕТ СН'!$F$15</f>
        <v>141.67805698999999</v>
      </c>
      <c r="M229" s="36">
        <f>SUMIFS(СВЦЭМ!$F$39:$F$782,СВЦЭМ!$A$39:$A$782,$A229,СВЦЭМ!$B$39:$B$782,M$226)+'СЕТ СН'!$F$15</f>
        <v>140.52375928999999</v>
      </c>
      <c r="N229" s="36">
        <f>SUMIFS(СВЦЭМ!$F$39:$F$782,СВЦЭМ!$A$39:$A$782,$A229,СВЦЭМ!$B$39:$B$782,N$226)+'СЕТ СН'!$F$15</f>
        <v>141.92995923000001</v>
      </c>
      <c r="O229" s="36">
        <f>SUMIFS(СВЦЭМ!$F$39:$F$782,СВЦЭМ!$A$39:$A$782,$A229,СВЦЭМ!$B$39:$B$782,O$226)+'СЕТ СН'!$F$15</f>
        <v>145.68252919</v>
      </c>
      <c r="P229" s="36">
        <f>SUMIFS(СВЦЭМ!$F$39:$F$782,СВЦЭМ!$A$39:$A$782,$A229,СВЦЭМ!$B$39:$B$782,P$226)+'СЕТ СН'!$F$15</f>
        <v>152.44085670999999</v>
      </c>
      <c r="Q229" s="36">
        <f>SUMIFS(СВЦЭМ!$F$39:$F$782,СВЦЭМ!$A$39:$A$782,$A229,СВЦЭМ!$B$39:$B$782,Q$226)+'СЕТ СН'!$F$15</f>
        <v>154.84468082000001</v>
      </c>
      <c r="R229" s="36">
        <f>SUMIFS(СВЦЭМ!$F$39:$F$782,СВЦЭМ!$A$39:$A$782,$A229,СВЦЭМ!$B$39:$B$782,R$226)+'СЕТ СН'!$F$15</f>
        <v>154.31539487000001</v>
      </c>
      <c r="S229" s="36">
        <f>SUMIFS(СВЦЭМ!$F$39:$F$782,СВЦЭМ!$A$39:$A$782,$A229,СВЦЭМ!$B$39:$B$782,S$226)+'СЕТ СН'!$F$15</f>
        <v>150.82166674999999</v>
      </c>
      <c r="T229" s="36">
        <f>SUMIFS(СВЦЭМ!$F$39:$F$782,СВЦЭМ!$A$39:$A$782,$A229,СВЦЭМ!$B$39:$B$782,T$226)+'СЕТ СН'!$F$15</f>
        <v>144.53496140999999</v>
      </c>
      <c r="U229" s="36">
        <f>SUMIFS(СВЦЭМ!$F$39:$F$782,СВЦЭМ!$A$39:$A$782,$A229,СВЦЭМ!$B$39:$B$782,U$226)+'СЕТ СН'!$F$15</f>
        <v>143.86235761</v>
      </c>
      <c r="V229" s="36">
        <f>SUMIFS(СВЦЭМ!$F$39:$F$782,СВЦЭМ!$A$39:$A$782,$A229,СВЦЭМ!$B$39:$B$782,V$226)+'СЕТ СН'!$F$15</f>
        <v>147.41992486999999</v>
      </c>
      <c r="W229" s="36">
        <f>SUMIFS(СВЦЭМ!$F$39:$F$782,СВЦЭМ!$A$39:$A$782,$A229,СВЦЭМ!$B$39:$B$782,W$226)+'СЕТ СН'!$F$15</f>
        <v>147.20241819</v>
      </c>
      <c r="X229" s="36">
        <f>SUMIFS(СВЦЭМ!$F$39:$F$782,СВЦЭМ!$A$39:$A$782,$A229,СВЦЭМ!$B$39:$B$782,X$226)+'СЕТ СН'!$F$15</f>
        <v>140.12903266999999</v>
      </c>
      <c r="Y229" s="36">
        <f>SUMIFS(СВЦЭМ!$F$39:$F$782,СВЦЭМ!$A$39:$A$782,$A229,СВЦЭМ!$B$39:$B$782,Y$226)+'СЕТ СН'!$F$15</f>
        <v>145.40167378000001</v>
      </c>
    </row>
    <row r="230" spans="1:27" ht="15.75" x14ac:dyDescent="0.2">
      <c r="A230" s="35">
        <f t="shared" si="6"/>
        <v>44443</v>
      </c>
      <c r="B230" s="36">
        <f>SUMIFS(СВЦЭМ!$F$39:$F$782,СВЦЭМ!$A$39:$A$782,$A230,СВЦЭМ!$B$39:$B$782,B$226)+'СЕТ СН'!$F$15</f>
        <v>158.30147871</v>
      </c>
      <c r="C230" s="36">
        <f>SUMIFS(СВЦЭМ!$F$39:$F$782,СВЦЭМ!$A$39:$A$782,$A230,СВЦЭМ!$B$39:$B$782,C$226)+'СЕТ СН'!$F$15</f>
        <v>174.05236450000001</v>
      </c>
      <c r="D230" s="36">
        <f>SUMIFS(СВЦЭМ!$F$39:$F$782,СВЦЭМ!$A$39:$A$782,$A230,СВЦЭМ!$B$39:$B$782,D$226)+'СЕТ СН'!$F$15</f>
        <v>185.28904890000001</v>
      </c>
      <c r="E230" s="36">
        <f>SUMIFS(СВЦЭМ!$F$39:$F$782,СВЦЭМ!$A$39:$A$782,$A230,СВЦЭМ!$B$39:$B$782,E$226)+'СЕТ СН'!$F$15</f>
        <v>189.09222713</v>
      </c>
      <c r="F230" s="36">
        <f>SUMIFS(СВЦЭМ!$F$39:$F$782,СВЦЭМ!$A$39:$A$782,$A230,СВЦЭМ!$B$39:$B$782,F$226)+'СЕТ СН'!$F$15</f>
        <v>189.05824247999999</v>
      </c>
      <c r="G230" s="36">
        <f>SUMIFS(СВЦЭМ!$F$39:$F$782,СВЦЭМ!$A$39:$A$782,$A230,СВЦЭМ!$B$39:$B$782,G$226)+'СЕТ СН'!$F$15</f>
        <v>185.48052468</v>
      </c>
      <c r="H230" s="36">
        <f>SUMIFS(СВЦЭМ!$F$39:$F$782,СВЦЭМ!$A$39:$A$782,$A230,СВЦЭМ!$B$39:$B$782,H$226)+'СЕТ СН'!$F$15</f>
        <v>175.69719183000001</v>
      </c>
      <c r="I230" s="36">
        <f>SUMIFS(СВЦЭМ!$F$39:$F$782,СВЦЭМ!$A$39:$A$782,$A230,СВЦЭМ!$B$39:$B$782,I$226)+'СЕТ СН'!$F$15</f>
        <v>159.37069063999999</v>
      </c>
      <c r="J230" s="36">
        <f>SUMIFS(СВЦЭМ!$F$39:$F$782,СВЦЭМ!$A$39:$A$782,$A230,СВЦЭМ!$B$39:$B$782,J$226)+'СЕТ СН'!$F$15</f>
        <v>143.47035916999999</v>
      </c>
      <c r="K230" s="36">
        <f>SUMIFS(СВЦЭМ!$F$39:$F$782,СВЦЭМ!$A$39:$A$782,$A230,СВЦЭМ!$B$39:$B$782,K$226)+'СЕТ СН'!$F$15</f>
        <v>138.99402140999999</v>
      </c>
      <c r="L230" s="36">
        <f>SUMIFS(СВЦЭМ!$F$39:$F$782,СВЦЭМ!$A$39:$A$782,$A230,СВЦЭМ!$B$39:$B$782,L$226)+'СЕТ СН'!$F$15</f>
        <v>140.94562862000001</v>
      </c>
      <c r="M230" s="36">
        <f>SUMIFS(СВЦЭМ!$F$39:$F$782,СВЦЭМ!$A$39:$A$782,$A230,СВЦЭМ!$B$39:$B$782,M$226)+'СЕТ СН'!$F$15</f>
        <v>140.53573270000001</v>
      </c>
      <c r="N230" s="36">
        <f>SUMIFS(СВЦЭМ!$F$39:$F$782,СВЦЭМ!$A$39:$A$782,$A230,СВЦЭМ!$B$39:$B$782,N$226)+'СЕТ СН'!$F$15</f>
        <v>140.79616098</v>
      </c>
      <c r="O230" s="36">
        <f>SUMIFS(СВЦЭМ!$F$39:$F$782,СВЦЭМ!$A$39:$A$782,$A230,СВЦЭМ!$B$39:$B$782,O$226)+'СЕТ СН'!$F$15</f>
        <v>145.32061684999999</v>
      </c>
      <c r="P230" s="36">
        <f>SUMIFS(СВЦЭМ!$F$39:$F$782,СВЦЭМ!$A$39:$A$782,$A230,СВЦЭМ!$B$39:$B$782,P$226)+'СЕТ СН'!$F$15</f>
        <v>151.32174577999999</v>
      </c>
      <c r="Q230" s="36">
        <f>SUMIFS(СВЦЭМ!$F$39:$F$782,СВЦЭМ!$A$39:$A$782,$A230,СВЦЭМ!$B$39:$B$782,Q$226)+'СЕТ СН'!$F$15</f>
        <v>155.56209791000001</v>
      </c>
      <c r="R230" s="36">
        <f>SUMIFS(СВЦЭМ!$F$39:$F$782,СВЦЭМ!$A$39:$A$782,$A230,СВЦЭМ!$B$39:$B$782,R$226)+'СЕТ СН'!$F$15</f>
        <v>154.42939576000001</v>
      </c>
      <c r="S230" s="36">
        <f>SUMIFS(СВЦЭМ!$F$39:$F$782,СВЦЭМ!$A$39:$A$782,$A230,СВЦЭМ!$B$39:$B$782,S$226)+'СЕТ СН'!$F$15</f>
        <v>147.49644860999999</v>
      </c>
      <c r="T230" s="36">
        <f>SUMIFS(СВЦЭМ!$F$39:$F$782,СВЦЭМ!$A$39:$A$782,$A230,СВЦЭМ!$B$39:$B$782,T$226)+'СЕТ СН'!$F$15</f>
        <v>142.17472717999999</v>
      </c>
      <c r="U230" s="36">
        <f>SUMIFS(СВЦЭМ!$F$39:$F$782,СВЦЭМ!$A$39:$A$782,$A230,СВЦЭМ!$B$39:$B$782,U$226)+'СЕТ СН'!$F$15</f>
        <v>137.16130099</v>
      </c>
      <c r="V230" s="36">
        <f>SUMIFS(СВЦЭМ!$F$39:$F$782,СВЦЭМ!$A$39:$A$782,$A230,СВЦЭМ!$B$39:$B$782,V$226)+'СЕТ СН'!$F$15</f>
        <v>133.02907210999999</v>
      </c>
      <c r="W230" s="36">
        <f>SUMIFS(СВЦЭМ!$F$39:$F$782,СВЦЭМ!$A$39:$A$782,$A230,СВЦЭМ!$B$39:$B$782,W$226)+'СЕТ СН'!$F$15</f>
        <v>134.59367180999999</v>
      </c>
      <c r="X230" s="36">
        <f>SUMIFS(СВЦЭМ!$F$39:$F$782,СВЦЭМ!$A$39:$A$782,$A230,СВЦЭМ!$B$39:$B$782,X$226)+'СЕТ СН'!$F$15</f>
        <v>137.92432323</v>
      </c>
      <c r="Y230" s="36">
        <f>SUMIFS(СВЦЭМ!$F$39:$F$782,СВЦЭМ!$A$39:$A$782,$A230,СВЦЭМ!$B$39:$B$782,Y$226)+'СЕТ СН'!$F$15</f>
        <v>142.22725263999999</v>
      </c>
    </row>
    <row r="231" spans="1:27" ht="15.75" x14ac:dyDescent="0.2">
      <c r="A231" s="35">
        <f t="shared" si="6"/>
        <v>44444</v>
      </c>
      <c r="B231" s="36">
        <f>SUMIFS(СВЦЭМ!$F$39:$F$782,СВЦЭМ!$A$39:$A$782,$A231,СВЦЭМ!$B$39:$B$782,B$226)+'СЕТ СН'!$F$15</f>
        <v>146.56279799000001</v>
      </c>
      <c r="C231" s="36">
        <f>SUMIFS(СВЦЭМ!$F$39:$F$782,СВЦЭМ!$A$39:$A$782,$A231,СВЦЭМ!$B$39:$B$782,C$226)+'СЕТ СН'!$F$15</f>
        <v>161.85790840999999</v>
      </c>
      <c r="D231" s="36">
        <f>SUMIFS(СВЦЭМ!$F$39:$F$782,СВЦЭМ!$A$39:$A$782,$A231,СВЦЭМ!$B$39:$B$782,D$226)+'СЕТ СН'!$F$15</f>
        <v>175.98416481999999</v>
      </c>
      <c r="E231" s="36">
        <f>SUMIFS(СВЦЭМ!$F$39:$F$782,СВЦЭМ!$A$39:$A$782,$A231,СВЦЭМ!$B$39:$B$782,E$226)+'СЕТ СН'!$F$15</f>
        <v>181.56328002999999</v>
      </c>
      <c r="F231" s="36">
        <f>SUMIFS(СВЦЭМ!$F$39:$F$782,СВЦЭМ!$A$39:$A$782,$A231,СВЦЭМ!$B$39:$B$782,F$226)+'СЕТ СН'!$F$15</f>
        <v>186.02003300999999</v>
      </c>
      <c r="G231" s="36">
        <f>SUMIFS(СВЦЭМ!$F$39:$F$782,СВЦЭМ!$A$39:$A$782,$A231,СВЦЭМ!$B$39:$B$782,G$226)+'СЕТ СН'!$F$15</f>
        <v>187.63377215</v>
      </c>
      <c r="H231" s="36">
        <f>SUMIFS(СВЦЭМ!$F$39:$F$782,СВЦЭМ!$A$39:$A$782,$A231,СВЦЭМ!$B$39:$B$782,H$226)+'СЕТ СН'!$F$15</f>
        <v>183.44224161</v>
      </c>
      <c r="I231" s="36">
        <f>SUMIFS(СВЦЭМ!$F$39:$F$782,СВЦЭМ!$A$39:$A$782,$A231,СВЦЭМ!$B$39:$B$782,I$226)+'СЕТ СН'!$F$15</f>
        <v>170.18532432000001</v>
      </c>
      <c r="J231" s="36">
        <f>SUMIFS(СВЦЭМ!$F$39:$F$782,СВЦЭМ!$A$39:$A$782,$A231,СВЦЭМ!$B$39:$B$782,J$226)+'СЕТ СН'!$F$15</f>
        <v>153.73368350000001</v>
      </c>
      <c r="K231" s="36">
        <f>SUMIFS(СВЦЭМ!$F$39:$F$782,СВЦЭМ!$A$39:$A$782,$A231,СВЦЭМ!$B$39:$B$782,K$226)+'СЕТ СН'!$F$15</f>
        <v>141.15051356999999</v>
      </c>
      <c r="L231" s="36">
        <f>SUMIFS(СВЦЭМ!$F$39:$F$782,СВЦЭМ!$A$39:$A$782,$A231,СВЦЭМ!$B$39:$B$782,L$226)+'СЕТ СН'!$F$15</f>
        <v>141.28668687999999</v>
      </c>
      <c r="M231" s="36">
        <f>SUMIFS(СВЦЭМ!$F$39:$F$782,СВЦЭМ!$A$39:$A$782,$A231,СВЦЭМ!$B$39:$B$782,M$226)+'СЕТ СН'!$F$15</f>
        <v>141.15039983</v>
      </c>
      <c r="N231" s="36">
        <f>SUMIFS(СВЦЭМ!$F$39:$F$782,СВЦЭМ!$A$39:$A$782,$A231,СВЦЭМ!$B$39:$B$782,N$226)+'СЕТ СН'!$F$15</f>
        <v>141.36120629000001</v>
      </c>
      <c r="O231" s="36">
        <f>SUMIFS(СВЦЭМ!$F$39:$F$782,СВЦЭМ!$A$39:$A$782,$A231,СВЦЭМ!$B$39:$B$782,O$226)+'СЕТ СН'!$F$15</f>
        <v>146.42421974999999</v>
      </c>
      <c r="P231" s="36">
        <f>SUMIFS(СВЦЭМ!$F$39:$F$782,СВЦЭМ!$A$39:$A$782,$A231,СВЦЭМ!$B$39:$B$782,P$226)+'СЕТ СН'!$F$15</f>
        <v>152.75726431000001</v>
      </c>
      <c r="Q231" s="36">
        <f>SUMIFS(СВЦЭМ!$F$39:$F$782,СВЦЭМ!$A$39:$A$782,$A231,СВЦЭМ!$B$39:$B$782,Q$226)+'СЕТ СН'!$F$15</f>
        <v>154.32868733000001</v>
      </c>
      <c r="R231" s="36">
        <f>SUMIFS(СВЦЭМ!$F$39:$F$782,СВЦЭМ!$A$39:$A$782,$A231,СВЦЭМ!$B$39:$B$782,R$226)+'СЕТ СН'!$F$15</f>
        <v>152.95129231999999</v>
      </c>
      <c r="S231" s="36">
        <f>SUMIFS(СВЦЭМ!$F$39:$F$782,СВЦЭМ!$A$39:$A$782,$A231,СВЦЭМ!$B$39:$B$782,S$226)+'СЕТ СН'!$F$15</f>
        <v>144.01892620000001</v>
      </c>
      <c r="T231" s="36">
        <f>SUMIFS(СВЦЭМ!$F$39:$F$782,СВЦЭМ!$A$39:$A$782,$A231,СВЦЭМ!$B$39:$B$782,T$226)+'СЕТ СН'!$F$15</f>
        <v>138.68101060999999</v>
      </c>
      <c r="U231" s="36">
        <f>SUMIFS(СВЦЭМ!$F$39:$F$782,СВЦЭМ!$A$39:$A$782,$A231,СВЦЭМ!$B$39:$B$782,U$226)+'СЕТ СН'!$F$15</f>
        <v>133.11140940999999</v>
      </c>
      <c r="V231" s="36">
        <f>SUMIFS(СВЦЭМ!$F$39:$F$782,СВЦЭМ!$A$39:$A$782,$A231,СВЦЭМ!$B$39:$B$782,V$226)+'СЕТ СН'!$F$15</f>
        <v>132.92298005000001</v>
      </c>
      <c r="W231" s="36">
        <f>SUMIFS(СВЦЭМ!$F$39:$F$782,СВЦЭМ!$A$39:$A$782,$A231,СВЦЭМ!$B$39:$B$782,W$226)+'СЕТ СН'!$F$15</f>
        <v>137.41954106</v>
      </c>
      <c r="X231" s="36">
        <f>SUMIFS(СВЦЭМ!$F$39:$F$782,СВЦЭМ!$A$39:$A$782,$A231,СВЦЭМ!$B$39:$B$782,X$226)+'СЕТ СН'!$F$15</f>
        <v>145.74639970000001</v>
      </c>
      <c r="Y231" s="36">
        <f>SUMIFS(СВЦЭМ!$F$39:$F$782,СВЦЭМ!$A$39:$A$782,$A231,СВЦЭМ!$B$39:$B$782,Y$226)+'СЕТ СН'!$F$15</f>
        <v>157.18078310999999</v>
      </c>
    </row>
    <row r="232" spans="1:27" ht="15.75" x14ac:dyDescent="0.2">
      <c r="A232" s="35">
        <f t="shared" si="6"/>
        <v>44445</v>
      </c>
      <c r="B232" s="36">
        <f>SUMIFS(СВЦЭМ!$F$39:$F$782,СВЦЭМ!$A$39:$A$782,$A232,СВЦЭМ!$B$39:$B$782,B$226)+'СЕТ СН'!$F$15</f>
        <v>159.99968641000001</v>
      </c>
      <c r="C232" s="36">
        <f>SUMIFS(СВЦЭМ!$F$39:$F$782,СВЦЭМ!$A$39:$A$782,$A232,СВЦЭМ!$B$39:$B$782,C$226)+'СЕТ СН'!$F$15</f>
        <v>175.2364196</v>
      </c>
      <c r="D232" s="36">
        <f>SUMIFS(СВЦЭМ!$F$39:$F$782,СВЦЭМ!$A$39:$A$782,$A232,СВЦЭМ!$B$39:$B$782,D$226)+'СЕТ СН'!$F$15</f>
        <v>187.97387246</v>
      </c>
      <c r="E232" s="36">
        <f>SUMIFS(СВЦЭМ!$F$39:$F$782,СВЦЭМ!$A$39:$A$782,$A232,СВЦЭМ!$B$39:$B$782,E$226)+'СЕТ СН'!$F$15</f>
        <v>193.70664059000001</v>
      </c>
      <c r="F232" s="36">
        <f>SUMIFS(СВЦЭМ!$F$39:$F$782,СВЦЭМ!$A$39:$A$782,$A232,СВЦЭМ!$B$39:$B$782,F$226)+'СЕТ СН'!$F$15</f>
        <v>195.18327454000001</v>
      </c>
      <c r="G232" s="36">
        <f>SUMIFS(СВЦЭМ!$F$39:$F$782,СВЦЭМ!$A$39:$A$782,$A232,СВЦЭМ!$B$39:$B$782,G$226)+'СЕТ СН'!$F$15</f>
        <v>195.53082338999999</v>
      </c>
      <c r="H232" s="36">
        <f>SUMIFS(СВЦЭМ!$F$39:$F$782,СВЦЭМ!$A$39:$A$782,$A232,СВЦЭМ!$B$39:$B$782,H$226)+'СЕТ СН'!$F$15</f>
        <v>184.33617515</v>
      </c>
      <c r="I232" s="36">
        <f>SUMIFS(СВЦЭМ!$F$39:$F$782,СВЦЭМ!$A$39:$A$782,$A232,СВЦЭМ!$B$39:$B$782,I$226)+'СЕТ СН'!$F$15</f>
        <v>167.10828169999999</v>
      </c>
      <c r="J232" s="36">
        <f>SUMIFS(СВЦЭМ!$F$39:$F$782,СВЦЭМ!$A$39:$A$782,$A232,СВЦЭМ!$B$39:$B$782,J$226)+'СЕТ СН'!$F$15</f>
        <v>151.14165568999999</v>
      </c>
      <c r="K232" s="36">
        <f>SUMIFS(СВЦЭМ!$F$39:$F$782,СВЦЭМ!$A$39:$A$782,$A232,СВЦЭМ!$B$39:$B$782,K$226)+'СЕТ СН'!$F$15</f>
        <v>147.38149116</v>
      </c>
      <c r="L232" s="36">
        <f>SUMIFS(СВЦЭМ!$F$39:$F$782,СВЦЭМ!$A$39:$A$782,$A232,СВЦЭМ!$B$39:$B$782,L$226)+'СЕТ СН'!$F$15</f>
        <v>146.55809801000001</v>
      </c>
      <c r="M232" s="36">
        <f>SUMIFS(СВЦЭМ!$F$39:$F$782,СВЦЭМ!$A$39:$A$782,$A232,СВЦЭМ!$B$39:$B$782,M$226)+'СЕТ СН'!$F$15</f>
        <v>145.66165031</v>
      </c>
      <c r="N232" s="36">
        <f>SUMIFS(СВЦЭМ!$F$39:$F$782,СВЦЭМ!$A$39:$A$782,$A232,СВЦЭМ!$B$39:$B$782,N$226)+'СЕТ СН'!$F$15</f>
        <v>144.84256414999999</v>
      </c>
      <c r="O232" s="36">
        <f>SUMIFS(СВЦЭМ!$F$39:$F$782,СВЦЭМ!$A$39:$A$782,$A232,СВЦЭМ!$B$39:$B$782,O$226)+'СЕТ СН'!$F$15</f>
        <v>146.7690824</v>
      </c>
      <c r="P232" s="36">
        <f>SUMIFS(СВЦЭМ!$F$39:$F$782,СВЦЭМ!$A$39:$A$782,$A232,СВЦЭМ!$B$39:$B$782,P$226)+'СЕТ СН'!$F$15</f>
        <v>150.94138308999999</v>
      </c>
      <c r="Q232" s="36">
        <f>SUMIFS(СВЦЭМ!$F$39:$F$782,СВЦЭМ!$A$39:$A$782,$A232,СВЦЭМ!$B$39:$B$782,Q$226)+'СЕТ СН'!$F$15</f>
        <v>153.26608148</v>
      </c>
      <c r="R232" s="36">
        <f>SUMIFS(СВЦЭМ!$F$39:$F$782,СВЦЭМ!$A$39:$A$782,$A232,СВЦЭМ!$B$39:$B$782,R$226)+'СЕТ СН'!$F$15</f>
        <v>151.52393415</v>
      </c>
      <c r="S232" s="36">
        <f>SUMIFS(СВЦЭМ!$F$39:$F$782,СВЦЭМ!$A$39:$A$782,$A232,СВЦЭМ!$B$39:$B$782,S$226)+'СЕТ СН'!$F$15</f>
        <v>148.18166199999999</v>
      </c>
      <c r="T232" s="36">
        <f>SUMIFS(СВЦЭМ!$F$39:$F$782,СВЦЭМ!$A$39:$A$782,$A232,СВЦЭМ!$B$39:$B$782,T$226)+'СЕТ СН'!$F$15</f>
        <v>145.22740798999999</v>
      </c>
      <c r="U232" s="36">
        <f>SUMIFS(СВЦЭМ!$F$39:$F$782,СВЦЭМ!$A$39:$A$782,$A232,СВЦЭМ!$B$39:$B$782,U$226)+'СЕТ СН'!$F$15</f>
        <v>152.64943683000001</v>
      </c>
      <c r="V232" s="36">
        <f>SUMIFS(СВЦЭМ!$F$39:$F$782,СВЦЭМ!$A$39:$A$782,$A232,СВЦЭМ!$B$39:$B$782,V$226)+'СЕТ СН'!$F$15</f>
        <v>156.74190848999999</v>
      </c>
      <c r="W232" s="36">
        <f>SUMIFS(СВЦЭМ!$F$39:$F$782,СВЦЭМ!$A$39:$A$782,$A232,СВЦЭМ!$B$39:$B$782,W$226)+'СЕТ СН'!$F$15</f>
        <v>155.64987468000001</v>
      </c>
      <c r="X232" s="36">
        <f>SUMIFS(СВЦЭМ!$F$39:$F$782,СВЦЭМ!$A$39:$A$782,$A232,СВЦЭМ!$B$39:$B$782,X$226)+'СЕТ СН'!$F$15</f>
        <v>145.03955177</v>
      </c>
      <c r="Y232" s="36">
        <f>SUMIFS(СВЦЭМ!$F$39:$F$782,СВЦЭМ!$A$39:$A$782,$A232,СВЦЭМ!$B$39:$B$782,Y$226)+'СЕТ СН'!$F$15</f>
        <v>148.59456754000001</v>
      </c>
    </row>
    <row r="233" spans="1:27" ht="15.75" x14ac:dyDescent="0.2">
      <c r="A233" s="35">
        <f t="shared" si="6"/>
        <v>44446</v>
      </c>
      <c r="B233" s="36">
        <f>SUMIFS(СВЦЭМ!$F$39:$F$782,СВЦЭМ!$A$39:$A$782,$A233,СВЦЭМ!$B$39:$B$782,B$226)+'СЕТ СН'!$F$15</f>
        <v>175.94345598999999</v>
      </c>
      <c r="C233" s="36">
        <f>SUMIFS(СВЦЭМ!$F$39:$F$782,СВЦЭМ!$A$39:$A$782,$A233,СВЦЭМ!$B$39:$B$782,C$226)+'СЕТ СН'!$F$15</f>
        <v>193.55924777000001</v>
      </c>
      <c r="D233" s="36">
        <f>SUMIFS(СВЦЭМ!$F$39:$F$782,СВЦЭМ!$A$39:$A$782,$A233,СВЦЭМ!$B$39:$B$782,D$226)+'СЕТ СН'!$F$15</f>
        <v>205.07572558000001</v>
      </c>
      <c r="E233" s="36">
        <f>SUMIFS(СВЦЭМ!$F$39:$F$782,СВЦЭМ!$A$39:$A$782,$A233,СВЦЭМ!$B$39:$B$782,E$226)+'СЕТ СН'!$F$15</f>
        <v>202.7171864</v>
      </c>
      <c r="F233" s="36">
        <f>SUMIFS(СВЦЭМ!$F$39:$F$782,СВЦЭМ!$A$39:$A$782,$A233,СВЦЭМ!$B$39:$B$782,F$226)+'СЕТ СН'!$F$15</f>
        <v>201.88708821</v>
      </c>
      <c r="G233" s="36">
        <f>SUMIFS(СВЦЭМ!$F$39:$F$782,СВЦЭМ!$A$39:$A$782,$A233,СВЦЭМ!$B$39:$B$782,G$226)+'СЕТ СН'!$F$15</f>
        <v>202.93705749</v>
      </c>
      <c r="H233" s="36">
        <f>SUMIFS(СВЦЭМ!$F$39:$F$782,СВЦЭМ!$A$39:$A$782,$A233,СВЦЭМ!$B$39:$B$782,H$226)+'СЕТ СН'!$F$15</f>
        <v>189.06070867</v>
      </c>
      <c r="I233" s="36">
        <f>SUMIFS(СВЦЭМ!$F$39:$F$782,СВЦЭМ!$A$39:$A$782,$A233,СВЦЭМ!$B$39:$B$782,I$226)+'СЕТ СН'!$F$15</f>
        <v>173.23913959999999</v>
      </c>
      <c r="J233" s="36">
        <f>SUMIFS(СВЦЭМ!$F$39:$F$782,СВЦЭМ!$A$39:$A$782,$A233,СВЦЭМ!$B$39:$B$782,J$226)+'СЕТ СН'!$F$15</f>
        <v>159.27049049999999</v>
      </c>
      <c r="K233" s="36">
        <f>SUMIFS(СВЦЭМ!$F$39:$F$782,СВЦЭМ!$A$39:$A$782,$A233,СВЦЭМ!$B$39:$B$782,K$226)+'СЕТ СН'!$F$15</f>
        <v>158.04054253999999</v>
      </c>
      <c r="L233" s="36">
        <f>SUMIFS(СВЦЭМ!$F$39:$F$782,СВЦЭМ!$A$39:$A$782,$A233,СВЦЭМ!$B$39:$B$782,L$226)+'СЕТ СН'!$F$15</f>
        <v>157.40947822999999</v>
      </c>
      <c r="M233" s="36">
        <f>SUMIFS(СВЦЭМ!$F$39:$F$782,СВЦЭМ!$A$39:$A$782,$A233,СВЦЭМ!$B$39:$B$782,M$226)+'СЕТ СН'!$F$15</f>
        <v>156.39954481000001</v>
      </c>
      <c r="N233" s="36">
        <f>SUMIFS(СВЦЭМ!$F$39:$F$782,СВЦЭМ!$A$39:$A$782,$A233,СВЦЭМ!$B$39:$B$782,N$226)+'СЕТ СН'!$F$15</f>
        <v>156.64004195999999</v>
      </c>
      <c r="O233" s="36">
        <f>SUMIFS(СВЦЭМ!$F$39:$F$782,СВЦЭМ!$A$39:$A$782,$A233,СВЦЭМ!$B$39:$B$782,O$226)+'СЕТ СН'!$F$15</f>
        <v>161.44645983000001</v>
      </c>
      <c r="P233" s="36">
        <f>SUMIFS(СВЦЭМ!$F$39:$F$782,СВЦЭМ!$A$39:$A$782,$A233,СВЦЭМ!$B$39:$B$782,P$226)+'СЕТ СН'!$F$15</f>
        <v>168.40585489</v>
      </c>
      <c r="Q233" s="36">
        <f>SUMIFS(СВЦЭМ!$F$39:$F$782,СВЦЭМ!$A$39:$A$782,$A233,СВЦЭМ!$B$39:$B$782,Q$226)+'СЕТ СН'!$F$15</f>
        <v>169.71894964000001</v>
      </c>
      <c r="R233" s="36">
        <f>SUMIFS(СВЦЭМ!$F$39:$F$782,СВЦЭМ!$A$39:$A$782,$A233,СВЦЭМ!$B$39:$B$782,R$226)+'СЕТ СН'!$F$15</f>
        <v>167.69163458</v>
      </c>
      <c r="S233" s="36">
        <f>SUMIFS(СВЦЭМ!$F$39:$F$782,СВЦЭМ!$A$39:$A$782,$A233,СВЦЭМ!$B$39:$B$782,S$226)+'СЕТ СН'!$F$15</f>
        <v>162.73669196</v>
      </c>
      <c r="T233" s="36">
        <f>SUMIFS(СВЦЭМ!$F$39:$F$782,СВЦЭМ!$A$39:$A$782,$A233,СВЦЭМ!$B$39:$B$782,T$226)+'СЕТ СН'!$F$15</f>
        <v>156.24647905</v>
      </c>
      <c r="U233" s="36">
        <f>SUMIFS(СВЦЭМ!$F$39:$F$782,СВЦЭМ!$A$39:$A$782,$A233,СВЦЭМ!$B$39:$B$782,U$226)+'СЕТ СН'!$F$15</f>
        <v>154.09227393</v>
      </c>
      <c r="V233" s="36">
        <f>SUMIFS(СВЦЭМ!$F$39:$F$782,СВЦЭМ!$A$39:$A$782,$A233,СВЦЭМ!$B$39:$B$782,V$226)+'СЕТ СН'!$F$15</f>
        <v>159.01557111</v>
      </c>
      <c r="W233" s="36">
        <f>SUMIFS(СВЦЭМ!$F$39:$F$782,СВЦЭМ!$A$39:$A$782,$A233,СВЦЭМ!$B$39:$B$782,W$226)+'СЕТ СН'!$F$15</f>
        <v>158.01939499</v>
      </c>
      <c r="X233" s="36">
        <f>SUMIFS(СВЦЭМ!$F$39:$F$782,СВЦЭМ!$A$39:$A$782,$A233,СВЦЭМ!$B$39:$B$782,X$226)+'СЕТ СН'!$F$15</f>
        <v>155.78589056999999</v>
      </c>
      <c r="Y233" s="36">
        <f>SUMIFS(СВЦЭМ!$F$39:$F$782,СВЦЭМ!$A$39:$A$782,$A233,СВЦЭМ!$B$39:$B$782,Y$226)+'СЕТ СН'!$F$15</f>
        <v>166.06534565999999</v>
      </c>
    </row>
    <row r="234" spans="1:27" ht="15.75" x14ac:dyDescent="0.2">
      <c r="A234" s="35">
        <f t="shared" si="6"/>
        <v>44447</v>
      </c>
      <c r="B234" s="36">
        <f>SUMIFS(СВЦЭМ!$F$39:$F$782,СВЦЭМ!$A$39:$A$782,$A234,СВЦЭМ!$B$39:$B$782,B$226)+'СЕТ СН'!$F$15</f>
        <v>186.98146251</v>
      </c>
      <c r="C234" s="36">
        <f>SUMIFS(СВЦЭМ!$F$39:$F$782,СВЦЭМ!$A$39:$A$782,$A234,СВЦЭМ!$B$39:$B$782,C$226)+'СЕТ СН'!$F$15</f>
        <v>200.93177997999999</v>
      </c>
      <c r="D234" s="36">
        <f>SUMIFS(СВЦЭМ!$F$39:$F$782,СВЦЭМ!$A$39:$A$782,$A234,СВЦЭМ!$B$39:$B$782,D$226)+'СЕТ СН'!$F$15</f>
        <v>211.58415210999999</v>
      </c>
      <c r="E234" s="36">
        <f>SUMIFS(СВЦЭМ!$F$39:$F$782,СВЦЭМ!$A$39:$A$782,$A234,СВЦЭМ!$B$39:$B$782,E$226)+'СЕТ СН'!$F$15</f>
        <v>203.85345057999999</v>
      </c>
      <c r="F234" s="36">
        <f>SUMIFS(СВЦЭМ!$F$39:$F$782,СВЦЭМ!$A$39:$A$782,$A234,СВЦЭМ!$B$39:$B$782,F$226)+'СЕТ СН'!$F$15</f>
        <v>201.41610277000001</v>
      </c>
      <c r="G234" s="36">
        <f>SUMIFS(СВЦЭМ!$F$39:$F$782,СВЦЭМ!$A$39:$A$782,$A234,СВЦЭМ!$B$39:$B$782,G$226)+'СЕТ СН'!$F$15</f>
        <v>205.27260989000001</v>
      </c>
      <c r="H234" s="36">
        <f>SUMIFS(СВЦЭМ!$F$39:$F$782,СВЦЭМ!$A$39:$A$782,$A234,СВЦЭМ!$B$39:$B$782,H$226)+'СЕТ СН'!$F$15</f>
        <v>197.61034562</v>
      </c>
      <c r="I234" s="36">
        <f>SUMIFS(СВЦЭМ!$F$39:$F$782,СВЦЭМ!$A$39:$A$782,$A234,СВЦЭМ!$B$39:$B$782,I$226)+'СЕТ СН'!$F$15</f>
        <v>178.42009970000001</v>
      </c>
      <c r="J234" s="36">
        <f>SUMIFS(СВЦЭМ!$F$39:$F$782,СВЦЭМ!$A$39:$A$782,$A234,СВЦЭМ!$B$39:$B$782,J$226)+'СЕТ СН'!$F$15</f>
        <v>162.14110927999999</v>
      </c>
      <c r="K234" s="36">
        <f>SUMIFS(СВЦЭМ!$F$39:$F$782,СВЦЭМ!$A$39:$A$782,$A234,СВЦЭМ!$B$39:$B$782,K$226)+'СЕТ СН'!$F$15</f>
        <v>155.06511105000001</v>
      </c>
      <c r="L234" s="36">
        <f>SUMIFS(СВЦЭМ!$F$39:$F$782,СВЦЭМ!$A$39:$A$782,$A234,СВЦЭМ!$B$39:$B$782,L$226)+'СЕТ СН'!$F$15</f>
        <v>154.3595674</v>
      </c>
      <c r="M234" s="36">
        <f>SUMIFS(СВЦЭМ!$F$39:$F$782,СВЦЭМ!$A$39:$A$782,$A234,СВЦЭМ!$B$39:$B$782,M$226)+'СЕТ СН'!$F$15</f>
        <v>152.20840093000001</v>
      </c>
      <c r="N234" s="36">
        <f>SUMIFS(СВЦЭМ!$F$39:$F$782,СВЦЭМ!$A$39:$A$782,$A234,СВЦЭМ!$B$39:$B$782,N$226)+'СЕТ СН'!$F$15</f>
        <v>152.99811984999999</v>
      </c>
      <c r="O234" s="36">
        <f>SUMIFS(СВЦЭМ!$F$39:$F$782,СВЦЭМ!$A$39:$A$782,$A234,СВЦЭМ!$B$39:$B$782,O$226)+'СЕТ СН'!$F$15</f>
        <v>159.69461121000001</v>
      </c>
      <c r="P234" s="36">
        <f>SUMIFS(СВЦЭМ!$F$39:$F$782,СВЦЭМ!$A$39:$A$782,$A234,СВЦЭМ!$B$39:$B$782,P$226)+'СЕТ СН'!$F$15</f>
        <v>165.98045138000001</v>
      </c>
      <c r="Q234" s="36">
        <f>SUMIFS(СВЦЭМ!$F$39:$F$782,СВЦЭМ!$A$39:$A$782,$A234,СВЦЭМ!$B$39:$B$782,Q$226)+'СЕТ СН'!$F$15</f>
        <v>165.67091550000001</v>
      </c>
      <c r="R234" s="36">
        <f>SUMIFS(СВЦЭМ!$F$39:$F$782,СВЦЭМ!$A$39:$A$782,$A234,СВЦЭМ!$B$39:$B$782,R$226)+'СЕТ СН'!$F$15</f>
        <v>165.45810503000001</v>
      </c>
      <c r="S234" s="36">
        <f>SUMIFS(СВЦЭМ!$F$39:$F$782,СВЦЭМ!$A$39:$A$782,$A234,СВЦЭМ!$B$39:$B$782,S$226)+'СЕТ СН'!$F$15</f>
        <v>160.00239200999999</v>
      </c>
      <c r="T234" s="36">
        <f>SUMIFS(СВЦЭМ!$F$39:$F$782,СВЦЭМ!$A$39:$A$782,$A234,СВЦЭМ!$B$39:$B$782,T$226)+'СЕТ СН'!$F$15</f>
        <v>153.49272877000001</v>
      </c>
      <c r="U234" s="36">
        <f>SUMIFS(СВЦЭМ!$F$39:$F$782,СВЦЭМ!$A$39:$A$782,$A234,СВЦЭМ!$B$39:$B$782,U$226)+'СЕТ СН'!$F$15</f>
        <v>153.12257194</v>
      </c>
      <c r="V234" s="36">
        <f>SUMIFS(СВЦЭМ!$F$39:$F$782,СВЦЭМ!$A$39:$A$782,$A234,СВЦЭМ!$B$39:$B$782,V$226)+'СЕТ СН'!$F$15</f>
        <v>151.69885108</v>
      </c>
      <c r="W234" s="36">
        <f>SUMIFS(СВЦЭМ!$F$39:$F$782,СВЦЭМ!$A$39:$A$782,$A234,СВЦЭМ!$B$39:$B$782,W$226)+'СЕТ СН'!$F$15</f>
        <v>150.67890903</v>
      </c>
      <c r="X234" s="36">
        <f>SUMIFS(СВЦЭМ!$F$39:$F$782,СВЦЭМ!$A$39:$A$782,$A234,СВЦЭМ!$B$39:$B$782,X$226)+'СЕТ СН'!$F$15</f>
        <v>156.70584793</v>
      </c>
      <c r="Y234" s="36">
        <f>SUMIFS(СВЦЭМ!$F$39:$F$782,СВЦЭМ!$A$39:$A$782,$A234,СВЦЭМ!$B$39:$B$782,Y$226)+'СЕТ СН'!$F$15</f>
        <v>168.11670914000001</v>
      </c>
    </row>
    <row r="235" spans="1:27" ht="15.75" x14ac:dyDescent="0.2">
      <c r="A235" s="35">
        <f t="shared" si="6"/>
        <v>44448</v>
      </c>
      <c r="B235" s="36">
        <f>SUMIFS(СВЦЭМ!$F$39:$F$782,СВЦЭМ!$A$39:$A$782,$A235,СВЦЭМ!$B$39:$B$782,B$226)+'СЕТ СН'!$F$15</f>
        <v>189.98485488</v>
      </c>
      <c r="C235" s="36">
        <f>SUMIFS(СВЦЭМ!$F$39:$F$782,СВЦЭМ!$A$39:$A$782,$A235,СВЦЭМ!$B$39:$B$782,C$226)+'СЕТ СН'!$F$15</f>
        <v>206.95889937000001</v>
      </c>
      <c r="D235" s="36">
        <f>SUMIFS(СВЦЭМ!$F$39:$F$782,СВЦЭМ!$A$39:$A$782,$A235,СВЦЭМ!$B$39:$B$782,D$226)+'СЕТ СН'!$F$15</f>
        <v>219.50394623</v>
      </c>
      <c r="E235" s="36">
        <f>SUMIFS(СВЦЭМ!$F$39:$F$782,СВЦЭМ!$A$39:$A$782,$A235,СВЦЭМ!$B$39:$B$782,E$226)+'СЕТ СН'!$F$15</f>
        <v>222.75084516000001</v>
      </c>
      <c r="F235" s="36">
        <f>SUMIFS(СВЦЭМ!$F$39:$F$782,СВЦЭМ!$A$39:$A$782,$A235,СВЦЭМ!$B$39:$B$782,F$226)+'СЕТ СН'!$F$15</f>
        <v>224.04773775000001</v>
      </c>
      <c r="G235" s="36">
        <f>SUMIFS(СВЦЭМ!$F$39:$F$782,СВЦЭМ!$A$39:$A$782,$A235,СВЦЭМ!$B$39:$B$782,G$226)+'СЕТ СН'!$F$15</f>
        <v>220.52039531</v>
      </c>
      <c r="H235" s="36">
        <f>SUMIFS(СВЦЭМ!$F$39:$F$782,СВЦЭМ!$A$39:$A$782,$A235,СВЦЭМ!$B$39:$B$782,H$226)+'СЕТ СН'!$F$15</f>
        <v>208.10729613000001</v>
      </c>
      <c r="I235" s="36">
        <f>SUMIFS(СВЦЭМ!$F$39:$F$782,СВЦЭМ!$A$39:$A$782,$A235,СВЦЭМ!$B$39:$B$782,I$226)+'СЕТ СН'!$F$15</f>
        <v>188.24872655999999</v>
      </c>
      <c r="J235" s="36">
        <f>SUMIFS(СВЦЭМ!$F$39:$F$782,СВЦЭМ!$A$39:$A$782,$A235,СВЦЭМ!$B$39:$B$782,J$226)+'СЕТ СН'!$F$15</f>
        <v>170.00212092999999</v>
      </c>
      <c r="K235" s="36">
        <f>SUMIFS(СВЦЭМ!$F$39:$F$782,СВЦЭМ!$A$39:$A$782,$A235,СВЦЭМ!$B$39:$B$782,K$226)+'СЕТ СН'!$F$15</f>
        <v>162.64334309</v>
      </c>
      <c r="L235" s="36">
        <f>SUMIFS(СВЦЭМ!$F$39:$F$782,СВЦЭМ!$A$39:$A$782,$A235,СВЦЭМ!$B$39:$B$782,L$226)+'СЕТ СН'!$F$15</f>
        <v>161.09236526999999</v>
      </c>
      <c r="M235" s="36">
        <f>SUMIFS(СВЦЭМ!$F$39:$F$782,СВЦЭМ!$A$39:$A$782,$A235,СВЦЭМ!$B$39:$B$782,M$226)+'СЕТ СН'!$F$15</f>
        <v>158.71768144999999</v>
      </c>
      <c r="N235" s="36">
        <f>SUMIFS(СВЦЭМ!$F$39:$F$782,СВЦЭМ!$A$39:$A$782,$A235,СВЦЭМ!$B$39:$B$782,N$226)+'СЕТ СН'!$F$15</f>
        <v>159.41235254</v>
      </c>
      <c r="O235" s="36">
        <f>SUMIFS(СВЦЭМ!$F$39:$F$782,СВЦЭМ!$A$39:$A$782,$A235,СВЦЭМ!$B$39:$B$782,O$226)+'СЕТ СН'!$F$15</f>
        <v>165.08917392999999</v>
      </c>
      <c r="P235" s="36">
        <f>SUMIFS(СВЦЭМ!$F$39:$F$782,СВЦЭМ!$A$39:$A$782,$A235,СВЦЭМ!$B$39:$B$782,P$226)+'СЕТ СН'!$F$15</f>
        <v>171.81671677</v>
      </c>
      <c r="Q235" s="36">
        <f>SUMIFS(СВЦЭМ!$F$39:$F$782,СВЦЭМ!$A$39:$A$782,$A235,СВЦЭМ!$B$39:$B$782,Q$226)+'СЕТ СН'!$F$15</f>
        <v>173.73084284999999</v>
      </c>
      <c r="R235" s="36">
        <f>SUMIFS(СВЦЭМ!$F$39:$F$782,СВЦЭМ!$A$39:$A$782,$A235,СВЦЭМ!$B$39:$B$782,R$226)+'СЕТ СН'!$F$15</f>
        <v>171.91450133999999</v>
      </c>
      <c r="S235" s="36">
        <f>SUMIFS(СВЦЭМ!$F$39:$F$782,СВЦЭМ!$A$39:$A$782,$A235,СВЦЭМ!$B$39:$B$782,S$226)+'СЕТ СН'!$F$15</f>
        <v>166.67160038</v>
      </c>
      <c r="T235" s="36">
        <f>SUMIFS(СВЦЭМ!$F$39:$F$782,СВЦЭМ!$A$39:$A$782,$A235,СВЦЭМ!$B$39:$B$782,T$226)+'СЕТ СН'!$F$15</f>
        <v>159.92084381999999</v>
      </c>
      <c r="U235" s="36">
        <f>SUMIFS(СВЦЭМ!$F$39:$F$782,СВЦЭМ!$A$39:$A$782,$A235,СВЦЭМ!$B$39:$B$782,U$226)+'СЕТ СН'!$F$15</f>
        <v>157.29112049</v>
      </c>
      <c r="V235" s="36">
        <f>SUMIFS(СВЦЭМ!$F$39:$F$782,СВЦЭМ!$A$39:$A$782,$A235,СВЦЭМ!$B$39:$B$782,V$226)+'СЕТ СН'!$F$15</f>
        <v>159.57517909000001</v>
      </c>
      <c r="W235" s="36">
        <f>SUMIFS(СВЦЭМ!$F$39:$F$782,СВЦЭМ!$A$39:$A$782,$A235,СВЦЭМ!$B$39:$B$782,W$226)+'СЕТ СН'!$F$15</f>
        <v>156.99401226000001</v>
      </c>
      <c r="X235" s="36">
        <f>SUMIFS(СВЦЭМ!$F$39:$F$782,СВЦЭМ!$A$39:$A$782,$A235,СВЦЭМ!$B$39:$B$782,X$226)+'СЕТ СН'!$F$15</f>
        <v>188.13130838000001</v>
      </c>
      <c r="Y235" s="36">
        <f>SUMIFS(СВЦЭМ!$F$39:$F$782,СВЦЭМ!$A$39:$A$782,$A235,СВЦЭМ!$B$39:$B$782,Y$226)+'СЕТ СН'!$F$15</f>
        <v>185.43373270000001</v>
      </c>
    </row>
    <row r="236" spans="1:27" ht="15.75" x14ac:dyDescent="0.2">
      <c r="A236" s="35">
        <f t="shared" si="6"/>
        <v>44449</v>
      </c>
      <c r="B236" s="36">
        <f>SUMIFS(СВЦЭМ!$F$39:$F$782,СВЦЭМ!$A$39:$A$782,$A236,СВЦЭМ!$B$39:$B$782,B$226)+'СЕТ СН'!$F$15</f>
        <v>181.75938077999999</v>
      </c>
      <c r="C236" s="36">
        <f>SUMIFS(СВЦЭМ!$F$39:$F$782,СВЦЭМ!$A$39:$A$782,$A236,СВЦЭМ!$B$39:$B$782,C$226)+'СЕТ СН'!$F$15</f>
        <v>198.56654989</v>
      </c>
      <c r="D236" s="36">
        <f>SUMIFS(СВЦЭМ!$F$39:$F$782,СВЦЭМ!$A$39:$A$782,$A236,СВЦЭМ!$B$39:$B$782,D$226)+'СЕТ СН'!$F$15</f>
        <v>209.09261770000001</v>
      </c>
      <c r="E236" s="36">
        <f>SUMIFS(СВЦЭМ!$F$39:$F$782,СВЦЭМ!$A$39:$A$782,$A236,СВЦЭМ!$B$39:$B$782,E$226)+'СЕТ СН'!$F$15</f>
        <v>214.47750988000001</v>
      </c>
      <c r="F236" s="36">
        <f>SUMIFS(СВЦЭМ!$F$39:$F$782,СВЦЭМ!$A$39:$A$782,$A236,СВЦЭМ!$B$39:$B$782,F$226)+'СЕТ СН'!$F$15</f>
        <v>208.28620409000001</v>
      </c>
      <c r="G236" s="36">
        <f>SUMIFS(СВЦЭМ!$F$39:$F$782,СВЦЭМ!$A$39:$A$782,$A236,СВЦЭМ!$B$39:$B$782,G$226)+'СЕТ СН'!$F$15</f>
        <v>203.63674571000001</v>
      </c>
      <c r="H236" s="36">
        <f>SUMIFS(СВЦЭМ!$F$39:$F$782,СВЦЭМ!$A$39:$A$782,$A236,СВЦЭМ!$B$39:$B$782,H$226)+'СЕТ СН'!$F$15</f>
        <v>191.44376990000001</v>
      </c>
      <c r="I236" s="36">
        <f>SUMIFS(СВЦЭМ!$F$39:$F$782,СВЦЭМ!$A$39:$A$782,$A236,СВЦЭМ!$B$39:$B$782,I$226)+'СЕТ СН'!$F$15</f>
        <v>173.00299720999999</v>
      </c>
      <c r="J236" s="36">
        <f>SUMIFS(СВЦЭМ!$F$39:$F$782,СВЦЭМ!$A$39:$A$782,$A236,СВЦЭМ!$B$39:$B$782,J$226)+'СЕТ СН'!$F$15</f>
        <v>154.31670875</v>
      </c>
      <c r="K236" s="36">
        <f>SUMIFS(СВЦЭМ!$F$39:$F$782,СВЦЭМ!$A$39:$A$782,$A236,СВЦЭМ!$B$39:$B$782,K$226)+'СЕТ СН'!$F$15</f>
        <v>148.2605915</v>
      </c>
      <c r="L236" s="36">
        <f>SUMIFS(СВЦЭМ!$F$39:$F$782,СВЦЭМ!$A$39:$A$782,$A236,СВЦЭМ!$B$39:$B$782,L$226)+'СЕТ СН'!$F$15</f>
        <v>146.20671698999999</v>
      </c>
      <c r="M236" s="36">
        <f>SUMIFS(СВЦЭМ!$F$39:$F$782,СВЦЭМ!$A$39:$A$782,$A236,СВЦЭМ!$B$39:$B$782,M$226)+'СЕТ СН'!$F$15</f>
        <v>144.65876395000001</v>
      </c>
      <c r="N236" s="36">
        <f>SUMIFS(СВЦЭМ!$F$39:$F$782,СВЦЭМ!$A$39:$A$782,$A236,СВЦЭМ!$B$39:$B$782,N$226)+'СЕТ СН'!$F$15</f>
        <v>145.74522479999999</v>
      </c>
      <c r="O236" s="36">
        <f>SUMIFS(СВЦЭМ!$F$39:$F$782,СВЦЭМ!$A$39:$A$782,$A236,СВЦЭМ!$B$39:$B$782,O$226)+'СЕТ СН'!$F$15</f>
        <v>151.72230625</v>
      </c>
      <c r="P236" s="36">
        <f>SUMIFS(СВЦЭМ!$F$39:$F$782,СВЦЭМ!$A$39:$A$782,$A236,СВЦЭМ!$B$39:$B$782,P$226)+'СЕТ СН'!$F$15</f>
        <v>155.52691791999999</v>
      </c>
      <c r="Q236" s="36">
        <f>SUMIFS(СВЦЭМ!$F$39:$F$782,СВЦЭМ!$A$39:$A$782,$A236,СВЦЭМ!$B$39:$B$782,Q$226)+'СЕТ СН'!$F$15</f>
        <v>158.63626151</v>
      </c>
      <c r="R236" s="36">
        <f>SUMIFS(СВЦЭМ!$F$39:$F$782,СВЦЭМ!$A$39:$A$782,$A236,СВЦЭМ!$B$39:$B$782,R$226)+'СЕТ СН'!$F$15</f>
        <v>159.46708699999999</v>
      </c>
      <c r="S236" s="36">
        <f>SUMIFS(СВЦЭМ!$F$39:$F$782,СВЦЭМ!$A$39:$A$782,$A236,СВЦЭМ!$B$39:$B$782,S$226)+'СЕТ СН'!$F$15</f>
        <v>154.98644553</v>
      </c>
      <c r="T236" s="36">
        <f>SUMIFS(СВЦЭМ!$F$39:$F$782,СВЦЭМ!$A$39:$A$782,$A236,СВЦЭМ!$B$39:$B$782,T$226)+'СЕТ СН'!$F$15</f>
        <v>147.50918862</v>
      </c>
      <c r="U236" s="36">
        <f>SUMIFS(СВЦЭМ!$F$39:$F$782,СВЦЭМ!$A$39:$A$782,$A236,СВЦЭМ!$B$39:$B$782,U$226)+'СЕТ СН'!$F$15</f>
        <v>141.85148574999999</v>
      </c>
      <c r="V236" s="36">
        <f>SUMIFS(СВЦЭМ!$F$39:$F$782,СВЦЭМ!$A$39:$A$782,$A236,СВЦЭМ!$B$39:$B$782,V$226)+'СЕТ СН'!$F$15</f>
        <v>143.75134639000001</v>
      </c>
      <c r="W236" s="36">
        <f>SUMIFS(СВЦЭМ!$F$39:$F$782,СВЦЭМ!$A$39:$A$782,$A236,СВЦЭМ!$B$39:$B$782,W$226)+'СЕТ СН'!$F$15</f>
        <v>141.86751325</v>
      </c>
      <c r="X236" s="36">
        <f>SUMIFS(СВЦЭМ!$F$39:$F$782,СВЦЭМ!$A$39:$A$782,$A236,СВЦЭМ!$B$39:$B$782,X$226)+'СЕТ СН'!$F$15</f>
        <v>145.82295144</v>
      </c>
      <c r="Y236" s="36">
        <f>SUMIFS(СВЦЭМ!$F$39:$F$782,СВЦЭМ!$A$39:$A$782,$A236,СВЦЭМ!$B$39:$B$782,Y$226)+'СЕТ СН'!$F$15</f>
        <v>152.84509951000001</v>
      </c>
    </row>
    <row r="237" spans="1:27" ht="15.75" x14ac:dyDescent="0.2">
      <c r="A237" s="35">
        <f t="shared" si="6"/>
        <v>44450</v>
      </c>
      <c r="B237" s="36">
        <f>SUMIFS(СВЦЭМ!$F$39:$F$782,СВЦЭМ!$A$39:$A$782,$A237,СВЦЭМ!$B$39:$B$782,B$226)+'СЕТ СН'!$F$15</f>
        <v>171.99538611</v>
      </c>
      <c r="C237" s="36">
        <f>SUMIFS(СВЦЭМ!$F$39:$F$782,СВЦЭМ!$A$39:$A$782,$A237,СВЦЭМ!$B$39:$B$782,C$226)+'СЕТ СН'!$F$15</f>
        <v>187.0052681</v>
      </c>
      <c r="D237" s="36">
        <f>SUMIFS(СВЦЭМ!$F$39:$F$782,СВЦЭМ!$A$39:$A$782,$A237,СВЦЭМ!$B$39:$B$782,D$226)+'СЕТ СН'!$F$15</f>
        <v>197.93146446</v>
      </c>
      <c r="E237" s="36">
        <f>SUMIFS(СВЦЭМ!$F$39:$F$782,СВЦЭМ!$A$39:$A$782,$A237,СВЦЭМ!$B$39:$B$782,E$226)+'СЕТ СН'!$F$15</f>
        <v>203.06633360999999</v>
      </c>
      <c r="F237" s="36">
        <f>SUMIFS(СВЦЭМ!$F$39:$F$782,СВЦЭМ!$A$39:$A$782,$A237,СВЦЭМ!$B$39:$B$782,F$226)+'СЕТ СН'!$F$15</f>
        <v>205.87873784999999</v>
      </c>
      <c r="G237" s="36">
        <f>SUMIFS(СВЦЭМ!$F$39:$F$782,СВЦЭМ!$A$39:$A$782,$A237,СВЦЭМ!$B$39:$B$782,G$226)+'СЕТ СН'!$F$15</f>
        <v>203.54511497999999</v>
      </c>
      <c r="H237" s="36">
        <f>SUMIFS(СВЦЭМ!$F$39:$F$782,СВЦЭМ!$A$39:$A$782,$A237,СВЦЭМ!$B$39:$B$782,H$226)+'СЕТ СН'!$F$15</f>
        <v>196.07885062</v>
      </c>
      <c r="I237" s="36">
        <f>SUMIFS(СВЦЭМ!$F$39:$F$782,СВЦЭМ!$A$39:$A$782,$A237,СВЦЭМ!$B$39:$B$782,I$226)+'СЕТ СН'!$F$15</f>
        <v>180.61306642</v>
      </c>
      <c r="J237" s="36">
        <f>SUMIFS(СВЦЭМ!$F$39:$F$782,СВЦЭМ!$A$39:$A$782,$A237,СВЦЭМ!$B$39:$B$782,J$226)+'СЕТ СН'!$F$15</f>
        <v>163.59574265000001</v>
      </c>
      <c r="K237" s="36">
        <f>SUMIFS(СВЦЭМ!$F$39:$F$782,СВЦЭМ!$A$39:$A$782,$A237,СВЦЭМ!$B$39:$B$782,K$226)+'СЕТ СН'!$F$15</f>
        <v>152.68935256</v>
      </c>
      <c r="L237" s="36">
        <f>SUMIFS(СВЦЭМ!$F$39:$F$782,СВЦЭМ!$A$39:$A$782,$A237,СВЦЭМ!$B$39:$B$782,L$226)+'СЕТ СН'!$F$15</f>
        <v>151.76678161000001</v>
      </c>
      <c r="M237" s="36">
        <f>SUMIFS(СВЦЭМ!$F$39:$F$782,СВЦЭМ!$A$39:$A$782,$A237,СВЦЭМ!$B$39:$B$782,M$226)+'СЕТ СН'!$F$15</f>
        <v>149.13738208999999</v>
      </c>
      <c r="N237" s="36">
        <f>SUMIFS(СВЦЭМ!$F$39:$F$782,СВЦЭМ!$A$39:$A$782,$A237,СВЦЭМ!$B$39:$B$782,N$226)+'СЕТ СН'!$F$15</f>
        <v>148.99568391</v>
      </c>
      <c r="O237" s="36">
        <f>SUMIFS(СВЦЭМ!$F$39:$F$782,СВЦЭМ!$A$39:$A$782,$A237,СВЦЭМ!$B$39:$B$782,O$226)+'СЕТ СН'!$F$15</f>
        <v>152.99021784000001</v>
      </c>
      <c r="P237" s="36">
        <f>SUMIFS(СВЦЭМ!$F$39:$F$782,СВЦЭМ!$A$39:$A$782,$A237,СВЦЭМ!$B$39:$B$782,P$226)+'СЕТ СН'!$F$15</f>
        <v>159.41942835</v>
      </c>
      <c r="Q237" s="36">
        <f>SUMIFS(СВЦЭМ!$F$39:$F$782,СВЦЭМ!$A$39:$A$782,$A237,СВЦЭМ!$B$39:$B$782,Q$226)+'СЕТ СН'!$F$15</f>
        <v>163.73869751999999</v>
      </c>
      <c r="R237" s="36">
        <f>SUMIFS(СВЦЭМ!$F$39:$F$782,СВЦЭМ!$A$39:$A$782,$A237,СВЦЭМ!$B$39:$B$782,R$226)+'СЕТ СН'!$F$15</f>
        <v>163.09739655000001</v>
      </c>
      <c r="S237" s="36">
        <f>SUMIFS(СВЦЭМ!$F$39:$F$782,СВЦЭМ!$A$39:$A$782,$A237,СВЦЭМ!$B$39:$B$782,S$226)+'СЕТ СН'!$F$15</f>
        <v>160.7773086</v>
      </c>
      <c r="T237" s="36">
        <f>SUMIFS(СВЦЭМ!$F$39:$F$782,СВЦЭМ!$A$39:$A$782,$A237,СВЦЭМ!$B$39:$B$782,T$226)+'СЕТ СН'!$F$15</f>
        <v>151.68356392999999</v>
      </c>
      <c r="U237" s="36">
        <f>SUMIFS(СВЦЭМ!$F$39:$F$782,СВЦЭМ!$A$39:$A$782,$A237,СВЦЭМ!$B$39:$B$782,U$226)+'СЕТ СН'!$F$15</f>
        <v>144.72829945000001</v>
      </c>
      <c r="V237" s="36">
        <f>SUMIFS(СВЦЭМ!$F$39:$F$782,СВЦЭМ!$A$39:$A$782,$A237,СВЦЭМ!$B$39:$B$782,V$226)+'СЕТ СН'!$F$15</f>
        <v>143.69666194999999</v>
      </c>
      <c r="W237" s="36">
        <f>SUMIFS(СВЦЭМ!$F$39:$F$782,СВЦЭМ!$A$39:$A$782,$A237,СВЦЭМ!$B$39:$B$782,W$226)+'СЕТ СН'!$F$15</f>
        <v>146.62669172</v>
      </c>
      <c r="X237" s="36">
        <f>SUMIFS(СВЦЭМ!$F$39:$F$782,СВЦЭМ!$A$39:$A$782,$A237,СВЦЭМ!$B$39:$B$782,X$226)+'СЕТ СН'!$F$15</f>
        <v>155.29735396999999</v>
      </c>
      <c r="Y237" s="36">
        <f>SUMIFS(СВЦЭМ!$F$39:$F$782,СВЦЭМ!$A$39:$A$782,$A237,СВЦЭМ!$B$39:$B$782,Y$226)+'СЕТ СН'!$F$15</f>
        <v>167.46812138000001</v>
      </c>
    </row>
    <row r="238" spans="1:27" ht="15.75" x14ac:dyDescent="0.2">
      <c r="A238" s="35">
        <f t="shared" si="6"/>
        <v>44451</v>
      </c>
      <c r="B238" s="36">
        <f>SUMIFS(СВЦЭМ!$F$39:$F$782,СВЦЭМ!$A$39:$A$782,$A238,СВЦЭМ!$B$39:$B$782,B$226)+'СЕТ СН'!$F$15</f>
        <v>174.83538408000001</v>
      </c>
      <c r="C238" s="36">
        <f>SUMIFS(СВЦЭМ!$F$39:$F$782,СВЦЭМ!$A$39:$A$782,$A238,СВЦЭМ!$B$39:$B$782,C$226)+'СЕТ СН'!$F$15</f>
        <v>188.39713605</v>
      </c>
      <c r="D238" s="36">
        <f>SUMIFS(СВЦЭМ!$F$39:$F$782,СВЦЭМ!$A$39:$A$782,$A238,СВЦЭМ!$B$39:$B$782,D$226)+'СЕТ СН'!$F$15</f>
        <v>197.74268502000001</v>
      </c>
      <c r="E238" s="36">
        <f>SUMIFS(СВЦЭМ!$F$39:$F$782,СВЦЭМ!$A$39:$A$782,$A238,СВЦЭМ!$B$39:$B$782,E$226)+'СЕТ СН'!$F$15</f>
        <v>203.29070408000001</v>
      </c>
      <c r="F238" s="36">
        <f>SUMIFS(СВЦЭМ!$F$39:$F$782,СВЦЭМ!$A$39:$A$782,$A238,СВЦЭМ!$B$39:$B$782,F$226)+'СЕТ СН'!$F$15</f>
        <v>207.25404809</v>
      </c>
      <c r="G238" s="36">
        <f>SUMIFS(СВЦЭМ!$F$39:$F$782,СВЦЭМ!$A$39:$A$782,$A238,СВЦЭМ!$B$39:$B$782,G$226)+'СЕТ СН'!$F$15</f>
        <v>205.94431822999999</v>
      </c>
      <c r="H238" s="36">
        <f>SUMIFS(СВЦЭМ!$F$39:$F$782,СВЦЭМ!$A$39:$A$782,$A238,СВЦЭМ!$B$39:$B$782,H$226)+'СЕТ СН'!$F$15</f>
        <v>199.30356026000001</v>
      </c>
      <c r="I238" s="36">
        <f>SUMIFS(СВЦЭМ!$F$39:$F$782,СВЦЭМ!$A$39:$A$782,$A238,СВЦЭМ!$B$39:$B$782,I$226)+'СЕТ СН'!$F$15</f>
        <v>184.26536107000001</v>
      </c>
      <c r="J238" s="36">
        <f>SUMIFS(СВЦЭМ!$F$39:$F$782,СВЦЭМ!$A$39:$A$782,$A238,СВЦЭМ!$B$39:$B$782,J$226)+'СЕТ СН'!$F$15</f>
        <v>170.46379640000001</v>
      </c>
      <c r="K238" s="36">
        <f>SUMIFS(СВЦЭМ!$F$39:$F$782,СВЦЭМ!$A$39:$A$782,$A238,СВЦЭМ!$B$39:$B$782,K$226)+'СЕТ СН'!$F$15</f>
        <v>158.77633262000001</v>
      </c>
      <c r="L238" s="36">
        <f>SUMIFS(СВЦЭМ!$F$39:$F$782,СВЦЭМ!$A$39:$A$782,$A238,СВЦЭМ!$B$39:$B$782,L$226)+'СЕТ СН'!$F$15</f>
        <v>153.3801804</v>
      </c>
      <c r="M238" s="36">
        <f>SUMIFS(СВЦЭМ!$F$39:$F$782,СВЦЭМ!$A$39:$A$782,$A238,СВЦЭМ!$B$39:$B$782,M$226)+'СЕТ СН'!$F$15</f>
        <v>151.87298530999999</v>
      </c>
      <c r="N238" s="36">
        <f>SUMIFS(СВЦЭМ!$F$39:$F$782,СВЦЭМ!$A$39:$A$782,$A238,СВЦЭМ!$B$39:$B$782,N$226)+'СЕТ СН'!$F$15</f>
        <v>151.64396578</v>
      </c>
      <c r="O238" s="36">
        <f>SUMIFS(СВЦЭМ!$F$39:$F$782,СВЦЭМ!$A$39:$A$782,$A238,СВЦЭМ!$B$39:$B$782,O$226)+'СЕТ СН'!$F$15</f>
        <v>158.06346421000001</v>
      </c>
      <c r="P238" s="36">
        <f>SUMIFS(СВЦЭМ!$F$39:$F$782,СВЦЭМ!$A$39:$A$782,$A238,СВЦЭМ!$B$39:$B$782,P$226)+'СЕТ СН'!$F$15</f>
        <v>164.11617709999999</v>
      </c>
      <c r="Q238" s="36">
        <f>SUMIFS(СВЦЭМ!$F$39:$F$782,СВЦЭМ!$A$39:$A$782,$A238,СВЦЭМ!$B$39:$B$782,Q$226)+'СЕТ СН'!$F$15</f>
        <v>167.34099046</v>
      </c>
      <c r="R238" s="36">
        <f>SUMIFS(СВЦЭМ!$F$39:$F$782,СВЦЭМ!$A$39:$A$782,$A238,СВЦЭМ!$B$39:$B$782,R$226)+'СЕТ СН'!$F$15</f>
        <v>165.09970554</v>
      </c>
      <c r="S238" s="36">
        <f>SUMIFS(СВЦЭМ!$F$39:$F$782,СВЦЭМ!$A$39:$A$782,$A238,СВЦЭМ!$B$39:$B$782,S$226)+'СЕТ СН'!$F$15</f>
        <v>158.27921773</v>
      </c>
      <c r="T238" s="36">
        <f>SUMIFS(СВЦЭМ!$F$39:$F$782,СВЦЭМ!$A$39:$A$782,$A238,СВЦЭМ!$B$39:$B$782,T$226)+'СЕТ СН'!$F$15</f>
        <v>150.62354758000001</v>
      </c>
      <c r="U238" s="36">
        <f>SUMIFS(СВЦЭМ!$F$39:$F$782,СВЦЭМ!$A$39:$A$782,$A238,СВЦЭМ!$B$39:$B$782,U$226)+'СЕТ СН'!$F$15</f>
        <v>142.2188309</v>
      </c>
      <c r="V238" s="36">
        <f>SUMIFS(СВЦЭМ!$F$39:$F$782,СВЦЭМ!$A$39:$A$782,$A238,СВЦЭМ!$B$39:$B$782,V$226)+'СЕТ СН'!$F$15</f>
        <v>144.92556260000001</v>
      </c>
      <c r="W238" s="36">
        <f>SUMIFS(СВЦЭМ!$F$39:$F$782,СВЦЭМ!$A$39:$A$782,$A238,СВЦЭМ!$B$39:$B$782,W$226)+'СЕТ СН'!$F$15</f>
        <v>144.1925574</v>
      </c>
      <c r="X238" s="36">
        <f>SUMIFS(СВЦЭМ!$F$39:$F$782,СВЦЭМ!$A$39:$A$782,$A238,СВЦЭМ!$B$39:$B$782,X$226)+'СЕТ СН'!$F$15</f>
        <v>146.68473089</v>
      </c>
      <c r="Y238" s="36">
        <f>SUMIFS(СВЦЭМ!$F$39:$F$782,СВЦЭМ!$A$39:$A$782,$A238,СВЦЭМ!$B$39:$B$782,Y$226)+'СЕТ СН'!$F$15</f>
        <v>161.53393778</v>
      </c>
    </row>
    <row r="239" spans="1:27" ht="15.75" x14ac:dyDescent="0.2">
      <c r="A239" s="35">
        <f t="shared" si="6"/>
        <v>44452</v>
      </c>
      <c r="B239" s="36">
        <f>SUMIFS(СВЦЭМ!$F$39:$F$782,СВЦЭМ!$A$39:$A$782,$A239,СВЦЭМ!$B$39:$B$782,B$226)+'СЕТ СН'!$F$15</f>
        <v>177.32869937999999</v>
      </c>
      <c r="C239" s="36">
        <f>SUMIFS(СВЦЭМ!$F$39:$F$782,СВЦЭМ!$A$39:$A$782,$A239,СВЦЭМ!$B$39:$B$782,C$226)+'СЕТ СН'!$F$15</f>
        <v>193.41523257</v>
      </c>
      <c r="D239" s="36">
        <f>SUMIFS(СВЦЭМ!$F$39:$F$782,СВЦЭМ!$A$39:$A$782,$A239,СВЦЭМ!$B$39:$B$782,D$226)+'СЕТ СН'!$F$15</f>
        <v>205.74932422000001</v>
      </c>
      <c r="E239" s="36">
        <f>SUMIFS(СВЦЭМ!$F$39:$F$782,СВЦЭМ!$A$39:$A$782,$A239,СВЦЭМ!$B$39:$B$782,E$226)+'СЕТ СН'!$F$15</f>
        <v>210.23416025</v>
      </c>
      <c r="F239" s="36">
        <f>SUMIFS(СВЦЭМ!$F$39:$F$782,СВЦЭМ!$A$39:$A$782,$A239,СВЦЭМ!$B$39:$B$782,F$226)+'СЕТ СН'!$F$15</f>
        <v>212.12043636000001</v>
      </c>
      <c r="G239" s="36">
        <f>SUMIFS(СВЦЭМ!$F$39:$F$782,СВЦЭМ!$A$39:$A$782,$A239,СВЦЭМ!$B$39:$B$782,G$226)+'СЕТ СН'!$F$15</f>
        <v>207.63332131999999</v>
      </c>
      <c r="H239" s="36">
        <f>SUMIFS(СВЦЭМ!$F$39:$F$782,СВЦЭМ!$A$39:$A$782,$A239,СВЦЭМ!$B$39:$B$782,H$226)+'СЕТ СН'!$F$15</f>
        <v>192.49487786</v>
      </c>
      <c r="I239" s="36">
        <f>SUMIFS(СВЦЭМ!$F$39:$F$782,СВЦЭМ!$A$39:$A$782,$A239,СВЦЭМ!$B$39:$B$782,I$226)+'СЕТ СН'!$F$15</f>
        <v>173.99335789</v>
      </c>
      <c r="J239" s="36">
        <f>SUMIFS(СВЦЭМ!$F$39:$F$782,СВЦЭМ!$A$39:$A$782,$A239,СВЦЭМ!$B$39:$B$782,J$226)+'СЕТ СН'!$F$15</f>
        <v>167.99105718999999</v>
      </c>
      <c r="K239" s="36">
        <f>SUMIFS(СВЦЭМ!$F$39:$F$782,СВЦЭМ!$A$39:$A$782,$A239,СВЦЭМ!$B$39:$B$782,K$226)+'СЕТ СН'!$F$15</f>
        <v>164.65544993</v>
      </c>
      <c r="L239" s="36">
        <f>SUMIFS(СВЦЭМ!$F$39:$F$782,СВЦЭМ!$A$39:$A$782,$A239,СВЦЭМ!$B$39:$B$782,L$226)+'СЕТ СН'!$F$15</f>
        <v>163.56636965000001</v>
      </c>
      <c r="M239" s="36">
        <f>SUMIFS(СВЦЭМ!$F$39:$F$782,СВЦЭМ!$A$39:$A$782,$A239,СВЦЭМ!$B$39:$B$782,M$226)+'СЕТ СН'!$F$15</f>
        <v>163.00635976000001</v>
      </c>
      <c r="N239" s="36">
        <f>SUMIFS(СВЦЭМ!$F$39:$F$782,СВЦЭМ!$A$39:$A$782,$A239,СВЦЭМ!$B$39:$B$782,N$226)+'СЕТ СН'!$F$15</f>
        <v>158.80394174</v>
      </c>
      <c r="O239" s="36">
        <f>SUMIFS(СВЦЭМ!$F$39:$F$782,СВЦЭМ!$A$39:$A$782,$A239,СВЦЭМ!$B$39:$B$782,O$226)+'СЕТ СН'!$F$15</f>
        <v>159.89494445</v>
      </c>
      <c r="P239" s="36">
        <f>SUMIFS(СВЦЭМ!$F$39:$F$782,СВЦЭМ!$A$39:$A$782,$A239,СВЦЭМ!$B$39:$B$782,P$226)+'СЕТ СН'!$F$15</f>
        <v>166.88895084999999</v>
      </c>
      <c r="Q239" s="36">
        <f>SUMIFS(СВЦЭМ!$F$39:$F$782,СВЦЭМ!$A$39:$A$782,$A239,СВЦЭМ!$B$39:$B$782,Q$226)+'СЕТ СН'!$F$15</f>
        <v>168.47097188000001</v>
      </c>
      <c r="R239" s="36">
        <f>SUMIFS(СВЦЭМ!$F$39:$F$782,СВЦЭМ!$A$39:$A$782,$A239,СВЦЭМ!$B$39:$B$782,R$226)+'СЕТ СН'!$F$15</f>
        <v>168.08003816999999</v>
      </c>
      <c r="S239" s="36">
        <f>SUMIFS(СВЦЭМ!$F$39:$F$782,СВЦЭМ!$A$39:$A$782,$A239,СВЦЭМ!$B$39:$B$782,S$226)+'СЕТ СН'!$F$15</f>
        <v>161.60250980999999</v>
      </c>
      <c r="T239" s="36">
        <f>SUMIFS(СВЦЭМ!$F$39:$F$782,СВЦЭМ!$A$39:$A$782,$A239,СВЦЭМ!$B$39:$B$782,T$226)+'СЕТ СН'!$F$15</f>
        <v>152.05659614999999</v>
      </c>
      <c r="U239" s="36">
        <f>SUMIFS(СВЦЭМ!$F$39:$F$782,СВЦЭМ!$A$39:$A$782,$A239,СВЦЭМ!$B$39:$B$782,U$226)+'СЕТ СН'!$F$15</f>
        <v>143.20469292999999</v>
      </c>
      <c r="V239" s="36">
        <f>SUMIFS(СВЦЭМ!$F$39:$F$782,СВЦЭМ!$A$39:$A$782,$A239,СВЦЭМ!$B$39:$B$782,V$226)+'СЕТ СН'!$F$15</f>
        <v>145.07821555000001</v>
      </c>
      <c r="W239" s="36">
        <f>SUMIFS(СВЦЭМ!$F$39:$F$782,СВЦЭМ!$A$39:$A$782,$A239,СВЦЭМ!$B$39:$B$782,W$226)+'СЕТ СН'!$F$15</f>
        <v>144.55924378</v>
      </c>
      <c r="X239" s="36">
        <f>SUMIFS(СВЦЭМ!$F$39:$F$782,СВЦЭМ!$A$39:$A$782,$A239,СВЦЭМ!$B$39:$B$782,X$226)+'СЕТ СН'!$F$15</f>
        <v>148.24790537999999</v>
      </c>
      <c r="Y239" s="36">
        <f>SUMIFS(СВЦЭМ!$F$39:$F$782,СВЦЭМ!$A$39:$A$782,$A239,СВЦЭМ!$B$39:$B$782,Y$226)+'СЕТ СН'!$F$15</f>
        <v>166.52629012</v>
      </c>
    </row>
    <row r="240" spans="1:27" ht="15.75" x14ac:dyDescent="0.2">
      <c r="A240" s="35">
        <f t="shared" si="6"/>
        <v>44453</v>
      </c>
      <c r="B240" s="36">
        <f>SUMIFS(СВЦЭМ!$F$39:$F$782,СВЦЭМ!$A$39:$A$782,$A240,СВЦЭМ!$B$39:$B$782,B$226)+'СЕТ СН'!$F$15</f>
        <v>176.47308626</v>
      </c>
      <c r="C240" s="36">
        <f>SUMIFS(СВЦЭМ!$F$39:$F$782,СВЦЭМ!$A$39:$A$782,$A240,СВЦЭМ!$B$39:$B$782,C$226)+'СЕТ СН'!$F$15</f>
        <v>192.24721041999999</v>
      </c>
      <c r="D240" s="36">
        <f>SUMIFS(СВЦЭМ!$F$39:$F$782,СВЦЭМ!$A$39:$A$782,$A240,СВЦЭМ!$B$39:$B$782,D$226)+'СЕТ СН'!$F$15</f>
        <v>201.16069658000001</v>
      </c>
      <c r="E240" s="36">
        <f>SUMIFS(СВЦЭМ!$F$39:$F$782,СВЦЭМ!$A$39:$A$782,$A240,СВЦЭМ!$B$39:$B$782,E$226)+'СЕТ СН'!$F$15</f>
        <v>204.17607491999999</v>
      </c>
      <c r="F240" s="36">
        <f>SUMIFS(СВЦЭМ!$F$39:$F$782,СВЦЭМ!$A$39:$A$782,$A240,СВЦЭМ!$B$39:$B$782,F$226)+'СЕТ СН'!$F$15</f>
        <v>205.71814183999999</v>
      </c>
      <c r="G240" s="36">
        <f>SUMIFS(СВЦЭМ!$F$39:$F$782,СВЦЭМ!$A$39:$A$782,$A240,СВЦЭМ!$B$39:$B$782,G$226)+'СЕТ СН'!$F$15</f>
        <v>199.87760023000001</v>
      </c>
      <c r="H240" s="36">
        <f>SUMIFS(СВЦЭМ!$F$39:$F$782,СВЦЭМ!$A$39:$A$782,$A240,СВЦЭМ!$B$39:$B$782,H$226)+'СЕТ СН'!$F$15</f>
        <v>187.86777283999999</v>
      </c>
      <c r="I240" s="36">
        <f>SUMIFS(СВЦЭМ!$F$39:$F$782,СВЦЭМ!$A$39:$A$782,$A240,СВЦЭМ!$B$39:$B$782,I$226)+'СЕТ СН'!$F$15</f>
        <v>175.27785967</v>
      </c>
      <c r="J240" s="36">
        <f>SUMIFS(СВЦЭМ!$F$39:$F$782,СВЦЭМ!$A$39:$A$782,$A240,СВЦЭМ!$B$39:$B$782,J$226)+'СЕТ СН'!$F$15</f>
        <v>165.42451858999999</v>
      </c>
      <c r="K240" s="36">
        <f>SUMIFS(СВЦЭМ!$F$39:$F$782,СВЦЭМ!$A$39:$A$782,$A240,СВЦЭМ!$B$39:$B$782,K$226)+'СЕТ СН'!$F$15</f>
        <v>171.62158704000001</v>
      </c>
      <c r="L240" s="36">
        <f>SUMIFS(СВЦЭМ!$F$39:$F$782,СВЦЭМ!$A$39:$A$782,$A240,СВЦЭМ!$B$39:$B$782,L$226)+'СЕТ СН'!$F$15</f>
        <v>169.17701473</v>
      </c>
      <c r="M240" s="36">
        <f>SUMIFS(СВЦЭМ!$F$39:$F$782,СВЦЭМ!$A$39:$A$782,$A240,СВЦЭМ!$B$39:$B$782,M$226)+'СЕТ СН'!$F$15</f>
        <v>171.10003262000001</v>
      </c>
      <c r="N240" s="36">
        <f>SUMIFS(СВЦЭМ!$F$39:$F$782,СВЦЭМ!$A$39:$A$782,$A240,СВЦЭМ!$B$39:$B$782,N$226)+'СЕТ СН'!$F$15</f>
        <v>162.43329611999999</v>
      </c>
      <c r="O240" s="36">
        <f>SUMIFS(СВЦЭМ!$F$39:$F$782,СВЦЭМ!$A$39:$A$782,$A240,СВЦЭМ!$B$39:$B$782,O$226)+'СЕТ СН'!$F$15</f>
        <v>162.53513323000001</v>
      </c>
      <c r="P240" s="36">
        <f>SUMIFS(СВЦЭМ!$F$39:$F$782,СВЦЭМ!$A$39:$A$782,$A240,СВЦЭМ!$B$39:$B$782,P$226)+'СЕТ СН'!$F$15</f>
        <v>170.64767280999999</v>
      </c>
      <c r="Q240" s="36">
        <f>SUMIFS(СВЦЭМ!$F$39:$F$782,СВЦЭМ!$A$39:$A$782,$A240,СВЦЭМ!$B$39:$B$782,Q$226)+'СЕТ СН'!$F$15</f>
        <v>173.89163224000001</v>
      </c>
      <c r="R240" s="36">
        <f>SUMIFS(СВЦЭМ!$F$39:$F$782,СВЦЭМ!$A$39:$A$782,$A240,СВЦЭМ!$B$39:$B$782,R$226)+'СЕТ СН'!$F$15</f>
        <v>172.28144698</v>
      </c>
      <c r="S240" s="36">
        <f>SUMIFS(СВЦЭМ!$F$39:$F$782,СВЦЭМ!$A$39:$A$782,$A240,СВЦЭМ!$B$39:$B$782,S$226)+'СЕТ СН'!$F$15</f>
        <v>163.59686192000001</v>
      </c>
      <c r="T240" s="36">
        <f>SUMIFS(СВЦЭМ!$F$39:$F$782,СВЦЭМ!$A$39:$A$782,$A240,СВЦЭМ!$B$39:$B$782,T$226)+'СЕТ СН'!$F$15</f>
        <v>168.10104731000001</v>
      </c>
      <c r="U240" s="36">
        <f>SUMIFS(СВЦЭМ!$F$39:$F$782,СВЦЭМ!$A$39:$A$782,$A240,СВЦЭМ!$B$39:$B$782,U$226)+'СЕТ СН'!$F$15</f>
        <v>181.61105320999999</v>
      </c>
      <c r="V240" s="36">
        <f>SUMIFS(СВЦЭМ!$F$39:$F$782,СВЦЭМ!$A$39:$A$782,$A240,СВЦЭМ!$B$39:$B$782,V$226)+'СЕТ СН'!$F$15</f>
        <v>185.00393505</v>
      </c>
      <c r="W240" s="36">
        <f>SUMIFS(СВЦЭМ!$F$39:$F$782,СВЦЭМ!$A$39:$A$782,$A240,СВЦЭМ!$B$39:$B$782,W$226)+'СЕТ СН'!$F$15</f>
        <v>182.28504937</v>
      </c>
      <c r="X240" s="36">
        <f>SUMIFS(СВЦЭМ!$F$39:$F$782,СВЦЭМ!$A$39:$A$782,$A240,СВЦЭМ!$B$39:$B$782,X$226)+'СЕТ СН'!$F$15</f>
        <v>171.76588086999999</v>
      </c>
      <c r="Y240" s="36">
        <f>SUMIFS(СВЦЭМ!$F$39:$F$782,СВЦЭМ!$A$39:$A$782,$A240,СВЦЭМ!$B$39:$B$782,Y$226)+'СЕТ СН'!$F$15</f>
        <v>169.44103004999999</v>
      </c>
    </row>
    <row r="241" spans="1:25" ht="15.75" x14ac:dyDescent="0.2">
      <c r="A241" s="35">
        <f t="shared" si="6"/>
        <v>44454</v>
      </c>
      <c r="B241" s="36">
        <f>SUMIFS(СВЦЭМ!$F$39:$F$782,СВЦЭМ!$A$39:$A$782,$A241,СВЦЭМ!$B$39:$B$782,B$226)+'СЕТ СН'!$F$15</f>
        <v>192.91918031</v>
      </c>
      <c r="C241" s="36">
        <f>SUMIFS(СВЦЭМ!$F$39:$F$782,СВЦЭМ!$A$39:$A$782,$A241,СВЦЭМ!$B$39:$B$782,C$226)+'СЕТ СН'!$F$15</f>
        <v>213.63203039999999</v>
      </c>
      <c r="D241" s="36">
        <f>SUMIFS(СВЦЭМ!$F$39:$F$782,СВЦЭМ!$A$39:$A$782,$A241,СВЦЭМ!$B$39:$B$782,D$226)+'СЕТ СН'!$F$15</f>
        <v>234.90412282</v>
      </c>
      <c r="E241" s="36">
        <f>SUMIFS(СВЦЭМ!$F$39:$F$782,СВЦЭМ!$A$39:$A$782,$A241,СВЦЭМ!$B$39:$B$782,E$226)+'СЕТ СН'!$F$15</f>
        <v>244.84275406</v>
      </c>
      <c r="F241" s="36">
        <f>SUMIFS(СВЦЭМ!$F$39:$F$782,СВЦЭМ!$A$39:$A$782,$A241,СВЦЭМ!$B$39:$B$782,F$226)+'СЕТ СН'!$F$15</f>
        <v>250.12088233</v>
      </c>
      <c r="G241" s="36">
        <f>SUMIFS(СВЦЭМ!$F$39:$F$782,СВЦЭМ!$A$39:$A$782,$A241,СВЦЭМ!$B$39:$B$782,G$226)+'СЕТ СН'!$F$15</f>
        <v>237.72277360999999</v>
      </c>
      <c r="H241" s="36">
        <f>SUMIFS(СВЦЭМ!$F$39:$F$782,СВЦЭМ!$A$39:$A$782,$A241,СВЦЭМ!$B$39:$B$782,H$226)+'СЕТ СН'!$F$15</f>
        <v>214.37505553</v>
      </c>
      <c r="I241" s="36">
        <f>SUMIFS(СВЦЭМ!$F$39:$F$782,СВЦЭМ!$A$39:$A$782,$A241,СВЦЭМ!$B$39:$B$782,I$226)+'СЕТ СН'!$F$15</f>
        <v>190.28069403000001</v>
      </c>
      <c r="J241" s="36">
        <f>SUMIFS(СВЦЭМ!$F$39:$F$782,СВЦЭМ!$A$39:$A$782,$A241,СВЦЭМ!$B$39:$B$782,J$226)+'СЕТ СН'!$F$15</f>
        <v>167.80137361000001</v>
      </c>
      <c r="K241" s="36">
        <f>SUMIFS(СВЦЭМ!$F$39:$F$782,СВЦЭМ!$A$39:$A$782,$A241,СВЦЭМ!$B$39:$B$782,K$226)+'СЕТ СН'!$F$15</f>
        <v>157.87491582999999</v>
      </c>
      <c r="L241" s="36">
        <f>SUMIFS(СВЦЭМ!$F$39:$F$782,СВЦЭМ!$A$39:$A$782,$A241,СВЦЭМ!$B$39:$B$782,L$226)+'СЕТ СН'!$F$15</f>
        <v>157.43157350999999</v>
      </c>
      <c r="M241" s="36">
        <f>SUMIFS(СВЦЭМ!$F$39:$F$782,СВЦЭМ!$A$39:$A$782,$A241,СВЦЭМ!$B$39:$B$782,M$226)+'СЕТ СН'!$F$15</f>
        <v>158.96651528000001</v>
      </c>
      <c r="N241" s="36">
        <f>SUMIFS(СВЦЭМ!$F$39:$F$782,СВЦЭМ!$A$39:$A$782,$A241,СВЦЭМ!$B$39:$B$782,N$226)+'СЕТ СН'!$F$15</f>
        <v>162.08975803999999</v>
      </c>
      <c r="O241" s="36">
        <f>SUMIFS(СВЦЭМ!$F$39:$F$782,СВЦЭМ!$A$39:$A$782,$A241,СВЦЭМ!$B$39:$B$782,O$226)+'СЕТ СН'!$F$15</f>
        <v>169.90539497</v>
      </c>
      <c r="P241" s="36">
        <f>SUMIFS(СВЦЭМ!$F$39:$F$782,СВЦЭМ!$A$39:$A$782,$A241,СВЦЭМ!$B$39:$B$782,P$226)+'СЕТ СН'!$F$15</f>
        <v>178.18805351</v>
      </c>
      <c r="Q241" s="36">
        <f>SUMIFS(СВЦЭМ!$F$39:$F$782,СВЦЭМ!$A$39:$A$782,$A241,СВЦЭМ!$B$39:$B$782,Q$226)+'СЕТ СН'!$F$15</f>
        <v>181.57720714000001</v>
      </c>
      <c r="R241" s="36">
        <f>SUMIFS(СВЦЭМ!$F$39:$F$782,СВЦЭМ!$A$39:$A$782,$A241,СВЦЭМ!$B$39:$B$782,R$226)+'СЕТ СН'!$F$15</f>
        <v>181.05784079</v>
      </c>
      <c r="S241" s="36">
        <f>SUMIFS(СВЦЭМ!$F$39:$F$782,СВЦЭМ!$A$39:$A$782,$A241,СВЦЭМ!$B$39:$B$782,S$226)+'СЕТ СН'!$F$15</f>
        <v>173.36951778</v>
      </c>
      <c r="T241" s="36">
        <f>SUMIFS(СВЦЭМ!$F$39:$F$782,СВЦЭМ!$A$39:$A$782,$A241,СВЦЭМ!$B$39:$B$782,T$226)+'СЕТ СН'!$F$15</f>
        <v>167.11811531000001</v>
      </c>
      <c r="U241" s="36">
        <f>SUMIFS(СВЦЭМ!$F$39:$F$782,СВЦЭМ!$A$39:$A$782,$A241,СВЦЭМ!$B$39:$B$782,U$226)+'СЕТ СН'!$F$15</f>
        <v>157.79639749</v>
      </c>
      <c r="V241" s="36">
        <f>SUMIFS(СВЦЭМ!$F$39:$F$782,СВЦЭМ!$A$39:$A$782,$A241,СВЦЭМ!$B$39:$B$782,V$226)+'СЕТ СН'!$F$15</f>
        <v>154.58194512</v>
      </c>
      <c r="W241" s="36">
        <f>SUMIFS(СВЦЭМ!$F$39:$F$782,СВЦЭМ!$A$39:$A$782,$A241,СВЦЭМ!$B$39:$B$782,W$226)+'СЕТ СН'!$F$15</f>
        <v>157.2952196</v>
      </c>
      <c r="X241" s="36">
        <f>SUMIFS(СВЦЭМ!$F$39:$F$782,СВЦЭМ!$A$39:$A$782,$A241,СВЦЭМ!$B$39:$B$782,X$226)+'СЕТ СН'!$F$15</f>
        <v>167.40617498</v>
      </c>
      <c r="Y241" s="36">
        <f>SUMIFS(СВЦЭМ!$F$39:$F$782,СВЦЭМ!$A$39:$A$782,$A241,СВЦЭМ!$B$39:$B$782,Y$226)+'СЕТ СН'!$F$15</f>
        <v>171.15772480000001</v>
      </c>
    </row>
    <row r="242" spans="1:25" ht="15.75" x14ac:dyDescent="0.2">
      <c r="A242" s="35">
        <f t="shared" si="6"/>
        <v>44455</v>
      </c>
      <c r="B242" s="36">
        <f>SUMIFS(СВЦЭМ!$F$39:$F$782,СВЦЭМ!$A$39:$A$782,$A242,СВЦЭМ!$B$39:$B$782,B$226)+'СЕТ СН'!$F$15</f>
        <v>189.9185397</v>
      </c>
      <c r="C242" s="36">
        <f>SUMIFS(СВЦЭМ!$F$39:$F$782,СВЦЭМ!$A$39:$A$782,$A242,СВЦЭМ!$B$39:$B$782,C$226)+'СЕТ СН'!$F$15</f>
        <v>207.73324239999999</v>
      </c>
      <c r="D242" s="36">
        <f>SUMIFS(СВЦЭМ!$F$39:$F$782,СВЦЭМ!$A$39:$A$782,$A242,СВЦЭМ!$B$39:$B$782,D$226)+'СЕТ СН'!$F$15</f>
        <v>221.10506289</v>
      </c>
      <c r="E242" s="36">
        <f>SUMIFS(СВЦЭМ!$F$39:$F$782,СВЦЭМ!$A$39:$A$782,$A242,СВЦЭМ!$B$39:$B$782,E$226)+'СЕТ СН'!$F$15</f>
        <v>225.73984239999999</v>
      </c>
      <c r="F242" s="36">
        <f>SUMIFS(СВЦЭМ!$F$39:$F$782,СВЦЭМ!$A$39:$A$782,$A242,СВЦЭМ!$B$39:$B$782,F$226)+'СЕТ СН'!$F$15</f>
        <v>226.63267912000001</v>
      </c>
      <c r="G242" s="36">
        <f>SUMIFS(СВЦЭМ!$F$39:$F$782,СВЦЭМ!$A$39:$A$782,$A242,СВЦЭМ!$B$39:$B$782,G$226)+'СЕТ СН'!$F$15</f>
        <v>220.60847748</v>
      </c>
      <c r="H242" s="36">
        <f>SUMIFS(СВЦЭМ!$F$39:$F$782,СВЦЭМ!$A$39:$A$782,$A242,СВЦЭМ!$B$39:$B$782,H$226)+'СЕТ СН'!$F$15</f>
        <v>205.82589175999999</v>
      </c>
      <c r="I242" s="36">
        <f>SUMIFS(СВЦЭМ!$F$39:$F$782,СВЦЭМ!$A$39:$A$782,$A242,СВЦЭМ!$B$39:$B$782,I$226)+'СЕТ СН'!$F$15</f>
        <v>183.87550221999999</v>
      </c>
      <c r="J242" s="36">
        <f>SUMIFS(СВЦЭМ!$F$39:$F$782,СВЦЭМ!$A$39:$A$782,$A242,СВЦЭМ!$B$39:$B$782,J$226)+'СЕТ СН'!$F$15</f>
        <v>165.26347659000001</v>
      </c>
      <c r="K242" s="36">
        <f>SUMIFS(СВЦЭМ!$F$39:$F$782,СВЦЭМ!$A$39:$A$782,$A242,СВЦЭМ!$B$39:$B$782,K$226)+'СЕТ СН'!$F$15</f>
        <v>156.56370176999999</v>
      </c>
      <c r="L242" s="36">
        <f>SUMIFS(СВЦЭМ!$F$39:$F$782,СВЦЭМ!$A$39:$A$782,$A242,СВЦЭМ!$B$39:$B$782,L$226)+'СЕТ СН'!$F$15</f>
        <v>156.83997811</v>
      </c>
      <c r="M242" s="36">
        <f>SUMIFS(СВЦЭМ!$F$39:$F$782,СВЦЭМ!$A$39:$A$782,$A242,СВЦЭМ!$B$39:$B$782,M$226)+'СЕТ СН'!$F$15</f>
        <v>156.31076139999999</v>
      </c>
      <c r="N242" s="36">
        <f>SUMIFS(СВЦЭМ!$F$39:$F$782,СВЦЭМ!$A$39:$A$782,$A242,СВЦЭМ!$B$39:$B$782,N$226)+'СЕТ СН'!$F$15</f>
        <v>157.42451296999999</v>
      </c>
      <c r="O242" s="36">
        <f>SUMIFS(СВЦЭМ!$F$39:$F$782,СВЦЭМ!$A$39:$A$782,$A242,СВЦЭМ!$B$39:$B$782,O$226)+'СЕТ СН'!$F$15</f>
        <v>164.12556290000001</v>
      </c>
      <c r="P242" s="36">
        <f>SUMIFS(СВЦЭМ!$F$39:$F$782,СВЦЭМ!$A$39:$A$782,$A242,СВЦЭМ!$B$39:$B$782,P$226)+'СЕТ СН'!$F$15</f>
        <v>173.55128235000001</v>
      </c>
      <c r="Q242" s="36">
        <f>SUMIFS(СВЦЭМ!$F$39:$F$782,СВЦЭМ!$A$39:$A$782,$A242,СВЦЭМ!$B$39:$B$782,Q$226)+'СЕТ СН'!$F$15</f>
        <v>176.68810564</v>
      </c>
      <c r="R242" s="36">
        <f>SUMIFS(СВЦЭМ!$F$39:$F$782,СВЦЭМ!$A$39:$A$782,$A242,СВЦЭМ!$B$39:$B$782,R$226)+'СЕТ СН'!$F$15</f>
        <v>175.01433136</v>
      </c>
      <c r="S242" s="36">
        <f>SUMIFS(СВЦЭМ!$F$39:$F$782,СВЦЭМ!$A$39:$A$782,$A242,СВЦЭМ!$B$39:$B$782,S$226)+'СЕТ СН'!$F$15</f>
        <v>168.13211763999999</v>
      </c>
      <c r="T242" s="36">
        <f>SUMIFS(СВЦЭМ!$F$39:$F$782,СВЦЭМ!$A$39:$A$782,$A242,СВЦЭМ!$B$39:$B$782,T$226)+'СЕТ СН'!$F$15</f>
        <v>158.36512839</v>
      </c>
      <c r="U242" s="36">
        <f>SUMIFS(СВЦЭМ!$F$39:$F$782,СВЦЭМ!$A$39:$A$782,$A242,СВЦЭМ!$B$39:$B$782,U$226)+'СЕТ СН'!$F$15</f>
        <v>155.15002928999999</v>
      </c>
      <c r="V242" s="36">
        <f>SUMIFS(СВЦЭМ!$F$39:$F$782,СВЦЭМ!$A$39:$A$782,$A242,СВЦЭМ!$B$39:$B$782,V$226)+'СЕТ СН'!$F$15</f>
        <v>154.46553157</v>
      </c>
      <c r="W242" s="36">
        <f>SUMIFS(СВЦЭМ!$F$39:$F$782,СВЦЭМ!$A$39:$A$782,$A242,СВЦЭМ!$B$39:$B$782,W$226)+'СЕТ СН'!$F$15</f>
        <v>150.87692050000001</v>
      </c>
      <c r="X242" s="36">
        <f>SUMIFS(СВЦЭМ!$F$39:$F$782,СВЦЭМ!$A$39:$A$782,$A242,СВЦЭМ!$B$39:$B$782,X$226)+'СЕТ СН'!$F$15</f>
        <v>153.92898907</v>
      </c>
      <c r="Y242" s="36">
        <f>SUMIFS(СВЦЭМ!$F$39:$F$782,СВЦЭМ!$A$39:$A$782,$A242,СВЦЭМ!$B$39:$B$782,Y$226)+'СЕТ СН'!$F$15</f>
        <v>167.11573353</v>
      </c>
    </row>
    <row r="243" spans="1:25" ht="15.75" x14ac:dyDescent="0.2">
      <c r="A243" s="35">
        <f t="shared" si="6"/>
        <v>44456</v>
      </c>
      <c r="B243" s="36">
        <f>SUMIFS(СВЦЭМ!$F$39:$F$782,СВЦЭМ!$A$39:$A$782,$A243,СВЦЭМ!$B$39:$B$782,B$226)+'СЕТ СН'!$F$15</f>
        <v>186.16384149000001</v>
      </c>
      <c r="C243" s="36">
        <f>SUMIFS(СВЦЭМ!$F$39:$F$782,СВЦЭМ!$A$39:$A$782,$A243,СВЦЭМ!$B$39:$B$782,C$226)+'СЕТ СН'!$F$15</f>
        <v>202.57578588999999</v>
      </c>
      <c r="D243" s="36">
        <f>SUMIFS(СВЦЭМ!$F$39:$F$782,СВЦЭМ!$A$39:$A$782,$A243,СВЦЭМ!$B$39:$B$782,D$226)+'СЕТ СН'!$F$15</f>
        <v>216.12431604</v>
      </c>
      <c r="E243" s="36">
        <f>SUMIFS(СВЦЭМ!$F$39:$F$782,СВЦЭМ!$A$39:$A$782,$A243,СВЦЭМ!$B$39:$B$782,E$226)+'СЕТ СН'!$F$15</f>
        <v>221.08331018999999</v>
      </c>
      <c r="F243" s="36">
        <f>SUMIFS(СВЦЭМ!$F$39:$F$782,СВЦЭМ!$A$39:$A$782,$A243,СВЦЭМ!$B$39:$B$782,F$226)+'СЕТ СН'!$F$15</f>
        <v>223.50307996999999</v>
      </c>
      <c r="G243" s="36">
        <f>SUMIFS(СВЦЭМ!$F$39:$F$782,СВЦЭМ!$A$39:$A$782,$A243,СВЦЭМ!$B$39:$B$782,G$226)+'СЕТ СН'!$F$15</f>
        <v>217.24529652000001</v>
      </c>
      <c r="H243" s="36">
        <f>SUMIFS(СВЦЭМ!$F$39:$F$782,СВЦЭМ!$A$39:$A$782,$A243,СВЦЭМ!$B$39:$B$782,H$226)+'СЕТ СН'!$F$15</f>
        <v>200.70678176000001</v>
      </c>
      <c r="I243" s="36">
        <f>SUMIFS(СВЦЭМ!$F$39:$F$782,СВЦЭМ!$A$39:$A$782,$A243,СВЦЭМ!$B$39:$B$782,I$226)+'СЕТ СН'!$F$15</f>
        <v>178.41878360999999</v>
      </c>
      <c r="J243" s="36">
        <f>SUMIFS(СВЦЭМ!$F$39:$F$782,СВЦЭМ!$A$39:$A$782,$A243,СВЦЭМ!$B$39:$B$782,J$226)+'СЕТ СН'!$F$15</f>
        <v>161.95874147999999</v>
      </c>
      <c r="K243" s="36">
        <f>SUMIFS(СВЦЭМ!$F$39:$F$782,СВЦЭМ!$A$39:$A$782,$A243,СВЦЭМ!$B$39:$B$782,K$226)+'СЕТ СН'!$F$15</f>
        <v>154.37034317999999</v>
      </c>
      <c r="L243" s="36">
        <f>SUMIFS(СВЦЭМ!$F$39:$F$782,СВЦЭМ!$A$39:$A$782,$A243,СВЦЭМ!$B$39:$B$782,L$226)+'СЕТ СН'!$F$15</f>
        <v>151.15754136000001</v>
      </c>
      <c r="M243" s="36">
        <f>SUMIFS(СВЦЭМ!$F$39:$F$782,СВЦЭМ!$A$39:$A$782,$A243,СВЦЭМ!$B$39:$B$782,M$226)+'СЕТ СН'!$F$15</f>
        <v>150.39407181999999</v>
      </c>
      <c r="N243" s="36">
        <f>SUMIFS(СВЦЭМ!$F$39:$F$782,СВЦЭМ!$A$39:$A$782,$A243,СВЦЭМ!$B$39:$B$782,N$226)+'СЕТ СН'!$F$15</f>
        <v>152.35447733999999</v>
      </c>
      <c r="O243" s="36">
        <f>SUMIFS(СВЦЭМ!$F$39:$F$782,СВЦЭМ!$A$39:$A$782,$A243,СВЦЭМ!$B$39:$B$782,O$226)+'СЕТ СН'!$F$15</f>
        <v>153.08532400000001</v>
      </c>
      <c r="P243" s="36">
        <f>SUMIFS(СВЦЭМ!$F$39:$F$782,СВЦЭМ!$A$39:$A$782,$A243,СВЦЭМ!$B$39:$B$782,P$226)+'СЕТ СН'!$F$15</f>
        <v>158.94143209000001</v>
      </c>
      <c r="Q243" s="36">
        <f>SUMIFS(СВЦЭМ!$F$39:$F$782,СВЦЭМ!$A$39:$A$782,$A243,СВЦЭМ!$B$39:$B$782,Q$226)+'СЕТ СН'!$F$15</f>
        <v>161.32688843</v>
      </c>
      <c r="R243" s="36">
        <f>SUMIFS(СВЦЭМ!$F$39:$F$782,СВЦЭМ!$A$39:$A$782,$A243,СВЦЭМ!$B$39:$B$782,R$226)+'СЕТ СН'!$F$15</f>
        <v>160.09899043999999</v>
      </c>
      <c r="S243" s="36">
        <f>SUMIFS(СВЦЭМ!$F$39:$F$782,СВЦЭМ!$A$39:$A$782,$A243,СВЦЭМ!$B$39:$B$782,S$226)+'СЕТ СН'!$F$15</f>
        <v>153.78222998000001</v>
      </c>
      <c r="T243" s="36">
        <f>SUMIFS(СВЦЭМ!$F$39:$F$782,СВЦЭМ!$A$39:$A$782,$A243,СВЦЭМ!$B$39:$B$782,T$226)+'СЕТ СН'!$F$15</f>
        <v>150.88960711999999</v>
      </c>
      <c r="U243" s="36">
        <f>SUMIFS(СВЦЭМ!$F$39:$F$782,СВЦЭМ!$A$39:$A$782,$A243,СВЦЭМ!$B$39:$B$782,U$226)+'СЕТ СН'!$F$15</f>
        <v>148.38599780999999</v>
      </c>
      <c r="V243" s="36">
        <f>SUMIFS(СВЦЭМ!$F$39:$F$782,СВЦЭМ!$A$39:$A$782,$A243,СВЦЭМ!$B$39:$B$782,V$226)+'СЕТ СН'!$F$15</f>
        <v>150.35208026999999</v>
      </c>
      <c r="W243" s="36">
        <f>SUMIFS(СВЦЭМ!$F$39:$F$782,СВЦЭМ!$A$39:$A$782,$A243,СВЦЭМ!$B$39:$B$782,W$226)+'СЕТ СН'!$F$15</f>
        <v>148.88818559000001</v>
      </c>
      <c r="X243" s="36">
        <f>SUMIFS(СВЦЭМ!$F$39:$F$782,СВЦЭМ!$A$39:$A$782,$A243,СВЦЭМ!$B$39:$B$782,X$226)+'СЕТ СН'!$F$15</f>
        <v>146.97477932000001</v>
      </c>
      <c r="Y243" s="36">
        <f>SUMIFS(СВЦЭМ!$F$39:$F$782,СВЦЭМ!$A$39:$A$782,$A243,СВЦЭМ!$B$39:$B$782,Y$226)+'СЕТ СН'!$F$15</f>
        <v>153.60163120000001</v>
      </c>
    </row>
    <row r="244" spans="1:25" ht="15.75" x14ac:dyDescent="0.2">
      <c r="A244" s="35">
        <f t="shared" si="6"/>
        <v>44457</v>
      </c>
      <c r="B244" s="36">
        <f>SUMIFS(СВЦЭМ!$F$39:$F$782,СВЦЭМ!$A$39:$A$782,$A244,СВЦЭМ!$B$39:$B$782,B$226)+'СЕТ СН'!$F$15</f>
        <v>157.19637903</v>
      </c>
      <c r="C244" s="36">
        <f>SUMIFS(СВЦЭМ!$F$39:$F$782,СВЦЭМ!$A$39:$A$782,$A244,СВЦЭМ!$B$39:$B$782,C$226)+'СЕТ СН'!$F$15</f>
        <v>164.69727172</v>
      </c>
      <c r="D244" s="36">
        <f>SUMIFS(СВЦЭМ!$F$39:$F$782,СВЦЭМ!$A$39:$A$782,$A244,СВЦЭМ!$B$39:$B$782,D$226)+'СЕТ СН'!$F$15</f>
        <v>177.82266129999999</v>
      </c>
      <c r="E244" s="36">
        <f>SUMIFS(СВЦЭМ!$F$39:$F$782,СВЦЭМ!$A$39:$A$782,$A244,СВЦЭМ!$B$39:$B$782,E$226)+'СЕТ СН'!$F$15</f>
        <v>182.21702191</v>
      </c>
      <c r="F244" s="36">
        <f>SUMIFS(СВЦЭМ!$F$39:$F$782,СВЦЭМ!$A$39:$A$782,$A244,СВЦЭМ!$B$39:$B$782,F$226)+'СЕТ СН'!$F$15</f>
        <v>181.26422109000001</v>
      </c>
      <c r="G244" s="36">
        <f>SUMIFS(СВЦЭМ!$F$39:$F$782,СВЦЭМ!$A$39:$A$782,$A244,СВЦЭМ!$B$39:$B$782,G$226)+'СЕТ СН'!$F$15</f>
        <v>180.83874965999999</v>
      </c>
      <c r="H244" s="36">
        <f>SUMIFS(СВЦЭМ!$F$39:$F$782,СВЦЭМ!$A$39:$A$782,$A244,СВЦЭМ!$B$39:$B$782,H$226)+'СЕТ СН'!$F$15</f>
        <v>177.13851455</v>
      </c>
      <c r="I244" s="36">
        <f>SUMIFS(СВЦЭМ!$F$39:$F$782,СВЦЭМ!$A$39:$A$782,$A244,СВЦЭМ!$B$39:$B$782,I$226)+'СЕТ СН'!$F$15</f>
        <v>159.51862272</v>
      </c>
      <c r="J244" s="36">
        <f>SUMIFS(СВЦЭМ!$F$39:$F$782,СВЦЭМ!$A$39:$A$782,$A244,СВЦЭМ!$B$39:$B$782,J$226)+'СЕТ СН'!$F$15</f>
        <v>149.34268105000001</v>
      </c>
      <c r="K244" s="36">
        <f>SUMIFS(СВЦЭМ!$F$39:$F$782,СВЦЭМ!$A$39:$A$782,$A244,СВЦЭМ!$B$39:$B$782,K$226)+'СЕТ СН'!$F$15</f>
        <v>140.91369084999999</v>
      </c>
      <c r="L244" s="36">
        <f>SUMIFS(СВЦЭМ!$F$39:$F$782,СВЦЭМ!$A$39:$A$782,$A244,СВЦЭМ!$B$39:$B$782,L$226)+'СЕТ СН'!$F$15</f>
        <v>140.94530564999999</v>
      </c>
      <c r="M244" s="36">
        <f>SUMIFS(СВЦЭМ!$F$39:$F$782,СВЦЭМ!$A$39:$A$782,$A244,СВЦЭМ!$B$39:$B$782,M$226)+'СЕТ СН'!$F$15</f>
        <v>140.62359875999999</v>
      </c>
      <c r="N244" s="36">
        <f>SUMIFS(СВЦЭМ!$F$39:$F$782,СВЦЭМ!$A$39:$A$782,$A244,СВЦЭМ!$B$39:$B$782,N$226)+'СЕТ СН'!$F$15</f>
        <v>144.89079208000001</v>
      </c>
      <c r="O244" s="36">
        <f>SUMIFS(СВЦЭМ!$F$39:$F$782,СВЦЭМ!$A$39:$A$782,$A244,СВЦЭМ!$B$39:$B$782,O$226)+'СЕТ СН'!$F$15</f>
        <v>151.97653553000001</v>
      </c>
      <c r="P244" s="36">
        <f>SUMIFS(СВЦЭМ!$F$39:$F$782,СВЦЭМ!$A$39:$A$782,$A244,СВЦЭМ!$B$39:$B$782,P$226)+'СЕТ СН'!$F$15</f>
        <v>155.76890824</v>
      </c>
      <c r="Q244" s="36">
        <f>SUMIFS(СВЦЭМ!$F$39:$F$782,СВЦЭМ!$A$39:$A$782,$A244,СВЦЭМ!$B$39:$B$782,Q$226)+'СЕТ СН'!$F$15</f>
        <v>155.90678617</v>
      </c>
      <c r="R244" s="36">
        <f>SUMIFS(СВЦЭМ!$F$39:$F$782,СВЦЭМ!$A$39:$A$782,$A244,СВЦЭМ!$B$39:$B$782,R$226)+'СЕТ СН'!$F$15</f>
        <v>154.66235718999999</v>
      </c>
      <c r="S244" s="36">
        <f>SUMIFS(СВЦЭМ!$F$39:$F$782,СВЦЭМ!$A$39:$A$782,$A244,СВЦЭМ!$B$39:$B$782,S$226)+'СЕТ СН'!$F$15</f>
        <v>152.10648900000001</v>
      </c>
      <c r="T244" s="36">
        <f>SUMIFS(СВЦЭМ!$F$39:$F$782,СВЦЭМ!$A$39:$A$782,$A244,СВЦЭМ!$B$39:$B$782,T$226)+'СЕТ СН'!$F$15</f>
        <v>144.92692327</v>
      </c>
      <c r="U244" s="36">
        <f>SUMIFS(СВЦЭМ!$F$39:$F$782,СВЦЭМ!$A$39:$A$782,$A244,СВЦЭМ!$B$39:$B$782,U$226)+'СЕТ СН'!$F$15</f>
        <v>134.94278609</v>
      </c>
      <c r="V244" s="36">
        <f>SUMIFS(СВЦЭМ!$F$39:$F$782,СВЦЭМ!$A$39:$A$782,$A244,СВЦЭМ!$B$39:$B$782,V$226)+'СЕТ СН'!$F$15</f>
        <v>131.05641692</v>
      </c>
      <c r="W244" s="36">
        <f>SUMIFS(СВЦЭМ!$F$39:$F$782,СВЦЭМ!$A$39:$A$782,$A244,СВЦЭМ!$B$39:$B$782,W$226)+'СЕТ СН'!$F$15</f>
        <v>129.84402917</v>
      </c>
      <c r="X244" s="36">
        <f>SUMIFS(СВЦЭМ!$F$39:$F$782,СВЦЭМ!$A$39:$A$782,$A244,СВЦЭМ!$B$39:$B$782,X$226)+'СЕТ СН'!$F$15</f>
        <v>139.48620299000001</v>
      </c>
      <c r="Y244" s="36">
        <f>SUMIFS(СВЦЭМ!$F$39:$F$782,СВЦЭМ!$A$39:$A$782,$A244,СВЦЭМ!$B$39:$B$782,Y$226)+'СЕТ СН'!$F$15</f>
        <v>144.99118673999999</v>
      </c>
    </row>
    <row r="245" spans="1:25" ht="15.75" x14ac:dyDescent="0.2">
      <c r="A245" s="35">
        <f t="shared" si="6"/>
        <v>44458</v>
      </c>
      <c r="B245" s="36">
        <f>SUMIFS(СВЦЭМ!$F$39:$F$782,СВЦЭМ!$A$39:$A$782,$A245,СВЦЭМ!$B$39:$B$782,B$226)+'СЕТ СН'!$F$15</f>
        <v>149.90838729000001</v>
      </c>
      <c r="C245" s="36">
        <f>SUMIFS(СВЦЭМ!$F$39:$F$782,СВЦЭМ!$A$39:$A$782,$A245,СВЦЭМ!$B$39:$B$782,C$226)+'СЕТ СН'!$F$15</f>
        <v>158.66575936999999</v>
      </c>
      <c r="D245" s="36">
        <f>SUMIFS(СВЦЭМ!$F$39:$F$782,СВЦЭМ!$A$39:$A$782,$A245,СВЦЭМ!$B$39:$B$782,D$226)+'СЕТ СН'!$F$15</f>
        <v>169.82386185999999</v>
      </c>
      <c r="E245" s="36">
        <f>SUMIFS(СВЦЭМ!$F$39:$F$782,СВЦЭМ!$A$39:$A$782,$A245,СВЦЭМ!$B$39:$B$782,E$226)+'СЕТ СН'!$F$15</f>
        <v>174.62062473</v>
      </c>
      <c r="F245" s="36">
        <f>SUMIFS(СВЦЭМ!$F$39:$F$782,СВЦЭМ!$A$39:$A$782,$A245,СВЦЭМ!$B$39:$B$782,F$226)+'СЕТ СН'!$F$15</f>
        <v>175.03237091</v>
      </c>
      <c r="G245" s="36">
        <f>SUMIFS(СВЦЭМ!$F$39:$F$782,СВЦЭМ!$A$39:$A$782,$A245,СВЦЭМ!$B$39:$B$782,G$226)+'СЕТ СН'!$F$15</f>
        <v>173.45135048</v>
      </c>
      <c r="H245" s="36">
        <f>SUMIFS(СВЦЭМ!$F$39:$F$782,СВЦЭМ!$A$39:$A$782,$A245,СВЦЭМ!$B$39:$B$782,H$226)+'СЕТ СН'!$F$15</f>
        <v>166.83965018999999</v>
      </c>
      <c r="I245" s="36">
        <f>SUMIFS(СВЦЭМ!$F$39:$F$782,СВЦЭМ!$A$39:$A$782,$A245,СВЦЭМ!$B$39:$B$782,I$226)+'СЕТ СН'!$F$15</f>
        <v>155.37862518</v>
      </c>
      <c r="J245" s="36">
        <f>SUMIFS(СВЦЭМ!$F$39:$F$782,СВЦЭМ!$A$39:$A$782,$A245,СВЦЭМ!$B$39:$B$782,J$226)+'СЕТ СН'!$F$15</f>
        <v>149.80993058999999</v>
      </c>
      <c r="K245" s="36">
        <f>SUMIFS(СВЦЭМ!$F$39:$F$782,СВЦЭМ!$A$39:$A$782,$A245,СВЦЭМ!$B$39:$B$782,K$226)+'СЕТ СН'!$F$15</f>
        <v>133.26095613000001</v>
      </c>
      <c r="L245" s="36">
        <f>SUMIFS(СВЦЭМ!$F$39:$F$782,СВЦЭМ!$A$39:$A$782,$A245,СВЦЭМ!$B$39:$B$782,L$226)+'СЕТ СН'!$F$15</f>
        <v>132.75735453999999</v>
      </c>
      <c r="M245" s="36">
        <f>SUMIFS(СВЦЭМ!$F$39:$F$782,СВЦЭМ!$A$39:$A$782,$A245,СВЦЭМ!$B$39:$B$782,M$226)+'СЕТ СН'!$F$15</f>
        <v>133.39101665999999</v>
      </c>
      <c r="N245" s="36">
        <f>SUMIFS(СВЦЭМ!$F$39:$F$782,СВЦЭМ!$A$39:$A$782,$A245,СВЦЭМ!$B$39:$B$782,N$226)+'СЕТ СН'!$F$15</f>
        <v>134.53463335000001</v>
      </c>
      <c r="O245" s="36">
        <f>SUMIFS(СВЦЭМ!$F$39:$F$782,СВЦЭМ!$A$39:$A$782,$A245,СВЦЭМ!$B$39:$B$782,O$226)+'СЕТ СН'!$F$15</f>
        <v>140.19836629</v>
      </c>
      <c r="P245" s="36">
        <f>SUMIFS(СВЦЭМ!$F$39:$F$782,СВЦЭМ!$A$39:$A$782,$A245,СВЦЭМ!$B$39:$B$782,P$226)+'СЕТ СН'!$F$15</f>
        <v>148.81905936999999</v>
      </c>
      <c r="Q245" s="36">
        <f>SUMIFS(СВЦЭМ!$F$39:$F$782,СВЦЭМ!$A$39:$A$782,$A245,СВЦЭМ!$B$39:$B$782,Q$226)+'СЕТ СН'!$F$15</f>
        <v>149.86496152999999</v>
      </c>
      <c r="R245" s="36">
        <f>SUMIFS(СВЦЭМ!$F$39:$F$782,СВЦЭМ!$A$39:$A$782,$A245,СВЦЭМ!$B$39:$B$782,R$226)+'СЕТ СН'!$F$15</f>
        <v>147.85144138000001</v>
      </c>
      <c r="S245" s="36">
        <f>SUMIFS(СВЦЭМ!$F$39:$F$782,СВЦЭМ!$A$39:$A$782,$A245,СВЦЭМ!$B$39:$B$782,S$226)+'СЕТ СН'!$F$15</f>
        <v>146.87195155000001</v>
      </c>
      <c r="T245" s="36">
        <f>SUMIFS(СВЦЭМ!$F$39:$F$782,СВЦЭМ!$A$39:$A$782,$A245,СВЦЭМ!$B$39:$B$782,T$226)+'СЕТ СН'!$F$15</f>
        <v>153.95513116999999</v>
      </c>
      <c r="U245" s="36">
        <f>SUMIFS(СВЦЭМ!$F$39:$F$782,СВЦЭМ!$A$39:$A$782,$A245,СВЦЭМ!$B$39:$B$782,U$226)+'СЕТ СН'!$F$15</f>
        <v>143.05591530999999</v>
      </c>
      <c r="V245" s="36">
        <f>SUMIFS(СВЦЭМ!$F$39:$F$782,СВЦЭМ!$A$39:$A$782,$A245,СВЦЭМ!$B$39:$B$782,V$226)+'СЕТ СН'!$F$15</f>
        <v>141.01098415999999</v>
      </c>
      <c r="W245" s="36">
        <f>SUMIFS(СВЦЭМ!$F$39:$F$782,СВЦЭМ!$A$39:$A$782,$A245,СВЦЭМ!$B$39:$B$782,W$226)+'СЕТ СН'!$F$15</f>
        <v>141.30019763999999</v>
      </c>
      <c r="X245" s="36">
        <f>SUMIFS(СВЦЭМ!$F$39:$F$782,СВЦЭМ!$A$39:$A$782,$A245,СВЦЭМ!$B$39:$B$782,X$226)+'СЕТ СН'!$F$15</f>
        <v>145.28035030000001</v>
      </c>
      <c r="Y245" s="36">
        <f>SUMIFS(СВЦЭМ!$F$39:$F$782,СВЦЭМ!$A$39:$A$782,$A245,СВЦЭМ!$B$39:$B$782,Y$226)+'СЕТ СН'!$F$15</f>
        <v>152.16505979999999</v>
      </c>
    </row>
    <row r="246" spans="1:25" ht="15.75" x14ac:dyDescent="0.2">
      <c r="A246" s="35">
        <f t="shared" si="6"/>
        <v>44459</v>
      </c>
      <c r="B246" s="36">
        <f>SUMIFS(СВЦЭМ!$F$39:$F$782,СВЦЭМ!$A$39:$A$782,$A246,СВЦЭМ!$B$39:$B$782,B$226)+'СЕТ СН'!$F$15</f>
        <v>144.66457631</v>
      </c>
      <c r="C246" s="36">
        <f>SUMIFS(СВЦЭМ!$F$39:$F$782,СВЦЭМ!$A$39:$A$782,$A246,СВЦЭМ!$B$39:$B$782,C$226)+'СЕТ СН'!$F$15</f>
        <v>160.55980441</v>
      </c>
      <c r="D246" s="36">
        <f>SUMIFS(СВЦЭМ!$F$39:$F$782,СВЦЭМ!$A$39:$A$782,$A246,СВЦЭМ!$B$39:$B$782,D$226)+'СЕТ СН'!$F$15</f>
        <v>169.89304877999999</v>
      </c>
      <c r="E246" s="36">
        <f>SUMIFS(СВЦЭМ!$F$39:$F$782,СВЦЭМ!$A$39:$A$782,$A246,СВЦЭМ!$B$39:$B$782,E$226)+'СЕТ СН'!$F$15</f>
        <v>173.42899614000001</v>
      </c>
      <c r="F246" s="36">
        <f>SUMIFS(СВЦЭМ!$F$39:$F$782,СВЦЭМ!$A$39:$A$782,$A246,СВЦЭМ!$B$39:$B$782,F$226)+'СЕТ СН'!$F$15</f>
        <v>175.29122555000001</v>
      </c>
      <c r="G246" s="36">
        <f>SUMIFS(СВЦЭМ!$F$39:$F$782,СВЦЭМ!$A$39:$A$782,$A246,СВЦЭМ!$B$39:$B$782,G$226)+'СЕТ СН'!$F$15</f>
        <v>172.30844246999999</v>
      </c>
      <c r="H246" s="36">
        <f>SUMIFS(СВЦЭМ!$F$39:$F$782,СВЦЭМ!$A$39:$A$782,$A246,СВЦЭМ!$B$39:$B$782,H$226)+'СЕТ СН'!$F$15</f>
        <v>162.96574355999999</v>
      </c>
      <c r="I246" s="36">
        <f>SUMIFS(СВЦЭМ!$F$39:$F$782,СВЦЭМ!$A$39:$A$782,$A246,СВЦЭМ!$B$39:$B$782,I$226)+'СЕТ СН'!$F$15</f>
        <v>154.52748177999999</v>
      </c>
      <c r="J246" s="36">
        <f>SUMIFS(СВЦЭМ!$F$39:$F$782,СВЦЭМ!$A$39:$A$782,$A246,СВЦЭМ!$B$39:$B$782,J$226)+'СЕТ СН'!$F$15</f>
        <v>153.77779620000001</v>
      </c>
      <c r="K246" s="36">
        <f>SUMIFS(СВЦЭМ!$F$39:$F$782,СВЦЭМ!$A$39:$A$782,$A246,СВЦЭМ!$B$39:$B$782,K$226)+'СЕТ СН'!$F$15</f>
        <v>153.0674659</v>
      </c>
      <c r="L246" s="36">
        <f>SUMIFS(СВЦЭМ!$F$39:$F$782,СВЦЭМ!$A$39:$A$782,$A246,СВЦЭМ!$B$39:$B$782,L$226)+'СЕТ СН'!$F$15</f>
        <v>149.36308543999999</v>
      </c>
      <c r="M246" s="36">
        <f>SUMIFS(СВЦЭМ!$F$39:$F$782,СВЦЭМ!$A$39:$A$782,$A246,СВЦЭМ!$B$39:$B$782,M$226)+'СЕТ СН'!$F$15</f>
        <v>148.96951106</v>
      </c>
      <c r="N246" s="36">
        <f>SUMIFS(СВЦЭМ!$F$39:$F$782,СВЦЭМ!$A$39:$A$782,$A246,СВЦЭМ!$B$39:$B$782,N$226)+'СЕТ СН'!$F$15</f>
        <v>152.09520255999999</v>
      </c>
      <c r="O246" s="36">
        <f>SUMIFS(СВЦЭМ!$F$39:$F$782,СВЦЭМ!$A$39:$A$782,$A246,СВЦЭМ!$B$39:$B$782,O$226)+'СЕТ СН'!$F$15</f>
        <v>157.28547737</v>
      </c>
      <c r="P246" s="36">
        <f>SUMIFS(СВЦЭМ!$F$39:$F$782,СВЦЭМ!$A$39:$A$782,$A246,СВЦЭМ!$B$39:$B$782,P$226)+'СЕТ СН'!$F$15</f>
        <v>163.14244327</v>
      </c>
      <c r="Q246" s="36">
        <f>SUMIFS(СВЦЭМ!$F$39:$F$782,СВЦЭМ!$A$39:$A$782,$A246,СВЦЭМ!$B$39:$B$782,Q$226)+'СЕТ СН'!$F$15</f>
        <v>163.72264971999999</v>
      </c>
      <c r="R246" s="36">
        <f>SUMIFS(СВЦЭМ!$F$39:$F$782,СВЦЭМ!$A$39:$A$782,$A246,СВЦЭМ!$B$39:$B$782,R$226)+'СЕТ СН'!$F$15</f>
        <v>160.33695047</v>
      </c>
      <c r="S246" s="36">
        <f>SUMIFS(СВЦЭМ!$F$39:$F$782,СВЦЭМ!$A$39:$A$782,$A246,СВЦЭМ!$B$39:$B$782,S$226)+'СЕТ СН'!$F$15</f>
        <v>157.98892857999999</v>
      </c>
      <c r="T246" s="36">
        <f>SUMIFS(СВЦЭМ!$F$39:$F$782,СВЦЭМ!$A$39:$A$782,$A246,СВЦЭМ!$B$39:$B$782,T$226)+'СЕТ СН'!$F$15</f>
        <v>155.46433743</v>
      </c>
      <c r="U246" s="36">
        <f>SUMIFS(СВЦЭМ!$F$39:$F$782,СВЦЭМ!$A$39:$A$782,$A246,СВЦЭМ!$B$39:$B$782,U$226)+'СЕТ СН'!$F$15</f>
        <v>159.23075545</v>
      </c>
      <c r="V246" s="36">
        <f>SUMIFS(СВЦЭМ!$F$39:$F$782,СВЦЭМ!$A$39:$A$782,$A246,СВЦЭМ!$B$39:$B$782,V$226)+'СЕТ СН'!$F$15</f>
        <v>151.34964532999999</v>
      </c>
      <c r="W246" s="36">
        <f>SUMIFS(СВЦЭМ!$F$39:$F$782,СВЦЭМ!$A$39:$A$782,$A246,СВЦЭМ!$B$39:$B$782,W$226)+'СЕТ СН'!$F$15</f>
        <v>149.27842426999999</v>
      </c>
      <c r="X246" s="36">
        <f>SUMIFS(СВЦЭМ!$F$39:$F$782,СВЦЭМ!$A$39:$A$782,$A246,СВЦЭМ!$B$39:$B$782,X$226)+'СЕТ СН'!$F$15</f>
        <v>154.79271903</v>
      </c>
      <c r="Y246" s="36">
        <f>SUMIFS(СВЦЭМ!$F$39:$F$782,СВЦЭМ!$A$39:$A$782,$A246,СВЦЭМ!$B$39:$B$782,Y$226)+'СЕТ СН'!$F$15</f>
        <v>150.07080667</v>
      </c>
    </row>
    <row r="247" spans="1:25" ht="15.75" x14ac:dyDescent="0.2">
      <c r="A247" s="35">
        <f t="shared" si="6"/>
        <v>44460</v>
      </c>
      <c r="B247" s="36">
        <f>SUMIFS(СВЦЭМ!$F$39:$F$782,СВЦЭМ!$A$39:$A$782,$A247,СВЦЭМ!$B$39:$B$782,B$226)+'СЕТ СН'!$F$15</f>
        <v>162.97586630999999</v>
      </c>
      <c r="C247" s="36">
        <f>SUMIFS(СВЦЭМ!$F$39:$F$782,СВЦЭМ!$A$39:$A$782,$A247,СВЦЭМ!$B$39:$B$782,C$226)+'СЕТ СН'!$F$15</f>
        <v>176.41818268</v>
      </c>
      <c r="D247" s="36">
        <f>SUMIFS(СВЦЭМ!$F$39:$F$782,СВЦЭМ!$A$39:$A$782,$A247,СВЦЭМ!$B$39:$B$782,D$226)+'СЕТ СН'!$F$15</f>
        <v>181.64237341</v>
      </c>
      <c r="E247" s="36">
        <f>SUMIFS(СВЦЭМ!$F$39:$F$782,СВЦЭМ!$A$39:$A$782,$A247,СВЦЭМ!$B$39:$B$782,E$226)+'СЕТ СН'!$F$15</f>
        <v>184.43045892000001</v>
      </c>
      <c r="F247" s="36">
        <f>SUMIFS(СВЦЭМ!$F$39:$F$782,СВЦЭМ!$A$39:$A$782,$A247,СВЦЭМ!$B$39:$B$782,F$226)+'СЕТ СН'!$F$15</f>
        <v>184.13829666000001</v>
      </c>
      <c r="G247" s="36">
        <f>SUMIFS(СВЦЭМ!$F$39:$F$782,СВЦЭМ!$A$39:$A$782,$A247,СВЦЭМ!$B$39:$B$782,G$226)+'СЕТ СН'!$F$15</f>
        <v>179.03502234999999</v>
      </c>
      <c r="H247" s="36">
        <f>SUMIFS(СВЦЭМ!$F$39:$F$782,СВЦЭМ!$A$39:$A$782,$A247,СВЦЭМ!$B$39:$B$782,H$226)+'СЕТ СН'!$F$15</f>
        <v>168.41182563000001</v>
      </c>
      <c r="I247" s="36">
        <f>SUMIFS(СВЦЭМ!$F$39:$F$782,СВЦЭМ!$A$39:$A$782,$A247,СВЦЭМ!$B$39:$B$782,I$226)+'СЕТ СН'!$F$15</f>
        <v>160.12971479000001</v>
      </c>
      <c r="J247" s="36">
        <f>SUMIFS(СВЦЭМ!$F$39:$F$782,СВЦЭМ!$A$39:$A$782,$A247,СВЦЭМ!$B$39:$B$782,J$226)+'СЕТ СН'!$F$15</f>
        <v>157.07081085999999</v>
      </c>
      <c r="K247" s="36">
        <f>SUMIFS(СВЦЭМ!$F$39:$F$782,СВЦЭМ!$A$39:$A$782,$A247,СВЦЭМ!$B$39:$B$782,K$226)+'СЕТ СН'!$F$15</f>
        <v>153.38147158000001</v>
      </c>
      <c r="L247" s="36">
        <f>SUMIFS(СВЦЭМ!$F$39:$F$782,СВЦЭМ!$A$39:$A$782,$A247,СВЦЭМ!$B$39:$B$782,L$226)+'СЕТ СН'!$F$15</f>
        <v>149.63990404</v>
      </c>
      <c r="M247" s="36">
        <f>SUMIFS(СВЦЭМ!$F$39:$F$782,СВЦЭМ!$A$39:$A$782,$A247,СВЦЭМ!$B$39:$B$782,M$226)+'СЕТ СН'!$F$15</f>
        <v>150.27562555</v>
      </c>
      <c r="N247" s="36">
        <f>SUMIFS(СВЦЭМ!$F$39:$F$782,СВЦЭМ!$A$39:$A$782,$A247,СВЦЭМ!$B$39:$B$782,N$226)+'СЕТ СН'!$F$15</f>
        <v>152.87662341000001</v>
      </c>
      <c r="O247" s="36">
        <f>SUMIFS(СВЦЭМ!$F$39:$F$782,СВЦЭМ!$A$39:$A$782,$A247,СВЦЭМ!$B$39:$B$782,O$226)+'СЕТ СН'!$F$15</f>
        <v>154.78678097</v>
      </c>
      <c r="P247" s="36">
        <f>SUMIFS(СВЦЭМ!$F$39:$F$782,СВЦЭМ!$A$39:$A$782,$A247,СВЦЭМ!$B$39:$B$782,P$226)+'СЕТ СН'!$F$15</f>
        <v>160.97321645</v>
      </c>
      <c r="Q247" s="36">
        <f>SUMIFS(СВЦЭМ!$F$39:$F$782,СВЦЭМ!$A$39:$A$782,$A247,СВЦЭМ!$B$39:$B$782,Q$226)+'СЕТ СН'!$F$15</f>
        <v>163.95501318000001</v>
      </c>
      <c r="R247" s="36">
        <f>SUMIFS(СВЦЭМ!$F$39:$F$782,СВЦЭМ!$A$39:$A$782,$A247,СВЦЭМ!$B$39:$B$782,R$226)+'СЕТ СН'!$F$15</f>
        <v>161.93795464999999</v>
      </c>
      <c r="S247" s="36">
        <f>SUMIFS(СВЦЭМ!$F$39:$F$782,СВЦЭМ!$A$39:$A$782,$A247,СВЦЭМ!$B$39:$B$782,S$226)+'СЕТ СН'!$F$15</f>
        <v>158.01214467</v>
      </c>
      <c r="T247" s="36">
        <f>SUMIFS(СВЦЭМ!$F$39:$F$782,СВЦЭМ!$A$39:$A$782,$A247,СВЦЭМ!$B$39:$B$782,T$226)+'СЕТ СН'!$F$15</f>
        <v>154.15280784999999</v>
      </c>
      <c r="U247" s="36">
        <f>SUMIFS(СВЦЭМ!$F$39:$F$782,СВЦЭМ!$A$39:$A$782,$A247,СВЦЭМ!$B$39:$B$782,U$226)+'СЕТ СН'!$F$15</f>
        <v>153.6212515</v>
      </c>
      <c r="V247" s="36">
        <f>SUMIFS(СВЦЭМ!$F$39:$F$782,СВЦЭМ!$A$39:$A$782,$A247,СВЦЭМ!$B$39:$B$782,V$226)+'СЕТ СН'!$F$15</f>
        <v>153.18250255000001</v>
      </c>
      <c r="W247" s="36">
        <f>SUMIFS(СВЦЭМ!$F$39:$F$782,СВЦЭМ!$A$39:$A$782,$A247,СВЦЭМ!$B$39:$B$782,W$226)+'СЕТ СН'!$F$15</f>
        <v>151.98706558000001</v>
      </c>
      <c r="X247" s="36">
        <f>SUMIFS(СВЦЭМ!$F$39:$F$782,СВЦЭМ!$A$39:$A$782,$A247,СВЦЭМ!$B$39:$B$782,X$226)+'СЕТ СН'!$F$15</f>
        <v>147.25091003</v>
      </c>
      <c r="Y247" s="36">
        <f>SUMIFS(СВЦЭМ!$F$39:$F$782,СВЦЭМ!$A$39:$A$782,$A247,СВЦЭМ!$B$39:$B$782,Y$226)+'СЕТ СН'!$F$15</f>
        <v>146.77523449</v>
      </c>
    </row>
    <row r="248" spans="1:25" ht="15.75" x14ac:dyDescent="0.2">
      <c r="A248" s="35">
        <f t="shared" si="6"/>
        <v>44461</v>
      </c>
      <c r="B248" s="36">
        <f>SUMIFS(СВЦЭМ!$F$39:$F$782,СВЦЭМ!$A$39:$A$782,$A248,СВЦЭМ!$B$39:$B$782,B$226)+'СЕТ СН'!$F$15</f>
        <v>161.58780608000001</v>
      </c>
      <c r="C248" s="36">
        <f>SUMIFS(СВЦЭМ!$F$39:$F$782,СВЦЭМ!$A$39:$A$782,$A248,СВЦЭМ!$B$39:$B$782,C$226)+'СЕТ СН'!$F$15</f>
        <v>172.71179072999999</v>
      </c>
      <c r="D248" s="36">
        <f>SUMIFS(СВЦЭМ!$F$39:$F$782,СВЦЭМ!$A$39:$A$782,$A248,СВЦЭМ!$B$39:$B$782,D$226)+'СЕТ СН'!$F$15</f>
        <v>179.65807118999999</v>
      </c>
      <c r="E248" s="36">
        <f>SUMIFS(СВЦЭМ!$F$39:$F$782,СВЦЭМ!$A$39:$A$782,$A248,СВЦЭМ!$B$39:$B$782,E$226)+'СЕТ СН'!$F$15</f>
        <v>181.01755048999999</v>
      </c>
      <c r="F248" s="36">
        <f>SUMIFS(СВЦЭМ!$F$39:$F$782,СВЦЭМ!$A$39:$A$782,$A248,СВЦЭМ!$B$39:$B$782,F$226)+'СЕТ СН'!$F$15</f>
        <v>181.57455021999999</v>
      </c>
      <c r="G248" s="36">
        <f>SUMIFS(СВЦЭМ!$F$39:$F$782,СВЦЭМ!$A$39:$A$782,$A248,СВЦЭМ!$B$39:$B$782,G$226)+'СЕТ СН'!$F$15</f>
        <v>178.33423496</v>
      </c>
      <c r="H248" s="36">
        <f>SUMIFS(СВЦЭМ!$F$39:$F$782,СВЦЭМ!$A$39:$A$782,$A248,СВЦЭМ!$B$39:$B$782,H$226)+'СЕТ СН'!$F$15</f>
        <v>168.51000669999999</v>
      </c>
      <c r="I248" s="36">
        <f>SUMIFS(СВЦЭМ!$F$39:$F$782,СВЦЭМ!$A$39:$A$782,$A248,СВЦЭМ!$B$39:$B$782,I$226)+'СЕТ СН'!$F$15</f>
        <v>156.57214791999999</v>
      </c>
      <c r="J248" s="36">
        <f>SUMIFS(СВЦЭМ!$F$39:$F$782,СВЦЭМ!$A$39:$A$782,$A248,СВЦЭМ!$B$39:$B$782,J$226)+'СЕТ СН'!$F$15</f>
        <v>154.06487268999999</v>
      </c>
      <c r="K248" s="36">
        <f>SUMIFS(СВЦЭМ!$F$39:$F$782,СВЦЭМ!$A$39:$A$782,$A248,СВЦЭМ!$B$39:$B$782,K$226)+'СЕТ СН'!$F$15</f>
        <v>153.08890897000001</v>
      </c>
      <c r="L248" s="36">
        <f>SUMIFS(СВЦЭМ!$F$39:$F$782,СВЦЭМ!$A$39:$A$782,$A248,СВЦЭМ!$B$39:$B$782,L$226)+'СЕТ СН'!$F$15</f>
        <v>150.54951874</v>
      </c>
      <c r="M248" s="36">
        <f>SUMIFS(СВЦЭМ!$F$39:$F$782,СВЦЭМ!$A$39:$A$782,$A248,СВЦЭМ!$B$39:$B$782,M$226)+'СЕТ СН'!$F$15</f>
        <v>148.56280142</v>
      </c>
      <c r="N248" s="36">
        <f>SUMIFS(СВЦЭМ!$F$39:$F$782,СВЦЭМ!$A$39:$A$782,$A248,СВЦЭМ!$B$39:$B$782,N$226)+'СЕТ СН'!$F$15</f>
        <v>151.17172894000001</v>
      </c>
      <c r="O248" s="36">
        <f>SUMIFS(СВЦЭМ!$F$39:$F$782,СВЦЭМ!$A$39:$A$782,$A248,СВЦЭМ!$B$39:$B$782,O$226)+'СЕТ СН'!$F$15</f>
        <v>155.39753046999999</v>
      </c>
      <c r="P248" s="36">
        <f>SUMIFS(СВЦЭМ!$F$39:$F$782,СВЦЭМ!$A$39:$A$782,$A248,СВЦЭМ!$B$39:$B$782,P$226)+'СЕТ СН'!$F$15</f>
        <v>161.55459625</v>
      </c>
      <c r="Q248" s="36">
        <f>SUMIFS(СВЦЭМ!$F$39:$F$782,СВЦЭМ!$A$39:$A$782,$A248,СВЦЭМ!$B$39:$B$782,Q$226)+'СЕТ СН'!$F$15</f>
        <v>162.72467899</v>
      </c>
      <c r="R248" s="36">
        <f>SUMIFS(СВЦЭМ!$F$39:$F$782,СВЦЭМ!$A$39:$A$782,$A248,СВЦЭМ!$B$39:$B$782,R$226)+'СЕТ СН'!$F$15</f>
        <v>161.25497902999999</v>
      </c>
      <c r="S248" s="36">
        <f>SUMIFS(СВЦЭМ!$F$39:$F$782,СВЦЭМ!$A$39:$A$782,$A248,СВЦЭМ!$B$39:$B$782,S$226)+'СЕТ СН'!$F$15</f>
        <v>155.46503937</v>
      </c>
      <c r="T248" s="36">
        <f>SUMIFS(СВЦЭМ!$F$39:$F$782,СВЦЭМ!$A$39:$A$782,$A248,СВЦЭМ!$B$39:$B$782,T$226)+'СЕТ СН'!$F$15</f>
        <v>151.27395766999999</v>
      </c>
      <c r="U248" s="36">
        <f>SUMIFS(СВЦЭМ!$F$39:$F$782,СВЦЭМ!$A$39:$A$782,$A248,СВЦЭМ!$B$39:$B$782,U$226)+'СЕТ СН'!$F$15</f>
        <v>151.81235907999999</v>
      </c>
      <c r="V248" s="36">
        <f>SUMIFS(СВЦЭМ!$F$39:$F$782,СВЦЭМ!$A$39:$A$782,$A248,СВЦЭМ!$B$39:$B$782,V$226)+'СЕТ СН'!$F$15</f>
        <v>151.02904735999999</v>
      </c>
      <c r="W248" s="36">
        <f>SUMIFS(СВЦЭМ!$F$39:$F$782,СВЦЭМ!$A$39:$A$782,$A248,СВЦЭМ!$B$39:$B$782,W$226)+'СЕТ СН'!$F$15</f>
        <v>149.98006801</v>
      </c>
      <c r="X248" s="36">
        <f>SUMIFS(СВЦЭМ!$F$39:$F$782,СВЦЭМ!$A$39:$A$782,$A248,СВЦЭМ!$B$39:$B$782,X$226)+'СЕТ СН'!$F$15</f>
        <v>146.07577436</v>
      </c>
      <c r="Y248" s="36">
        <f>SUMIFS(СВЦЭМ!$F$39:$F$782,СВЦЭМ!$A$39:$A$782,$A248,СВЦЭМ!$B$39:$B$782,Y$226)+'СЕТ СН'!$F$15</f>
        <v>145.04744356</v>
      </c>
    </row>
    <row r="249" spans="1:25" ht="15.75" x14ac:dyDescent="0.2">
      <c r="A249" s="35">
        <f t="shared" si="6"/>
        <v>44462</v>
      </c>
      <c r="B249" s="36">
        <f>SUMIFS(СВЦЭМ!$F$39:$F$782,СВЦЭМ!$A$39:$A$782,$A249,СВЦЭМ!$B$39:$B$782,B$226)+'СЕТ СН'!$F$15</f>
        <v>168.18599098000001</v>
      </c>
      <c r="C249" s="36">
        <f>SUMIFS(СВЦЭМ!$F$39:$F$782,СВЦЭМ!$A$39:$A$782,$A249,СВЦЭМ!$B$39:$B$782,C$226)+'СЕТ СН'!$F$15</f>
        <v>186.14212570999999</v>
      </c>
      <c r="D249" s="36">
        <f>SUMIFS(СВЦЭМ!$F$39:$F$782,СВЦЭМ!$A$39:$A$782,$A249,СВЦЭМ!$B$39:$B$782,D$226)+'СЕТ СН'!$F$15</f>
        <v>196.44104766999999</v>
      </c>
      <c r="E249" s="36">
        <f>SUMIFS(СВЦЭМ!$F$39:$F$782,СВЦЭМ!$A$39:$A$782,$A249,СВЦЭМ!$B$39:$B$782,E$226)+'СЕТ СН'!$F$15</f>
        <v>198.96530672</v>
      </c>
      <c r="F249" s="36">
        <f>SUMIFS(СВЦЭМ!$F$39:$F$782,СВЦЭМ!$A$39:$A$782,$A249,СВЦЭМ!$B$39:$B$782,F$226)+'СЕТ СН'!$F$15</f>
        <v>199.7466909</v>
      </c>
      <c r="G249" s="36">
        <f>SUMIFS(СВЦЭМ!$F$39:$F$782,СВЦЭМ!$A$39:$A$782,$A249,СВЦЭМ!$B$39:$B$782,G$226)+'СЕТ СН'!$F$15</f>
        <v>194.86569799</v>
      </c>
      <c r="H249" s="36">
        <f>SUMIFS(СВЦЭМ!$F$39:$F$782,СВЦЭМ!$A$39:$A$782,$A249,СВЦЭМ!$B$39:$B$782,H$226)+'СЕТ СН'!$F$15</f>
        <v>180.97004186999999</v>
      </c>
      <c r="I249" s="36">
        <f>SUMIFS(СВЦЭМ!$F$39:$F$782,СВЦЭМ!$A$39:$A$782,$A249,СВЦЭМ!$B$39:$B$782,I$226)+'СЕТ СН'!$F$15</f>
        <v>162.55214978000001</v>
      </c>
      <c r="J249" s="36">
        <f>SUMIFS(СВЦЭМ!$F$39:$F$782,СВЦЭМ!$A$39:$A$782,$A249,СВЦЭМ!$B$39:$B$782,J$226)+'СЕТ СН'!$F$15</f>
        <v>162.13583965000001</v>
      </c>
      <c r="K249" s="36">
        <f>SUMIFS(СВЦЭМ!$F$39:$F$782,СВЦЭМ!$A$39:$A$782,$A249,СВЦЭМ!$B$39:$B$782,K$226)+'СЕТ СН'!$F$15</f>
        <v>165.74811081999999</v>
      </c>
      <c r="L249" s="36">
        <f>SUMIFS(СВЦЭМ!$F$39:$F$782,СВЦЭМ!$A$39:$A$782,$A249,СВЦЭМ!$B$39:$B$782,L$226)+'СЕТ СН'!$F$15</f>
        <v>165.28197721000001</v>
      </c>
      <c r="M249" s="36">
        <f>SUMIFS(СВЦЭМ!$F$39:$F$782,СВЦЭМ!$A$39:$A$782,$A249,СВЦЭМ!$B$39:$B$782,M$226)+'СЕТ СН'!$F$15</f>
        <v>163.28824996</v>
      </c>
      <c r="N249" s="36">
        <f>SUMIFS(СВЦЭМ!$F$39:$F$782,СВЦЭМ!$A$39:$A$782,$A249,СВЦЭМ!$B$39:$B$782,N$226)+'СЕТ СН'!$F$15</f>
        <v>159.28544884999999</v>
      </c>
      <c r="O249" s="36">
        <f>SUMIFS(СВЦЭМ!$F$39:$F$782,СВЦЭМ!$A$39:$A$782,$A249,СВЦЭМ!$B$39:$B$782,O$226)+'СЕТ СН'!$F$15</f>
        <v>158.12011777000001</v>
      </c>
      <c r="P249" s="36">
        <f>SUMIFS(СВЦЭМ!$F$39:$F$782,СВЦЭМ!$A$39:$A$782,$A249,СВЦЭМ!$B$39:$B$782,P$226)+'СЕТ СН'!$F$15</f>
        <v>163.27435080000001</v>
      </c>
      <c r="Q249" s="36">
        <f>SUMIFS(СВЦЭМ!$F$39:$F$782,СВЦЭМ!$A$39:$A$782,$A249,СВЦЭМ!$B$39:$B$782,Q$226)+'СЕТ СН'!$F$15</f>
        <v>164.56344497000001</v>
      </c>
      <c r="R249" s="36">
        <f>SUMIFS(СВЦЭМ!$F$39:$F$782,СВЦЭМ!$A$39:$A$782,$A249,СВЦЭМ!$B$39:$B$782,R$226)+'СЕТ СН'!$F$15</f>
        <v>162.58271690999999</v>
      </c>
      <c r="S249" s="36">
        <f>SUMIFS(СВЦЭМ!$F$39:$F$782,СВЦЭМ!$A$39:$A$782,$A249,СВЦЭМ!$B$39:$B$782,S$226)+'СЕТ СН'!$F$15</f>
        <v>159.12551098</v>
      </c>
      <c r="T249" s="36">
        <f>SUMIFS(СВЦЭМ!$F$39:$F$782,СВЦЭМ!$A$39:$A$782,$A249,СВЦЭМ!$B$39:$B$782,T$226)+'СЕТ СН'!$F$15</f>
        <v>155.624627</v>
      </c>
      <c r="U249" s="36">
        <f>SUMIFS(СВЦЭМ!$F$39:$F$782,СВЦЭМ!$A$39:$A$782,$A249,СВЦЭМ!$B$39:$B$782,U$226)+'СЕТ СН'!$F$15</f>
        <v>154.40236666000001</v>
      </c>
      <c r="V249" s="36">
        <f>SUMIFS(СВЦЭМ!$F$39:$F$782,СВЦЭМ!$A$39:$A$782,$A249,СВЦЭМ!$B$39:$B$782,V$226)+'СЕТ СН'!$F$15</f>
        <v>154.04184361</v>
      </c>
      <c r="W249" s="36">
        <f>SUMIFS(СВЦЭМ!$F$39:$F$782,СВЦЭМ!$A$39:$A$782,$A249,СВЦЭМ!$B$39:$B$782,W$226)+'СЕТ СН'!$F$15</f>
        <v>151.14588026999999</v>
      </c>
      <c r="X249" s="36">
        <f>SUMIFS(СВЦЭМ!$F$39:$F$782,СВЦЭМ!$A$39:$A$782,$A249,СВЦЭМ!$B$39:$B$782,X$226)+'СЕТ СН'!$F$15</f>
        <v>148.30543213000001</v>
      </c>
      <c r="Y249" s="36">
        <f>SUMIFS(СВЦЭМ!$F$39:$F$782,СВЦЭМ!$A$39:$A$782,$A249,СВЦЭМ!$B$39:$B$782,Y$226)+'СЕТ СН'!$F$15</f>
        <v>157.42074514000001</v>
      </c>
    </row>
    <row r="250" spans="1:25" ht="15.75" x14ac:dyDescent="0.2">
      <c r="A250" s="35">
        <f t="shared" si="6"/>
        <v>44463</v>
      </c>
      <c r="B250" s="36">
        <f>SUMIFS(СВЦЭМ!$F$39:$F$782,СВЦЭМ!$A$39:$A$782,$A250,СВЦЭМ!$B$39:$B$782,B$226)+'СЕТ СН'!$F$15</f>
        <v>162.80417093</v>
      </c>
      <c r="C250" s="36">
        <f>SUMIFS(СВЦЭМ!$F$39:$F$782,СВЦЭМ!$A$39:$A$782,$A250,СВЦЭМ!$B$39:$B$782,C$226)+'СЕТ СН'!$F$15</f>
        <v>173.86644806000001</v>
      </c>
      <c r="D250" s="36">
        <f>SUMIFS(СВЦЭМ!$F$39:$F$782,СВЦЭМ!$A$39:$A$782,$A250,СВЦЭМ!$B$39:$B$782,D$226)+'СЕТ СН'!$F$15</f>
        <v>186.62513168999999</v>
      </c>
      <c r="E250" s="36">
        <f>SUMIFS(СВЦЭМ!$F$39:$F$782,СВЦЭМ!$A$39:$A$782,$A250,СВЦЭМ!$B$39:$B$782,E$226)+'СЕТ СН'!$F$15</f>
        <v>190.51589504</v>
      </c>
      <c r="F250" s="36">
        <f>SUMIFS(СВЦЭМ!$F$39:$F$782,СВЦЭМ!$A$39:$A$782,$A250,СВЦЭМ!$B$39:$B$782,F$226)+'СЕТ СН'!$F$15</f>
        <v>190.97881031</v>
      </c>
      <c r="G250" s="36">
        <f>SUMIFS(СВЦЭМ!$F$39:$F$782,СВЦЭМ!$A$39:$A$782,$A250,СВЦЭМ!$B$39:$B$782,G$226)+'СЕТ СН'!$F$15</f>
        <v>183.86952178999999</v>
      </c>
      <c r="H250" s="36">
        <f>SUMIFS(СВЦЭМ!$F$39:$F$782,СВЦЭМ!$A$39:$A$782,$A250,СВЦЭМ!$B$39:$B$782,H$226)+'СЕТ СН'!$F$15</f>
        <v>169.13626894999999</v>
      </c>
      <c r="I250" s="36">
        <f>SUMIFS(СВЦЭМ!$F$39:$F$782,СВЦЭМ!$A$39:$A$782,$A250,СВЦЭМ!$B$39:$B$782,I$226)+'СЕТ СН'!$F$15</f>
        <v>158.76664761999999</v>
      </c>
      <c r="J250" s="36">
        <f>SUMIFS(СВЦЭМ!$F$39:$F$782,СВЦЭМ!$A$39:$A$782,$A250,СВЦЭМ!$B$39:$B$782,J$226)+'СЕТ СН'!$F$15</f>
        <v>161.58459999999999</v>
      </c>
      <c r="K250" s="36">
        <f>SUMIFS(СВЦЭМ!$F$39:$F$782,СВЦЭМ!$A$39:$A$782,$A250,СВЦЭМ!$B$39:$B$782,K$226)+'СЕТ СН'!$F$15</f>
        <v>163.78725206999999</v>
      </c>
      <c r="L250" s="36">
        <f>SUMIFS(СВЦЭМ!$F$39:$F$782,СВЦЭМ!$A$39:$A$782,$A250,СВЦЭМ!$B$39:$B$782,L$226)+'СЕТ СН'!$F$15</f>
        <v>165.94726284000001</v>
      </c>
      <c r="M250" s="36">
        <f>SUMIFS(СВЦЭМ!$F$39:$F$782,СВЦЭМ!$A$39:$A$782,$A250,СВЦЭМ!$B$39:$B$782,M$226)+'СЕТ СН'!$F$15</f>
        <v>163.71019985999999</v>
      </c>
      <c r="N250" s="36">
        <f>SUMIFS(СВЦЭМ!$F$39:$F$782,СВЦЭМ!$A$39:$A$782,$A250,СВЦЭМ!$B$39:$B$782,N$226)+'СЕТ СН'!$F$15</f>
        <v>158.03181613000001</v>
      </c>
      <c r="O250" s="36">
        <f>SUMIFS(СВЦЭМ!$F$39:$F$782,СВЦЭМ!$A$39:$A$782,$A250,СВЦЭМ!$B$39:$B$782,O$226)+'СЕТ СН'!$F$15</f>
        <v>156.80215941</v>
      </c>
      <c r="P250" s="36">
        <f>SUMIFS(СВЦЭМ!$F$39:$F$782,СВЦЭМ!$A$39:$A$782,$A250,СВЦЭМ!$B$39:$B$782,P$226)+'СЕТ СН'!$F$15</f>
        <v>164.21937813</v>
      </c>
      <c r="Q250" s="36">
        <f>SUMIFS(СВЦЭМ!$F$39:$F$782,СВЦЭМ!$A$39:$A$782,$A250,СВЦЭМ!$B$39:$B$782,Q$226)+'СЕТ СН'!$F$15</f>
        <v>164.93163770999999</v>
      </c>
      <c r="R250" s="36">
        <f>SUMIFS(СВЦЭМ!$F$39:$F$782,СВЦЭМ!$A$39:$A$782,$A250,СВЦЭМ!$B$39:$B$782,R$226)+'СЕТ СН'!$F$15</f>
        <v>162.30342640000001</v>
      </c>
      <c r="S250" s="36">
        <f>SUMIFS(СВЦЭМ!$F$39:$F$782,СВЦЭМ!$A$39:$A$782,$A250,СВЦЭМ!$B$39:$B$782,S$226)+'СЕТ СН'!$F$15</f>
        <v>159.85063274999999</v>
      </c>
      <c r="T250" s="36">
        <f>SUMIFS(СВЦЭМ!$F$39:$F$782,СВЦЭМ!$A$39:$A$782,$A250,СВЦЭМ!$B$39:$B$782,T$226)+'СЕТ СН'!$F$15</f>
        <v>155.53806058999999</v>
      </c>
      <c r="U250" s="36">
        <f>SUMIFS(СВЦЭМ!$F$39:$F$782,СВЦЭМ!$A$39:$A$782,$A250,СВЦЭМ!$B$39:$B$782,U$226)+'СЕТ СН'!$F$15</f>
        <v>154.22178339999999</v>
      </c>
      <c r="V250" s="36">
        <f>SUMIFS(СВЦЭМ!$F$39:$F$782,СВЦЭМ!$A$39:$A$782,$A250,СВЦЭМ!$B$39:$B$782,V$226)+'СЕТ СН'!$F$15</f>
        <v>153.48691282999999</v>
      </c>
      <c r="W250" s="36">
        <f>SUMIFS(СВЦЭМ!$F$39:$F$782,СВЦЭМ!$A$39:$A$782,$A250,СВЦЭМ!$B$39:$B$782,W$226)+'СЕТ СН'!$F$15</f>
        <v>150.88559538999999</v>
      </c>
      <c r="X250" s="36">
        <f>SUMIFS(СВЦЭМ!$F$39:$F$782,СВЦЭМ!$A$39:$A$782,$A250,СВЦЭМ!$B$39:$B$782,X$226)+'СЕТ СН'!$F$15</f>
        <v>146.46434099000001</v>
      </c>
      <c r="Y250" s="36">
        <f>SUMIFS(СВЦЭМ!$F$39:$F$782,СВЦЭМ!$A$39:$A$782,$A250,СВЦЭМ!$B$39:$B$782,Y$226)+'СЕТ СН'!$F$15</f>
        <v>148.44710294000001</v>
      </c>
    </row>
    <row r="251" spans="1:25" ht="15.75" x14ac:dyDescent="0.2">
      <c r="A251" s="35">
        <f t="shared" si="6"/>
        <v>44464</v>
      </c>
      <c r="B251" s="36">
        <f>SUMIFS(СВЦЭМ!$F$39:$F$782,СВЦЭМ!$A$39:$A$782,$A251,СВЦЭМ!$B$39:$B$782,B$226)+'СЕТ СН'!$F$15</f>
        <v>149.88484371000001</v>
      </c>
      <c r="C251" s="36">
        <f>SUMIFS(СВЦЭМ!$F$39:$F$782,СВЦЭМ!$A$39:$A$782,$A251,СВЦЭМ!$B$39:$B$782,C$226)+'СЕТ СН'!$F$15</f>
        <v>166.9193401</v>
      </c>
      <c r="D251" s="36">
        <f>SUMIFS(СВЦЭМ!$F$39:$F$782,СВЦЭМ!$A$39:$A$782,$A251,СВЦЭМ!$B$39:$B$782,D$226)+'СЕТ СН'!$F$15</f>
        <v>182.94326254999999</v>
      </c>
      <c r="E251" s="36">
        <f>SUMIFS(СВЦЭМ!$F$39:$F$782,СВЦЭМ!$A$39:$A$782,$A251,СВЦЭМ!$B$39:$B$782,E$226)+'СЕТ СН'!$F$15</f>
        <v>188.42514320999999</v>
      </c>
      <c r="F251" s="36">
        <f>SUMIFS(СВЦЭМ!$F$39:$F$782,СВЦЭМ!$A$39:$A$782,$A251,СВЦЭМ!$B$39:$B$782,F$226)+'СЕТ СН'!$F$15</f>
        <v>187.70620299999999</v>
      </c>
      <c r="G251" s="36">
        <f>SUMIFS(СВЦЭМ!$F$39:$F$782,СВЦЭМ!$A$39:$A$782,$A251,СВЦЭМ!$B$39:$B$782,G$226)+'СЕТ СН'!$F$15</f>
        <v>186.94748245</v>
      </c>
      <c r="H251" s="36">
        <f>SUMIFS(СВЦЭМ!$F$39:$F$782,СВЦЭМ!$A$39:$A$782,$A251,СВЦЭМ!$B$39:$B$782,H$226)+'СЕТ СН'!$F$15</f>
        <v>180.42471545000001</v>
      </c>
      <c r="I251" s="36">
        <f>SUMIFS(СВЦЭМ!$F$39:$F$782,СВЦЭМ!$A$39:$A$782,$A251,СВЦЭМ!$B$39:$B$782,I$226)+'СЕТ СН'!$F$15</f>
        <v>163.72148973</v>
      </c>
      <c r="J251" s="36">
        <f>SUMIFS(СВЦЭМ!$F$39:$F$782,СВЦЭМ!$A$39:$A$782,$A251,СВЦЭМ!$B$39:$B$782,J$226)+'СЕТ СН'!$F$15</f>
        <v>154.37282843</v>
      </c>
      <c r="K251" s="36">
        <f>SUMIFS(СВЦЭМ!$F$39:$F$782,СВЦЭМ!$A$39:$A$782,$A251,СВЦЭМ!$B$39:$B$782,K$226)+'СЕТ СН'!$F$15</f>
        <v>154.12133845</v>
      </c>
      <c r="L251" s="36">
        <f>SUMIFS(СВЦЭМ!$F$39:$F$782,СВЦЭМ!$A$39:$A$782,$A251,СВЦЭМ!$B$39:$B$782,L$226)+'СЕТ СН'!$F$15</f>
        <v>153.95865405000001</v>
      </c>
      <c r="M251" s="36">
        <f>SUMIFS(СВЦЭМ!$F$39:$F$782,СВЦЭМ!$A$39:$A$782,$A251,СВЦЭМ!$B$39:$B$782,M$226)+'СЕТ СН'!$F$15</f>
        <v>153.35469918000001</v>
      </c>
      <c r="N251" s="36">
        <f>SUMIFS(СВЦЭМ!$F$39:$F$782,СВЦЭМ!$A$39:$A$782,$A251,СВЦЭМ!$B$39:$B$782,N$226)+'СЕТ СН'!$F$15</f>
        <v>154.39871840999999</v>
      </c>
      <c r="O251" s="36">
        <f>SUMIFS(СВЦЭМ!$F$39:$F$782,СВЦЭМ!$A$39:$A$782,$A251,СВЦЭМ!$B$39:$B$782,O$226)+'СЕТ СН'!$F$15</f>
        <v>158.97839042000001</v>
      </c>
      <c r="P251" s="36">
        <f>SUMIFS(СВЦЭМ!$F$39:$F$782,СВЦЭМ!$A$39:$A$782,$A251,СВЦЭМ!$B$39:$B$782,P$226)+'СЕТ СН'!$F$15</f>
        <v>164.82495588</v>
      </c>
      <c r="Q251" s="36">
        <f>SUMIFS(СВЦЭМ!$F$39:$F$782,СВЦЭМ!$A$39:$A$782,$A251,СВЦЭМ!$B$39:$B$782,Q$226)+'СЕТ СН'!$F$15</f>
        <v>165.40297171</v>
      </c>
      <c r="R251" s="36">
        <f>SUMIFS(СВЦЭМ!$F$39:$F$782,СВЦЭМ!$A$39:$A$782,$A251,СВЦЭМ!$B$39:$B$782,R$226)+'СЕТ СН'!$F$15</f>
        <v>162.58627078999999</v>
      </c>
      <c r="S251" s="36">
        <f>SUMIFS(СВЦЭМ!$F$39:$F$782,СВЦЭМ!$A$39:$A$782,$A251,СВЦЭМ!$B$39:$B$782,S$226)+'СЕТ СН'!$F$15</f>
        <v>158.28527453999999</v>
      </c>
      <c r="T251" s="36">
        <f>SUMIFS(СВЦЭМ!$F$39:$F$782,СВЦЭМ!$A$39:$A$782,$A251,СВЦЭМ!$B$39:$B$782,T$226)+'СЕТ СН'!$F$15</f>
        <v>151.70321372000001</v>
      </c>
      <c r="U251" s="36">
        <f>SUMIFS(СВЦЭМ!$F$39:$F$782,СВЦЭМ!$A$39:$A$782,$A251,СВЦЭМ!$B$39:$B$782,U$226)+'СЕТ СН'!$F$15</f>
        <v>149.99604425000001</v>
      </c>
      <c r="V251" s="36">
        <f>SUMIFS(СВЦЭМ!$F$39:$F$782,СВЦЭМ!$A$39:$A$782,$A251,СВЦЭМ!$B$39:$B$782,V$226)+'СЕТ СН'!$F$15</f>
        <v>150.38898502000001</v>
      </c>
      <c r="W251" s="36">
        <f>SUMIFS(СВЦЭМ!$F$39:$F$782,СВЦЭМ!$A$39:$A$782,$A251,СВЦЭМ!$B$39:$B$782,W$226)+'СЕТ СН'!$F$15</f>
        <v>147.54597619</v>
      </c>
      <c r="X251" s="36">
        <f>SUMIFS(СВЦЭМ!$F$39:$F$782,СВЦЭМ!$A$39:$A$782,$A251,СВЦЭМ!$B$39:$B$782,X$226)+'СЕТ СН'!$F$15</f>
        <v>154.93751743999999</v>
      </c>
      <c r="Y251" s="36">
        <f>SUMIFS(СВЦЭМ!$F$39:$F$782,СВЦЭМ!$A$39:$A$782,$A251,СВЦЭМ!$B$39:$B$782,Y$226)+'СЕТ СН'!$F$15</f>
        <v>156.23129410999999</v>
      </c>
    </row>
    <row r="252" spans="1:25" ht="15.75" x14ac:dyDescent="0.2">
      <c r="A252" s="35">
        <f t="shared" si="6"/>
        <v>44465</v>
      </c>
      <c r="B252" s="36">
        <f>SUMIFS(СВЦЭМ!$F$39:$F$782,СВЦЭМ!$A$39:$A$782,$A252,СВЦЭМ!$B$39:$B$782,B$226)+'СЕТ СН'!$F$15</f>
        <v>161.88968776999999</v>
      </c>
      <c r="C252" s="36">
        <f>SUMIFS(СВЦЭМ!$F$39:$F$782,СВЦЭМ!$A$39:$A$782,$A252,СВЦЭМ!$B$39:$B$782,C$226)+'СЕТ СН'!$F$15</f>
        <v>176.01981542999999</v>
      </c>
      <c r="D252" s="36">
        <f>SUMIFS(СВЦЭМ!$F$39:$F$782,СВЦЭМ!$A$39:$A$782,$A252,СВЦЭМ!$B$39:$B$782,D$226)+'СЕТ СН'!$F$15</f>
        <v>187.84330338000001</v>
      </c>
      <c r="E252" s="36">
        <f>SUMIFS(СВЦЭМ!$F$39:$F$782,СВЦЭМ!$A$39:$A$782,$A252,СВЦЭМ!$B$39:$B$782,E$226)+'СЕТ СН'!$F$15</f>
        <v>193.78779684</v>
      </c>
      <c r="F252" s="36">
        <f>SUMIFS(СВЦЭМ!$F$39:$F$782,СВЦЭМ!$A$39:$A$782,$A252,СВЦЭМ!$B$39:$B$782,F$226)+'СЕТ СН'!$F$15</f>
        <v>194.37801507</v>
      </c>
      <c r="G252" s="36">
        <f>SUMIFS(СВЦЭМ!$F$39:$F$782,СВЦЭМ!$A$39:$A$782,$A252,СВЦЭМ!$B$39:$B$782,G$226)+'СЕТ СН'!$F$15</f>
        <v>192.58699743</v>
      </c>
      <c r="H252" s="36">
        <f>SUMIFS(СВЦЭМ!$F$39:$F$782,СВЦЭМ!$A$39:$A$782,$A252,СВЦЭМ!$B$39:$B$782,H$226)+'СЕТ СН'!$F$15</f>
        <v>184.61391426</v>
      </c>
      <c r="I252" s="36">
        <f>SUMIFS(СВЦЭМ!$F$39:$F$782,СВЦЭМ!$A$39:$A$782,$A252,СВЦЭМ!$B$39:$B$782,I$226)+'СЕТ СН'!$F$15</f>
        <v>168.93776054</v>
      </c>
      <c r="J252" s="36">
        <f>SUMIFS(СВЦЭМ!$F$39:$F$782,СВЦЭМ!$A$39:$A$782,$A252,СВЦЭМ!$B$39:$B$782,J$226)+'СЕТ СН'!$F$15</f>
        <v>155.73945685000001</v>
      </c>
      <c r="K252" s="36">
        <f>SUMIFS(СВЦЭМ!$F$39:$F$782,СВЦЭМ!$A$39:$A$782,$A252,СВЦЭМ!$B$39:$B$782,K$226)+'СЕТ СН'!$F$15</f>
        <v>152.38941679000001</v>
      </c>
      <c r="L252" s="36">
        <f>SUMIFS(СВЦЭМ!$F$39:$F$782,СВЦЭМ!$A$39:$A$782,$A252,СВЦЭМ!$B$39:$B$782,L$226)+'СЕТ СН'!$F$15</f>
        <v>153.96770556999999</v>
      </c>
      <c r="M252" s="36">
        <f>SUMIFS(СВЦЭМ!$F$39:$F$782,СВЦЭМ!$A$39:$A$782,$A252,СВЦЭМ!$B$39:$B$782,M$226)+'СЕТ СН'!$F$15</f>
        <v>152.97961659000001</v>
      </c>
      <c r="N252" s="36">
        <f>SUMIFS(СВЦЭМ!$F$39:$F$782,СВЦЭМ!$A$39:$A$782,$A252,СВЦЭМ!$B$39:$B$782,N$226)+'СЕТ СН'!$F$15</f>
        <v>154.84220379999999</v>
      </c>
      <c r="O252" s="36">
        <f>SUMIFS(СВЦЭМ!$F$39:$F$782,СВЦЭМ!$A$39:$A$782,$A252,СВЦЭМ!$B$39:$B$782,O$226)+'СЕТ СН'!$F$15</f>
        <v>159.13745342000001</v>
      </c>
      <c r="P252" s="36">
        <f>SUMIFS(СВЦЭМ!$F$39:$F$782,СВЦЭМ!$A$39:$A$782,$A252,СВЦЭМ!$B$39:$B$782,P$226)+'СЕТ СН'!$F$15</f>
        <v>165.18464940999999</v>
      </c>
      <c r="Q252" s="36">
        <f>SUMIFS(СВЦЭМ!$F$39:$F$782,СВЦЭМ!$A$39:$A$782,$A252,СВЦЭМ!$B$39:$B$782,Q$226)+'СЕТ СН'!$F$15</f>
        <v>165.63595065000001</v>
      </c>
      <c r="R252" s="36">
        <f>SUMIFS(СВЦЭМ!$F$39:$F$782,СВЦЭМ!$A$39:$A$782,$A252,СВЦЭМ!$B$39:$B$782,R$226)+'СЕТ СН'!$F$15</f>
        <v>163.43944035999999</v>
      </c>
      <c r="S252" s="36">
        <f>SUMIFS(СВЦЭМ!$F$39:$F$782,СВЦЭМ!$A$39:$A$782,$A252,СВЦЭМ!$B$39:$B$782,S$226)+'СЕТ СН'!$F$15</f>
        <v>159.46332047000001</v>
      </c>
      <c r="T252" s="36">
        <f>SUMIFS(СВЦЭМ!$F$39:$F$782,СВЦЭМ!$A$39:$A$782,$A252,СВЦЭМ!$B$39:$B$782,T$226)+'СЕТ СН'!$F$15</f>
        <v>153.15622956000001</v>
      </c>
      <c r="U252" s="36">
        <f>SUMIFS(СВЦЭМ!$F$39:$F$782,СВЦЭМ!$A$39:$A$782,$A252,СВЦЭМ!$B$39:$B$782,U$226)+'СЕТ СН'!$F$15</f>
        <v>157.7923969</v>
      </c>
      <c r="V252" s="36">
        <f>SUMIFS(СВЦЭМ!$F$39:$F$782,СВЦЭМ!$A$39:$A$782,$A252,СВЦЭМ!$B$39:$B$782,V$226)+'СЕТ СН'!$F$15</f>
        <v>159.28471728</v>
      </c>
      <c r="W252" s="36">
        <f>SUMIFS(СВЦЭМ!$F$39:$F$782,СВЦЭМ!$A$39:$A$782,$A252,СВЦЭМ!$B$39:$B$782,W$226)+'СЕТ СН'!$F$15</f>
        <v>158.01620747000001</v>
      </c>
      <c r="X252" s="36">
        <f>SUMIFS(СВЦЭМ!$F$39:$F$782,СВЦЭМ!$A$39:$A$782,$A252,СВЦЭМ!$B$39:$B$782,X$226)+'СЕТ СН'!$F$15</f>
        <v>156.08232655</v>
      </c>
      <c r="Y252" s="36">
        <f>SUMIFS(СВЦЭМ!$F$39:$F$782,СВЦЭМ!$A$39:$A$782,$A252,СВЦЭМ!$B$39:$B$782,Y$226)+'СЕТ СН'!$F$15</f>
        <v>168.62616875000001</v>
      </c>
    </row>
    <row r="253" spans="1:25" ht="15.75" x14ac:dyDescent="0.2">
      <c r="A253" s="35">
        <f t="shared" si="6"/>
        <v>44466</v>
      </c>
      <c r="B253" s="36">
        <f>SUMIFS(СВЦЭМ!$F$39:$F$782,СВЦЭМ!$A$39:$A$782,$A253,СВЦЭМ!$B$39:$B$782,B$226)+'СЕТ СН'!$F$15</f>
        <v>168.98481824999999</v>
      </c>
      <c r="C253" s="36">
        <f>SUMIFS(СВЦЭМ!$F$39:$F$782,СВЦЭМ!$A$39:$A$782,$A253,СВЦЭМ!$B$39:$B$782,C$226)+'СЕТ СН'!$F$15</f>
        <v>194.74073726</v>
      </c>
      <c r="D253" s="36">
        <f>SUMIFS(СВЦЭМ!$F$39:$F$782,СВЦЭМ!$A$39:$A$782,$A253,СВЦЭМ!$B$39:$B$782,D$226)+'СЕТ СН'!$F$15</f>
        <v>193.73800729000001</v>
      </c>
      <c r="E253" s="36">
        <f>SUMIFS(СВЦЭМ!$F$39:$F$782,СВЦЭМ!$A$39:$A$782,$A253,СВЦЭМ!$B$39:$B$782,E$226)+'СЕТ СН'!$F$15</f>
        <v>196.12948127999999</v>
      </c>
      <c r="F253" s="36">
        <f>SUMIFS(СВЦЭМ!$F$39:$F$782,СВЦЭМ!$A$39:$A$782,$A253,СВЦЭМ!$B$39:$B$782,F$226)+'СЕТ СН'!$F$15</f>
        <v>195.57440192000001</v>
      </c>
      <c r="G253" s="36">
        <f>SUMIFS(СВЦЭМ!$F$39:$F$782,СВЦЭМ!$A$39:$A$782,$A253,СВЦЭМ!$B$39:$B$782,G$226)+'СЕТ СН'!$F$15</f>
        <v>190.0204043</v>
      </c>
      <c r="H253" s="36">
        <f>SUMIFS(СВЦЭМ!$F$39:$F$782,СВЦЭМ!$A$39:$A$782,$A253,СВЦЭМ!$B$39:$B$782,H$226)+'СЕТ СН'!$F$15</f>
        <v>181.36430937</v>
      </c>
      <c r="I253" s="36">
        <f>SUMIFS(СВЦЭМ!$F$39:$F$782,СВЦЭМ!$A$39:$A$782,$A253,СВЦЭМ!$B$39:$B$782,I$226)+'СЕТ СН'!$F$15</f>
        <v>163.57178798999999</v>
      </c>
      <c r="J253" s="36">
        <f>SUMIFS(СВЦЭМ!$F$39:$F$782,СВЦЭМ!$A$39:$A$782,$A253,СВЦЭМ!$B$39:$B$782,J$226)+'СЕТ СН'!$F$15</f>
        <v>159.49148607999999</v>
      </c>
      <c r="K253" s="36">
        <f>SUMIFS(СВЦЭМ!$F$39:$F$782,СВЦЭМ!$A$39:$A$782,$A253,СВЦЭМ!$B$39:$B$782,K$226)+'СЕТ СН'!$F$15</f>
        <v>162.35405455</v>
      </c>
      <c r="L253" s="36">
        <f>SUMIFS(СВЦЭМ!$F$39:$F$782,СВЦЭМ!$A$39:$A$782,$A253,СВЦЭМ!$B$39:$B$782,L$226)+'СЕТ СН'!$F$15</f>
        <v>163.93608227000001</v>
      </c>
      <c r="M253" s="36">
        <f>SUMIFS(СВЦЭМ!$F$39:$F$782,СВЦЭМ!$A$39:$A$782,$A253,СВЦЭМ!$B$39:$B$782,M$226)+'СЕТ СН'!$F$15</f>
        <v>164.35506117</v>
      </c>
      <c r="N253" s="36">
        <f>SUMIFS(СВЦЭМ!$F$39:$F$782,СВЦЭМ!$A$39:$A$782,$A253,СВЦЭМ!$B$39:$B$782,N$226)+'СЕТ СН'!$F$15</f>
        <v>166.1911882</v>
      </c>
      <c r="O253" s="36">
        <f>SUMIFS(СВЦЭМ!$F$39:$F$782,СВЦЭМ!$A$39:$A$782,$A253,СВЦЭМ!$B$39:$B$782,O$226)+'СЕТ СН'!$F$15</f>
        <v>162.03167364000001</v>
      </c>
      <c r="P253" s="36">
        <f>SUMIFS(СВЦЭМ!$F$39:$F$782,СВЦЭМ!$A$39:$A$782,$A253,СВЦЭМ!$B$39:$B$782,P$226)+'СЕТ СН'!$F$15</f>
        <v>171.66702511</v>
      </c>
      <c r="Q253" s="36">
        <f>SUMIFS(СВЦЭМ!$F$39:$F$782,СВЦЭМ!$A$39:$A$782,$A253,СВЦЭМ!$B$39:$B$782,Q$226)+'СЕТ СН'!$F$15</f>
        <v>170.92694263000001</v>
      </c>
      <c r="R253" s="36">
        <f>SUMIFS(СВЦЭМ!$F$39:$F$782,СВЦЭМ!$A$39:$A$782,$A253,СВЦЭМ!$B$39:$B$782,R$226)+'СЕТ СН'!$F$15</f>
        <v>168.21066084</v>
      </c>
      <c r="S253" s="36">
        <f>SUMIFS(СВЦЭМ!$F$39:$F$782,СВЦЭМ!$A$39:$A$782,$A253,СВЦЭМ!$B$39:$B$782,S$226)+'СЕТ СН'!$F$15</f>
        <v>164.95578929999999</v>
      </c>
      <c r="T253" s="36">
        <f>SUMIFS(СВЦЭМ!$F$39:$F$782,СВЦЭМ!$A$39:$A$782,$A253,СВЦЭМ!$B$39:$B$782,T$226)+'СЕТ СН'!$F$15</f>
        <v>155.06561536999999</v>
      </c>
      <c r="U253" s="36">
        <f>SUMIFS(СВЦЭМ!$F$39:$F$782,СВЦЭМ!$A$39:$A$782,$A253,СВЦЭМ!$B$39:$B$782,U$226)+'СЕТ СН'!$F$15</f>
        <v>154.96810434</v>
      </c>
      <c r="V253" s="36">
        <f>SUMIFS(СВЦЭМ!$F$39:$F$782,СВЦЭМ!$A$39:$A$782,$A253,СВЦЭМ!$B$39:$B$782,V$226)+'СЕТ СН'!$F$15</f>
        <v>155.23347627000001</v>
      </c>
      <c r="W253" s="36">
        <f>SUMIFS(СВЦЭМ!$F$39:$F$782,СВЦЭМ!$A$39:$A$782,$A253,СВЦЭМ!$B$39:$B$782,W$226)+'СЕТ СН'!$F$15</f>
        <v>153.50351648</v>
      </c>
      <c r="X253" s="36">
        <f>SUMIFS(СВЦЭМ!$F$39:$F$782,СВЦЭМ!$A$39:$A$782,$A253,СВЦЭМ!$B$39:$B$782,X$226)+'СЕТ СН'!$F$15</f>
        <v>153.68399561000001</v>
      </c>
      <c r="Y253" s="36">
        <f>SUMIFS(СВЦЭМ!$F$39:$F$782,СВЦЭМ!$A$39:$A$782,$A253,СВЦЭМ!$B$39:$B$782,Y$226)+'СЕТ СН'!$F$15</f>
        <v>157.74671986999999</v>
      </c>
    </row>
    <row r="254" spans="1:25" ht="15.75" x14ac:dyDescent="0.2">
      <c r="A254" s="35">
        <f t="shared" si="6"/>
        <v>44467</v>
      </c>
      <c r="B254" s="36">
        <f>SUMIFS(СВЦЭМ!$F$39:$F$782,СВЦЭМ!$A$39:$A$782,$A254,СВЦЭМ!$B$39:$B$782,B$226)+'СЕТ СН'!$F$15</f>
        <v>169.66780008999999</v>
      </c>
      <c r="C254" s="36">
        <f>SUMIFS(СВЦЭМ!$F$39:$F$782,СВЦЭМ!$A$39:$A$782,$A254,СВЦЭМ!$B$39:$B$782,C$226)+'СЕТ СН'!$F$15</f>
        <v>178.78418323</v>
      </c>
      <c r="D254" s="36">
        <f>SUMIFS(СВЦЭМ!$F$39:$F$782,СВЦЭМ!$A$39:$A$782,$A254,СВЦЭМ!$B$39:$B$782,D$226)+'СЕТ СН'!$F$15</f>
        <v>176.28294055000001</v>
      </c>
      <c r="E254" s="36">
        <f>SUMIFS(СВЦЭМ!$F$39:$F$782,СВЦЭМ!$A$39:$A$782,$A254,СВЦЭМ!$B$39:$B$782,E$226)+'СЕТ СН'!$F$15</f>
        <v>177.61985677999999</v>
      </c>
      <c r="F254" s="36">
        <f>SUMIFS(СВЦЭМ!$F$39:$F$782,СВЦЭМ!$A$39:$A$782,$A254,СВЦЭМ!$B$39:$B$782,F$226)+'СЕТ СН'!$F$15</f>
        <v>176.76652372000001</v>
      </c>
      <c r="G254" s="36">
        <f>SUMIFS(СВЦЭМ!$F$39:$F$782,СВЦЭМ!$A$39:$A$782,$A254,СВЦЭМ!$B$39:$B$782,G$226)+'СЕТ СН'!$F$15</f>
        <v>173.99932097000001</v>
      </c>
      <c r="H254" s="36">
        <f>SUMIFS(СВЦЭМ!$F$39:$F$782,СВЦЭМ!$A$39:$A$782,$A254,СВЦЭМ!$B$39:$B$782,H$226)+'СЕТ СН'!$F$15</f>
        <v>178.25630394000001</v>
      </c>
      <c r="I254" s="36">
        <f>SUMIFS(СВЦЭМ!$F$39:$F$782,СВЦЭМ!$A$39:$A$782,$A254,СВЦЭМ!$B$39:$B$782,I$226)+'СЕТ СН'!$F$15</f>
        <v>170.99472992</v>
      </c>
      <c r="J254" s="36">
        <f>SUMIFS(СВЦЭМ!$F$39:$F$782,СВЦЭМ!$A$39:$A$782,$A254,СВЦЭМ!$B$39:$B$782,J$226)+'СЕТ СН'!$F$15</f>
        <v>165.20815680999999</v>
      </c>
      <c r="K254" s="36">
        <f>SUMIFS(СВЦЭМ!$F$39:$F$782,СВЦЭМ!$A$39:$A$782,$A254,СВЦЭМ!$B$39:$B$782,K$226)+'СЕТ СН'!$F$15</f>
        <v>157.95791101</v>
      </c>
      <c r="L254" s="36">
        <f>SUMIFS(СВЦЭМ!$F$39:$F$782,СВЦЭМ!$A$39:$A$782,$A254,СВЦЭМ!$B$39:$B$782,L$226)+'СЕТ СН'!$F$15</f>
        <v>153.47080854999999</v>
      </c>
      <c r="M254" s="36">
        <f>SUMIFS(СВЦЭМ!$F$39:$F$782,СВЦЭМ!$A$39:$A$782,$A254,СВЦЭМ!$B$39:$B$782,M$226)+'СЕТ СН'!$F$15</f>
        <v>159.93485127</v>
      </c>
      <c r="N254" s="36">
        <f>SUMIFS(СВЦЭМ!$F$39:$F$782,СВЦЭМ!$A$39:$A$782,$A254,СВЦЭМ!$B$39:$B$782,N$226)+'СЕТ СН'!$F$15</f>
        <v>163.66079015</v>
      </c>
      <c r="O254" s="36">
        <f>SUMIFS(СВЦЭМ!$F$39:$F$782,СВЦЭМ!$A$39:$A$782,$A254,СВЦЭМ!$B$39:$B$782,O$226)+'СЕТ СН'!$F$15</f>
        <v>168.21553345000001</v>
      </c>
      <c r="P254" s="36">
        <f>SUMIFS(СВЦЭМ!$F$39:$F$782,СВЦЭМ!$A$39:$A$782,$A254,СВЦЭМ!$B$39:$B$782,P$226)+'СЕТ СН'!$F$15</f>
        <v>174.3365163</v>
      </c>
      <c r="Q254" s="36">
        <f>SUMIFS(СВЦЭМ!$F$39:$F$782,СВЦЭМ!$A$39:$A$782,$A254,СВЦЭМ!$B$39:$B$782,Q$226)+'СЕТ СН'!$F$15</f>
        <v>175.26503997</v>
      </c>
      <c r="R254" s="36">
        <f>SUMIFS(СВЦЭМ!$F$39:$F$782,СВЦЭМ!$A$39:$A$782,$A254,СВЦЭМ!$B$39:$B$782,R$226)+'СЕТ СН'!$F$15</f>
        <v>173.99044142</v>
      </c>
      <c r="S254" s="36">
        <f>SUMIFS(СВЦЭМ!$F$39:$F$782,СВЦЭМ!$A$39:$A$782,$A254,СВЦЭМ!$B$39:$B$782,S$226)+'СЕТ СН'!$F$15</f>
        <v>173.04276876</v>
      </c>
      <c r="T254" s="36">
        <f>SUMIFS(СВЦЭМ!$F$39:$F$782,СВЦЭМ!$A$39:$A$782,$A254,СВЦЭМ!$B$39:$B$782,T$226)+'СЕТ СН'!$F$15</f>
        <v>163.74360160000001</v>
      </c>
      <c r="U254" s="36">
        <f>SUMIFS(СВЦЭМ!$F$39:$F$782,СВЦЭМ!$A$39:$A$782,$A254,СВЦЭМ!$B$39:$B$782,U$226)+'СЕТ СН'!$F$15</f>
        <v>153.55583695999999</v>
      </c>
      <c r="V254" s="36">
        <f>SUMIFS(СВЦЭМ!$F$39:$F$782,СВЦЭМ!$A$39:$A$782,$A254,СВЦЭМ!$B$39:$B$782,V$226)+'СЕТ СН'!$F$15</f>
        <v>154.50746437999999</v>
      </c>
      <c r="W254" s="36">
        <f>SUMIFS(СВЦЭМ!$F$39:$F$782,СВЦЭМ!$A$39:$A$782,$A254,СВЦЭМ!$B$39:$B$782,W$226)+'СЕТ СН'!$F$15</f>
        <v>155.67373327000001</v>
      </c>
      <c r="X254" s="36">
        <f>SUMIFS(СВЦЭМ!$F$39:$F$782,СВЦЭМ!$A$39:$A$782,$A254,СВЦЭМ!$B$39:$B$782,X$226)+'СЕТ СН'!$F$15</f>
        <v>163.98930693</v>
      </c>
      <c r="Y254" s="36">
        <f>SUMIFS(СВЦЭМ!$F$39:$F$782,СВЦЭМ!$A$39:$A$782,$A254,СВЦЭМ!$B$39:$B$782,Y$226)+'СЕТ СН'!$F$15</f>
        <v>162.9309351</v>
      </c>
    </row>
    <row r="255" spans="1:25" ht="15.75" x14ac:dyDescent="0.2">
      <c r="A255" s="35">
        <f t="shared" si="6"/>
        <v>44468</v>
      </c>
      <c r="B255" s="36">
        <f>SUMIFS(СВЦЭМ!$F$39:$F$782,СВЦЭМ!$A$39:$A$782,$A255,СВЦЭМ!$B$39:$B$782,B$226)+'СЕТ СН'!$F$15</f>
        <v>165.21900538</v>
      </c>
      <c r="C255" s="36">
        <f>SUMIFS(СВЦЭМ!$F$39:$F$782,СВЦЭМ!$A$39:$A$782,$A255,СВЦЭМ!$B$39:$B$782,C$226)+'СЕТ СН'!$F$15</f>
        <v>182.90540999999999</v>
      </c>
      <c r="D255" s="36">
        <f>SUMIFS(СВЦЭМ!$F$39:$F$782,СВЦЭМ!$A$39:$A$782,$A255,СВЦЭМ!$B$39:$B$782,D$226)+'СЕТ СН'!$F$15</f>
        <v>193.39202209000001</v>
      </c>
      <c r="E255" s="36">
        <f>SUMIFS(СВЦЭМ!$F$39:$F$782,СВЦЭМ!$A$39:$A$782,$A255,СВЦЭМ!$B$39:$B$782,E$226)+'СЕТ СН'!$F$15</f>
        <v>194.89664274</v>
      </c>
      <c r="F255" s="36">
        <f>SUMIFS(СВЦЭМ!$F$39:$F$782,СВЦЭМ!$A$39:$A$782,$A255,СВЦЭМ!$B$39:$B$782,F$226)+'СЕТ СН'!$F$15</f>
        <v>196.23221906000001</v>
      </c>
      <c r="G255" s="36">
        <f>SUMIFS(СВЦЭМ!$F$39:$F$782,СВЦЭМ!$A$39:$A$782,$A255,СВЦЭМ!$B$39:$B$782,G$226)+'СЕТ СН'!$F$15</f>
        <v>192.39160013</v>
      </c>
      <c r="H255" s="36">
        <f>SUMIFS(СВЦЭМ!$F$39:$F$782,СВЦЭМ!$A$39:$A$782,$A255,СВЦЭМ!$B$39:$B$782,H$226)+'СЕТ СН'!$F$15</f>
        <v>185.49902331000001</v>
      </c>
      <c r="I255" s="36">
        <f>SUMIFS(СВЦЭМ!$F$39:$F$782,СВЦЭМ!$A$39:$A$782,$A255,СВЦЭМ!$B$39:$B$782,I$226)+'СЕТ СН'!$F$15</f>
        <v>176.1184782</v>
      </c>
      <c r="J255" s="36">
        <f>SUMIFS(СВЦЭМ!$F$39:$F$782,СВЦЭМ!$A$39:$A$782,$A255,СВЦЭМ!$B$39:$B$782,J$226)+'СЕТ СН'!$F$15</f>
        <v>170.72937859000001</v>
      </c>
      <c r="K255" s="36">
        <f>SUMIFS(СВЦЭМ!$F$39:$F$782,СВЦЭМ!$A$39:$A$782,$A255,СВЦЭМ!$B$39:$B$782,K$226)+'СЕТ СН'!$F$15</f>
        <v>159.15382058</v>
      </c>
      <c r="L255" s="36">
        <f>SUMIFS(СВЦЭМ!$F$39:$F$782,СВЦЭМ!$A$39:$A$782,$A255,СВЦЭМ!$B$39:$B$782,L$226)+'СЕТ СН'!$F$15</f>
        <v>155.32091553000001</v>
      </c>
      <c r="M255" s="36">
        <f>SUMIFS(СВЦЭМ!$F$39:$F$782,СВЦЭМ!$A$39:$A$782,$A255,СВЦЭМ!$B$39:$B$782,M$226)+'СЕТ СН'!$F$15</f>
        <v>153.17029314999999</v>
      </c>
      <c r="N255" s="36">
        <f>SUMIFS(СВЦЭМ!$F$39:$F$782,СВЦЭМ!$A$39:$A$782,$A255,СВЦЭМ!$B$39:$B$782,N$226)+'СЕТ СН'!$F$15</f>
        <v>161.47283314000001</v>
      </c>
      <c r="O255" s="36">
        <f>SUMIFS(СВЦЭМ!$F$39:$F$782,СВЦЭМ!$A$39:$A$782,$A255,СВЦЭМ!$B$39:$B$782,O$226)+'СЕТ СН'!$F$15</f>
        <v>165.8418776</v>
      </c>
      <c r="P255" s="36">
        <f>SUMIFS(СВЦЭМ!$F$39:$F$782,СВЦЭМ!$A$39:$A$782,$A255,СВЦЭМ!$B$39:$B$782,P$226)+'СЕТ СН'!$F$15</f>
        <v>178.90729469999999</v>
      </c>
      <c r="Q255" s="36">
        <f>SUMIFS(СВЦЭМ!$F$39:$F$782,СВЦЭМ!$A$39:$A$782,$A255,СВЦЭМ!$B$39:$B$782,Q$226)+'СЕТ СН'!$F$15</f>
        <v>179.53517740999999</v>
      </c>
      <c r="R255" s="36">
        <f>SUMIFS(СВЦЭМ!$F$39:$F$782,СВЦЭМ!$A$39:$A$782,$A255,СВЦЭМ!$B$39:$B$782,R$226)+'СЕТ СН'!$F$15</f>
        <v>178.27171576999999</v>
      </c>
      <c r="S255" s="36">
        <f>SUMIFS(СВЦЭМ!$F$39:$F$782,СВЦЭМ!$A$39:$A$782,$A255,СВЦЭМ!$B$39:$B$782,S$226)+'СЕТ СН'!$F$15</f>
        <v>173.97672628000001</v>
      </c>
      <c r="T255" s="36">
        <f>SUMIFS(СВЦЭМ!$F$39:$F$782,СВЦЭМ!$A$39:$A$782,$A255,СВЦЭМ!$B$39:$B$782,T$226)+'СЕТ СН'!$F$15</f>
        <v>170.74785847999999</v>
      </c>
      <c r="U255" s="36">
        <f>SUMIFS(СВЦЭМ!$F$39:$F$782,СВЦЭМ!$A$39:$A$782,$A255,СВЦЭМ!$B$39:$B$782,U$226)+'СЕТ СН'!$F$15</f>
        <v>161.77223910999999</v>
      </c>
      <c r="V255" s="36">
        <f>SUMIFS(СВЦЭМ!$F$39:$F$782,СВЦЭМ!$A$39:$A$782,$A255,СВЦЭМ!$B$39:$B$782,V$226)+'СЕТ СН'!$F$15</f>
        <v>157.69742284</v>
      </c>
      <c r="W255" s="36">
        <f>SUMIFS(СВЦЭМ!$F$39:$F$782,СВЦЭМ!$A$39:$A$782,$A255,СВЦЭМ!$B$39:$B$782,W$226)+'СЕТ СН'!$F$15</f>
        <v>154.73260128999999</v>
      </c>
      <c r="X255" s="36">
        <f>SUMIFS(СВЦЭМ!$F$39:$F$782,СВЦЭМ!$A$39:$A$782,$A255,СВЦЭМ!$B$39:$B$782,X$226)+'СЕТ СН'!$F$15</f>
        <v>166.00281502000001</v>
      </c>
      <c r="Y255" s="36">
        <f>SUMIFS(СВЦЭМ!$F$39:$F$782,СВЦЭМ!$A$39:$A$782,$A255,СВЦЭМ!$B$39:$B$782,Y$226)+'СЕТ СН'!$F$15</f>
        <v>168.96419625999999</v>
      </c>
    </row>
    <row r="256" spans="1:25" ht="15.75" x14ac:dyDescent="0.2">
      <c r="A256" s="35">
        <f t="shared" si="6"/>
        <v>44469</v>
      </c>
      <c r="B256" s="36">
        <f>SUMIFS(СВЦЭМ!$F$39:$F$782,СВЦЭМ!$A$39:$A$782,$A256,СВЦЭМ!$B$39:$B$782,B$226)+'СЕТ СН'!$F$15</f>
        <v>172.45047614000001</v>
      </c>
      <c r="C256" s="36">
        <f>SUMIFS(СВЦЭМ!$F$39:$F$782,СВЦЭМ!$A$39:$A$782,$A256,СВЦЭМ!$B$39:$B$782,C$226)+'СЕТ СН'!$F$15</f>
        <v>180.70515205999999</v>
      </c>
      <c r="D256" s="36">
        <f>SUMIFS(СВЦЭМ!$F$39:$F$782,СВЦЭМ!$A$39:$A$782,$A256,СВЦЭМ!$B$39:$B$782,D$226)+'СЕТ СН'!$F$15</f>
        <v>190.66570016</v>
      </c>
      <c r="E256" s="36">
        <f>SUMIFS(СВЦЭМ!$F$39:$F$782,СВЦЭМ!$A$39:$A$782,$A256,СВЦЭМ!$B$39:$B$782,E$226)+'СЕТ СН'!$F$15</f>
        <v>194.98338582</v>
      </c>
      <c r="F256" s="36">
        <f>SUMIFS(СВЦЭМ!$F$39:$F$782,СВЦЭМ!$A$39:$A$782,$A256,СВЦЭМ!$B$39:$B$782,F$226)+'СЕТ СН'!$F$15</f>
        <v>194.14324780000001</v>
      </c>
      <c r="G256" s="36">
        <f>SUMIFS(СВЦЭМ!$F$39:$F$782,СВЦЭМ!$A$39:$A$782,$A256,СВЦЭМ!$B$39:$B$782,G$226)+'СЕТ СН'!$F$15</f>
        <v>194.72007511000001</v>
      </c>
      <c r="H256" s="36">
        <f>SUMIFS(СВЦЭМ!$F$39:$F$782,СВЦЭМ!$A$39:$A$782,$A256,СВЦЭМ!$B$39:$B$782,H$226)+'СЕТ СН'!$F$15</f>
        <v>182.69931249000001</v>
      </c>
      <c r="I256" s="36">
        <f>SUMIFS(СВЦЭМ!$F$39:$F$782,СВЦЭМ!$A$39:$A$782,$A256,СВЦЭМ!$B$39:$B$782,I$226)+'СЕТ СН'!$F$15</f>
        <v>178.43292629000001</v>
      </c>
      <c r="J256" s="36">
        <f>SUMIFS(СВЦЭМ!$F$39:$F$782,СВЦЭМ!$A$39:$A$782,$A256,СВЦЭМ!$B$39:$B$782,J$226)+'СЕТ СН'!$F$15</f>
        <v>171.97276773999999</v>
      </c>
      <c r="K256" s="36">
        <f>SUMIFS(СВЦЭМ!$F$39:$F$782,СВЦЭМ!$A$39:$A$782,$A256,СВЦЭМ!$B$39:$B$782,K$226)+'СЕТ СН'!$F$15</f>
        <v>173.87035101999999</v>
      </c>
      <c r="L256" s="36">
        <f>SUMIFS(СВЦЭМ!$F$39:$F$782,СВЦЭМ!$A$39:$A$782,$A256,СВЦЭМ!$B$39:$B$782,L$226)+'СЕТ СН'!$F$15</f>
        <v>174.90584948</v>
      </c>
      <c r="M256" s="36">
        <f>SUMIFS(СВЦЭМ!$F$39:$F$782,СВЦЭМ!$A$39:$A$782,$A256,СВЦЭМ!$B$39:$B$782,M$226)+'СЕТ СН'!$F$15</f>
        <v>171.52412412999999</v>
      </c>
      <c r="N256" s="36">
        <f>SUMIFS(СВЦЭМ!$F$39:$F$782,СВЦЭМ!$A$39:$A$782,$A256,СВЦЭМ!$B$39:$B$782,N$226)+'СЕТ СН'!$F$15</f>
        <v>168.32774169999999</v>
      </c>
      <c r="O256" s="36">
        <f>SUMIFS(СВЦЭМ!$F$39:$F$782,СВЦЭМ!$A$39:$A$782,$A256,СВЦЭМ!$B$39:$B$782,O$226)+'СЕТ СН'!$F$15</f>
        <v>168.53293916999999</v>
      </c>
      <c r="P256" s="36">
        <f>SUMIFS(СВЦЭМ!$F$39:$F$782,СВЦЭМ!$A$39:$A$782,$A256,СВЦЭМ!$B$39:$B$782,P$226)+'СЕТ СН'!$F$15</f>
        <v>177.32430571</v>
      </c>
      <c r="Q256" s="36">
        <f>SUMIFS(СВЦЭМ!$F$39:$F$782,СВЦЭМ!$A$39:$A$782,$A256,СВЦЭМ!$B$39:$B$782,Q$226)+'СЕТ СН'!$F$15</f>
        <v>178.02286857000001</v>
      </c>
      <c r="R256" s="36">
        <f>SUMIFS(СВЦЭМ!$F$39:$F$782,СВЦЭМ!$A$39:$A$782,$A256,СВЦЭМ!$B$39:$B$782,R$226)+'СЕТ СН'!$F$15</f>
        <v>176.70686631000001</v>
      </c>
      <c r="S256" s="36">
        <f>SUMIFS(СВЦЭМ!$F$39:$F$782,СВЦЭМ!$A$39:$A$782,$A256,СВЦЭМ!$B$39:$B$782,S$226)+'СЕТ СН'!$F$15</f>
        <v>167.78782040999999</v>
      </c>
      <c r="T256" s="36">
        <f>SUMIFS(СВЦЭМ!$F$39:$F$782,СВЦЭМ!$A$39:$A$782,$A256,СВЦЭМ!$B$39:$B$782,T$226)+'СЕТ СН'!$F$15</f>
        <v>170.41586738000001</v>
      </c>
      <c r="U256" s="36">
        <f>SUMIFS(СВЦЭМ!$F$39:$F$782,СВЦЭМ!$A$39:$A$782,$A256,СВЦЭМ!$B$39:$B$782,U$226)+'СЕТ СН'!$F$15</f>
        <v>165.51912580999999</v>
      </c>
      <c r="V256" s="36">
        <f>SUMIFS(СВЦЭМ!$F$39:$F$782,СВЦЭМ!$A$39:$A$782,$A256,СВЦЭМ!$B$39:$B$782,V$226)+'СЕТ СН'!$F$15</f>
        <v>164.09203865000001</v>
      </c>
      <c r="W256" s="36">
        <f>SUMIFS(СВЦЭМ!$F$39:$F$782,СВЦЭМ!$A$39:$A$782,$A256,СВЦЭМ!$B$39:$B$782,W$226)+'СЕТ СН'!$F$15</f>
        <v>162.02881314999999</v>
      </c>
      <c r="X256" s="36">
        <f>SUMIFS(СВЦЭМ!$F$39:$F$782,СВЦЭМ!$A$39:$A$782,$A256,СВЦЭМ!$B$39:$B$782,X$226)+'СЕТ СН'!$F$15</f>
        <v>166.54139146</v>
      </c>
      <c r="Y256" s="36">
        <f>SUMIFS(СВЦЭМ!$F$39:$F$782,СВЦЭМ!$A$39:$A$782,$A256,СВЦЭМ!$B$39:$B$782,Y$226)+'СЕТ СН'!$F$15</f>
        <v>175.06800973</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01.09.2021</v>
      </c>
      <c r="B262" s="36">
        <f>SUMIFS(СВЦЭМ!$G$40:$G$783,СВЦЭМ!$A$40:$A$783,$A262,СВЦЭМ!$B$39:$B$782,B$261)+'СЕТ СН'!$F$15</f>
        <v>0</v>
      </c>
      <c r="C262" s="36">
        <f>SUMIFS(СВЦЭМ!$G$40:$G$783,СВЦЭМ!$A$40:$A$783,$A262,СВЦЭМ!$B$39:$B$782,C$261)+'СЕТ СН'!$F$15</f>
        <v>0</v>
      </c>
      <c r="D262" s="36">
        <f>SUMIFS(СВЦЭМ!$G$40:$G$783,СВЦЭМ!$A$40:$A$783,$A262,СВЦЭМ!$B$39:$B$782,D$261)+'СЕТ СН'!$F$15</f>
        <v>0</v>
      </c>
      <c r="E262" s="36">
        <f>SUMIFS(СВЦЭМ!$G$40:$G$783,СВЦЭМ!$A$40:$A$783,$A262,СВЦЭМ!$B$39:$B$782,E$261)+'СЕТ СН'!$F$15</f>
        <v>0</v>
      </c>
      <c r="F262" s="36">
        <f>SUMIFS(СВЦЭМ!$G$40:$G$783,СВЦЭМ!$A$40:$A$783,$A262,СВЦЭМ!$B$39:$B$782,F$261)+'СЕТ СН'!$F$15</f>
        <v>0</v>
      </c>
      <c r="G262" s="36">
        <f>SUMIFS(СВЦЭМ!$G$40:$G$783,СВЦЭМ!$A$40:$A$783,$A262,СВЦЭМ!$B$39:$B$782,G$261)+'СЕТ СН'!$F$15</f>
        <v>0</v>
      </c>
      <c r="H262" s="36">
        <f>SUMIFS(СВЦЭМ!$G$40:$G$783,СВЦЭМ!$A$40:$A$783,$A262,СВЦЭМ!$B$39:$B$782,H$261)+'СЕТ СН'!$F$15</f>
        <v>0</v>
      </c>
      <c r="I262" s="36">
        <f>SUMIFS(СВЦЭМ!$G$40:$G$783,СВЦЭМ!$A$40:$A$783,$A262,СВЦЭМ!$B$39:$B$782,I$261)+'СЕТ СН'!$F$15</f>
        <v>0</v>
      </c>
      <c r="J262" s="36">
        <f>SUMIFS(СВЦЭМ!$G$40:$G$783,СВЦЭМ!$A$40:$A$783,$A262,СВЦЭМ!$B$39:$B$782,J$261)+'СЕТ СН'!$F$15</f>
        <v>0</v>
      </c>
      <c r="K262" s="36">
        <f>SUMIFS(СВЦЭМ!$G$40:$G$783,СВЦЭМ!$A$40:$A$783,$A262,СВЦЭМ!$B$39:$B$782,K$261)+'СЕТ СН'!$F$15</f>
        <v>0</v>
      </c>
      <c r="L262" s="36">
        <f>SUMIFS(СВЦЭМ!$G$40:$G$783,СВЦЭМ!$A$40:$A$783,$A262,СВЦЭМ!$B$39:$B$782,L$261)+'СЕТ СН'!$F$15</f>
        <v>0</v>
      </c>
      <c r="M262" s="36">
        <f>SUMIFS(СВЦЭМ!$G$40:$G$783,СВЦЭМ!$A$40:$A$783,$A262,СВЦЭМ!$B$39:$B$782,M$261)+'СЕТ СН'!$F$15</f>
        <v>0</v>
      </c>
      <c r="N262" s="36">
        <f>SUMIFS(СВЦЭМ!$G$40:$G$783,СВЦЭМ!$A$40:$A$783,$A262,СВЦЭМ!$B$39:$B$782,N$261)+'СЕТ СН'!$F$15</f>
        <v>0</v>
      </c>
      <c r="O262" s="36">
        <f>SUMIFS(СВЦЭМ!$G$40:$G$783,СВЦЭМ!$A$40:$A$783,$A262,СВЦЭМ!$B$39:$B$782,O$261)+'СЕТ СН'!$F$15</f>
        <v>0</v>
      </c>
      <c r="P262" s="36">
        <f>SUMIFS(СВЦЭМ!$G$40:$G$783,СВЦЭМ!$A$40:$A$783,$A262,СВЦЭМ!$B$39:$B$782,P$261)+'СЕТ СН'!$F$15</f>
        <v>0</v>
      </c>
      <c r="Q262" s="36">
        <f>SUMIFS(СВЦЭМ!$G$40:$G$783,СВЦЭМ!$A$40:$A$783,$A262,СВЦЭМ!$B$39:$B$782,Q$261)+'СЕТ СН'!$F$15</f>
        <v>0</v>
      </c>
      <c r="R262" s="36">
        <f>SUMIFS(СВЦЭМ!$G$40:$G$783,СВЦЭМ!$A$40:$A$783,$A262,СВЦЭМ!$B$39:$B$782,R$261)+'СЕТ СН'!$F$15</f>
        <v>0</v>
      </c>
      <c r="S262" s="36">
        <f>SUMIFS(СВЦЭМ!$G$40:$G$783,СВЦЭМ!$A$40:$A$783,$A262,СВЦЭМ!$B$39:$B$782,S$261)+'СЕТ СН'!$F$15</f>
        <v>0</v>
      </c>
      <c r="T262" s="36">
        <f>SUMIFS(СВЦЭМ!$G$40:$G$783,СВЦЭМ!$A$40:$A$783,$A262,СВЦЭМ!$B$39:$B$782,T$261)+'СЕТ СН'!$F$15</f>
        <v>0</v>
      </c>
      <c r="U262" s="36">
        <f>SUMIFS(СВЦЭМ!$G$40:$G$783,СВЦЭМ!$A$40:$A$783,$A262,СВЦЭМ!$B$39:$B$782,U$261)+'СЕТ СН'!$F$15</f>
        <v>0</v>
      </c>
      <c r="V262" s="36">
        <f>SUMIFS(СВЦЭМ!$G$40:$G$783,СВЦЭМ!$A$40:$A$783,$A262,СВЦЭМ!$B$39:$B$782,V$261)+'СЕТ СН'!$F$15</f>
        <v>0</v>
      </c>
      <c r="W262" s="36">
        <f>SUMIFS(СВЦЭМ!$G$40:$G$783,СВЦЭМ!$A$40:$A$783,$A262,СВЦЭМ!$B$39:$B$782,W$261)+'СЕТ СН'!$F$15</f>
        <v>0</v>
      </c>
      <c r="X262" s="36">
        <f>SUMIFS(СВЦЭМ!$G$40:$G$783,СВЦЭМ!$A$40:$A$783,$A262,СВЦЭМ!$B$39:$B$782,X$261)+'СЕТ СН'!$F$15</f>
        <v>0</v>
      </c>
      <c r="Y262" s="36">
        <f>SUMIFS(СВЦЭМ!$G$40:$G$783,СВЦЭМ!$A$40:$A$783,$A262,СВЦЭМ!$B$39:$B$782,Y$261)+'СЕТ СН'!$F$15</f>
        <v>0</v>
      </c>
      <c r="AA262" s="45"/>
    </row>
    <row r="263" spans="1:27" ht="15.75" hidden="1" x14ac:dyDescent="0.2">
      <c r="A263" s="35">
        <f>A262+1</f>
        <v>44441</v>
      </c>
      <c r="B263" s="36">
        <f>SUMIFS(СВЦЭМ!$G$40:$G$783,СВЦЭМ!$A$40:$A$783,$A263,СВЦЭМ!$B$39:$B$782,B$261)+'СЕТ СН'!$F$15</f>
        <v>0</v>
      </c>
      <c r="C263" s="36">
        <f>SUMIFS(СВЦЭМ!$G$40:$G$783,СВЦЭМ!$A$40:$A$783,$A263,СВЦЭМ!$B$39:$B$782,C$261)+'СЕТ СН'!$F$15</f>
        <v>0</v>
      </c>
      <c r="D263" s="36">
        <f>SUMIFS(СВЦЭМ!$G$40:$G$783,СВЦЭМ!$A$40:$A$783,$A263,СВЦЭМ!$B$39:$B$782,D$261)+'СЕТ СН'!$F$15</f>
        <v>0</v>
      </c>
      <c r="E263" s="36">
        <f>SUMIFS(СВЦЭМ!$G$40:$G$783,СВЦЭМ!$A$40:$A$783,$A263,СВЦЭМ!$B$39:$B$782,E$261)+'СЕТ СН'!$F$15</f>
        <v>0</v>
      </c>
      <c r="F263" s="36">
        <f>SUMIFS(СВЦЭМ!$G$40:$G$783,СВЦЭМ!$A$40:$A$783,$A263,СВЦЭМ!$B$39:$B$782,F$261)+'СЕТ СН'!$F$15</f>
        <v>0</v>
      </c>
      <c r="G263" s="36">
        <f>SUMIFS(СВЦЭМ!$G$40:$G$783,СВЦЭМ!$A$40:$A$783,$A263,СВЦЭМ!$B$39:$B$782,G$261)+'СЕТ СН'!$F$15</f>
        <v>0</v>
      </c>
      <c r="H263" s="36">
        <f>SUMIFS(СВЦЭМ!$G$40:$G$783,СВЦЭМ!$A$40:$A$783,$A263,СВЦЭМ!$B$39:$B$782,H$261)+'СЕТ СН'!$F$15</f>
        <v>0</v>
      </c>
      <c r="I263" s="36">
        <f>SUMIFS(СВЦЭМ!$G$40:$G$783,СВЦЭМ!$A$40:$A$783,$A263,СВЦЭМ!$B$39:$B$782,I$261)+'СЕТ СН'!$F$15</f>
        <v>0</v>
      </c>
      <c r="J263" s="36">
        <f>SUMIFS(СВЦЭМ!$G$40:$G$783,СВЦЭМ!$A$40:$A$783,$A263,СВЦЭМ!$B$39:$B$782,J$261)+'СЕТ СН'!$F$15</f>
        <v>0</v>
      </c>
      <c r="K263" s="36">
        <f>SUMIFS(СВЦЭМ!$G$40:$G$783,СВЦЭМ!$A$40:$A$783,$A263,СВЦЭМ!$B$39:$B$782,K$261)+'СЕТ СН'!$F$15</f>
        <v>0</v>
      </c>
      <c r="L263" s="36">
        <f>SUMIFS(СВЦЭМ!$G$40:$G$783,СВЦЭМ!$A$40:$A$783,$A263,СВЦЭМ!$B$39:$B$782,L$261)+'СЕТ СН'!$F$15</f>
        <v>0</v>
      </c>
      <c r="M263" s="36">
        <f>SUMIFS(СВЦЭМ!$G$40:$G$783,СВЦЭМ!$A$40:$A$783,$A263,СВЦЭМ!$B$39:$B$782,M$261)+'СЕТ СН'!$F$15</f>
        <v>0</v>
      </c>
      <c r="N263" s="36">
        <f>SUMIFS(СВЦЭМ!$G$40:$G$783,СВЦЭМ!$A$40:$A$783,$A263,СВЦЭМ!$B$39:$B$782,N$261)+'СЕТ СН'!$F$15</f>
        <v>0</v>
      </c>
      <c r="O263" s="36">
        <f>SUMIFS(СВЦЭМ!$G$40:$G$783,СВЦЭМ!$A$40:$A$783,$A263,СВЦЭМ!$B$39:$B$782,O$261)+'СЕТ СН'!$F$15</f>
        <v>0</v>
      </c>
      <c r="P263" s="36">
        <f>SUMIFS(СВЦЭМ!$G$40:$G$783,СВЦЭМ!$A$40:$A$783,$A263,СВЦЭМ!$B$39:$B$782,P$261)+'СЕТ СН'!$F$15</f>
        <v>0</v>
      </c>
      <c r="Q263" s="36">
        <f>SUMIFS(СВЦЭМ!$G$40:$G$783,СВЦЭМ!$A$40:$A$783,$A263,СВЦЭМ!$B$39:$B$782,Q$261)+'СЕТ СН'!$F$15</f>
        <v>0</v>
      </c>
      <c r="R263" s="36">
        <f>SUMIFS(СВЦЭМ!$G$40:$G$783,СВЦЭМ!$A$40:$A$783,$A263,СВЦЭМ!$B$39:$B$782,R$261)+'СЕТ СН'!$F$15</f>
        <v>0</v>
      </c>
      <c r="S263" s="36">
        <f>SUMIFS(СВЦЭМ!$G$40:$G$783,СВЦЭМ!$A$40:$A$783,$A263,СВЦЭМ!$B$39:$B$782,S$261)+'СЕТ СН'!$F$15</f>
        <v>0</v>
      </c>
      <c r="T263" s="36">
        <f>SUMIFS(СВЦЭМ!$G$40:$G$783,СВЦЭМ!$A$40:$A$783,$A263,СВЦЭМ!$B$39:$B$782,T$261)+'СЕТ СН'!$F$15</f>
        <v>0</v>
      </c>
      <c r="U263" s="36">
        <f>SUMIFS(СВЦЭМ!$G$40:$G$783,СВЦЭМ!$A$40:$A$783,$A263,СВЦЭМ!$B$39:$B$782,U$261)+'СЕТ СН'!$F$15</f>
        <v>0</v>
      </c>
      <c r="V263" s="36">
        <f>SUMIFS(СВЦЭМ!$G$40:$G$783,СВЦЭМ!$A$40:$A$783,$A263,СВЦЭМ!$B$39:$B$782,V$261)+'СЕТ СН'!$F$15</f>
        <v>0</v>
      </c>
      <c r="W263" s="36">
        <f>SUMIFS(СВЦЭМ!$G$40:$G$783,СВЦЭМ!$A$40:$A$783,$A263,СВЦЭМ!$B$39:$B$782,W$261)+'СЕТ СН'!$F$15</f>
        <v>0</v>
      </c>
      <c r="X263" s="36">
        <f>SUMIFS(СВЦЭМ!$G$40:$G$783,СВЦЭМ!$A$40:$A$783,$A263,СВЦЭМ!$B$39:$B$782,X$261)+'СЕТ СН'!$F$15</f>
        <v>0</v>
      </c>
      <c r="Y263" s="36">
        <f>SUMIFS(СВЦЭМ!$G$40:$G$783,СВЦЭМ!$A$40:$A$783,$A263,СВЦЭМ!$B$39:$B$782,Y$261)+'СЕТ СН'!$F$15</f>
        <v>0</v>
      </c>
    </row>
    <row r="264" spans="1:27" ht="15.75" hidden="1" x14ac:dyDescent="0.2">
      <c r="A264" s="35">
        <f t="shared" ref="A264:A292" si="7">A263+1</f>
        <v>44442</v>
      </c>
      <c r="B264" s="36">
        <f>SUMIFS(СВЦЭМ!$G$40:$G$783,СВЦЭМ!$A$40:$A$783,$A264,СВЦЭМ!$B$39:$B$782,B$261)+'СЕТ СН'!$F$15</f>
        <v>0</v>
      </c>
      <c r="C264" s="36">
        <f>SUMIFS(СВЦЭМ!$G$40:$G$783,СВЦЭМ!$A$40:$A$783,$A264,СВЦЭМ!$B$39:$B$782,C$261)+'СЕТ СН'!$F$15</f>
        <v>0</v>
      </c>
      <c r="D264" s="36">
        <f>SUMIFS(СВЦЭМ!$G$40:$G$783,СВЦЭМ!$A$40:$A$783,$A264,СВЦЭМ!$B$39:$B$782,D$261)+'СЕТ СН'!$F$15</f>
        <v>0</v>
      </c>
      <c r="E264" s="36">
        <f>SUMIFS(СВЦЭМ!$G$40:$G$783,СВЦЭМ!$A$40:$A$783,$A264,СВЦЭМ!$B$39:$B$782,E$261)+'СЕТ СН'!$F$15</f>
        <v>0</v>
      </c>
      <c r="F264" s="36">
        <f>SUMIFS(СВЦЭМ!$G$40:$G$783,СВЦЭМ!$A$40:$A$783,$A264,СВЦЭМ!$B$39:$B$782,F$261)+'СЕТ СН'!$F$15</f>
        <v>0</v>
      </c>
      <c r="G264" s="36">
        <f>SUMIFS(СВЦЭМ!$G$40:$G$783,СВЦЭМ!$A$40:$A$783,$A264,СВЦЭМ!$B$39:$B$782,G$261)+'СЕТ СН'!$F$15</f>
        <v>0</v>
      </c>
      <c r="H264" s="36">
        <f>SUMIFS(СВЦЭМ!$G$40:$G$783,СВЦЭМ!$A$40:$A$783,$A264,СВЦЭМ!$B$39:$B$782,H$261)+'СЕТ СН'!$F$15</f>
        <v>0</v>
      </c>
      <c r="I264" s="36">
        <f>SUMIFS(СВЦЭМ!$G$40:$G$783,СВЦЭМ!$A$40:$A$783,$A264,СВЦЭМ!$B$39:$B$782,I$261)+'СЕТ СН'!$F$15</f>
        <v>0</v>
      </c>
      <c r="J264" s="36">
        <f>SUMIFS(СВЦЭМ!$G$40:$G$783,СВЦЭМ!$A$40:$A$783,$A264,СВЦЭМ!$B$39:$B$782,J$261)+'СЕТ СН'!$F$15</f>
        <v>0</v>
      </c>
      <c r="K264" s="36">
        <f>SUMIFS(СВЦЭМ!$G$40:$G$783,СВЦЭМ!$A$40:$A$783,$A264,СВЦЭМ!$B$39:$B$782,K$261)+'СЕТ СН'!$F$15</f>
        <v>0</v>
      </c>
      <c r="L264" s="36">
        <f>SUMIFS(СВЦЭМ!$G$40:$G$783,СВЦЭМ!$A$40:$A$783,$A264,СВЦЭМ!$B$39:$B$782,L$261)+'СЕТ СН'!$F$15</f>
        <v>0</v>
      </c>
      <c r="M264" s="36">
        <f>SUMIFS(СВЦЭМ!$G$40:$G$783,СВЦЭМ!$A$40:$A$783,$A264,СВЦЭМ!$B$39:$B$782,M$261)+'СЕТ СН'!$F$15</f>
        <v>0</v>
      </c>
      <c r="N264" s="36">
        <f>SUMIFS(СВЦЭМ!$G$40:$G$783,СВЦЭМ!$A$40:$A$783,$A264,СВЦЭМ!$B$39:$B$782,N$261)+'СЕТ СН'!$F$15</f>
        <v>0</v>
      </c>
      <c r="O264" s="36">
        <f>SUMIFS(СВЦЭМ!$G$40:$G$783,СВЦЭМ!$A$40:$A$783,$A264,СВЦЭМ!$B$39:$B$782,O$261)+'СЕТ СН'!$F$15</f>
        <v>0</v>
      </c>
      <c r="P264" s="36">
        <f>SUMIFS(СВЦЭМ!$G$40:$G$783,СВЦЭМ!$A$40:$A$783,$A264,СВЦЭМ!$B$39:$B$782,P$261)+'СЕТ СН'!$F$15</f>
        <v>0</v>
      </c>
      <c r="Q264" s="36">
        <f>SUMIFS(СВЦЭМ!$G$40:$G$783,СВЦЭМ!$A$40:$A$783,$A264,СВЦЭМ!$B$39:$B$782,Q$261)+'СЕТ СН'!$F$15</f>
        <v>0</v>
      </c>
      <c r="R264" s="36">
        <f>SUMIFS(СВЦЭМ!$G$40:$G$783,СВЦЭМ!$A$40:$A$783,$A264,СВЦЭМ!$B$39:$B$782,R$261)+'СЕТ СН'!$F$15</f>
        <v>0</v>
      </c>
      <c r="S264" s="36">
        <f>SUMIFS(СВЦЭМ!$G$40:$G$783,СВЦЭМ!$A$40:$A$783,$A264,СВЦЭМ!$B$39:$B$782,S$261)+'СЕТ СН'!$F$15</f>
        <v>0</v>
      </c>
      <c r="T264" s="36">
        <f>SUMIFS(СВЦЭМ!$G$40:$G$783,СВЦЭМ!$A$40:$A$783,$A264,СВЦЭМ!$B$39:$B$782,T$261)+'СЕТ СН'!$F$15</f>
        <v>0</v>
      </c>
      <c r="U264" s="36">
        <f>SUMIFS(СВЦЭМ!$G$40:$G$783,СВЦЭМ!$A$40:$A$783,$A264,СВЦЭМ!$B$39:$B$782,U$261)+'СЕТ СН'!$F$15</f>
        <v>0</v>
      </c>
      <c r="V264" s="36">
        <f>SUMIFS(СВЦЭМ!$G$40:$G$783,СВЦЭМ!$A$40:$A$783,$A264,СВЦЭМ!$B$39:$B$782,V$261)+'СЕТ СН'!$F$15</f>
        <v>0</v>
      </c>
      <c r="W264" s="36">
        <f>SUMIFS(СВЦЭМ!$G$40:$G$783,СВЦЭМ!$A$40:$A$783,$A264,СВЦЭМ!$B$39:$B$782,W$261)+'СЕТ СН'!$F$15</f>
        <v>0</v>
      </c>
      <c r="X264" s="36">
        <f>SUMIFS(СВЦЭМ!$G$40:$G$783,СВЦЭМ!$A$40:$A$783,$A264,СВЦЭМ!$B$39:$B$782,X$261)+'СЕТ СН'!$F$15</f>
        <v>0</v>
      </c>
      <c r="Y264" s="36">
        <f>SUMIFS(СВЦЭМ!$G$40:$G$783,СВЦЭМ!$A$40:$A$783,$A264,СВЦЭМ!$B$39:$B$782,Y$261)+'СЕТ СН'!$F$15</f>
        <v>0</v>
      </c>
    </row>
    <row r="265" spans="1:27" ht="15.75" hidden="1" x14ac:dyDescent="0.2">
      <c r="A265" s="35">
        <f t="shared" si="7"/>
        <v>44443</v>
      </c>
      <c r="B265" s="36">
        <f>SUMIFS(СВЦЭМ!$G$40:$G$783,СВЦЭМ!$A$40:$A$783,$A265,СВЦЭМ!$B$39:$B$782,B$261)+'СЕТ СН'!$F$15</f>
        <v>0</v>
      </c>
      <c r="C265" s="36">
        <f>SUMIFS(СВЦЭМ!$G$40:$G$783,СВЦЭМ!$A$40:$A$783,$A265,СВЦЭМ!$B$39:$B$782,C$261)+'СЕТ СН'!$F$15</f>
        <v>0</v>
      </c>
      <c r="D265" s="36">
        <f>SUMIFS(СВЦЭМ!$G$40:$G$783,СВЦЭМ!$A$40:$A$783,$A265,СВЦЭМ!$B$39:$B$782,D$261)+'СЕТ СН'!$F$15</f>
        <v>0</v>
      </c>
      <c r="E265" s="36">
        <f>SUMIFS(СВЦЭМ!$G$40:$G$783,СВЦЭМ!$A$40:$A$783,$A265,СВЦЭМ!$B$39:$B$782,E$261)+'СЕТ СН'!$F$15</f>
        <v>0</v>
      </c>
      <c r="F265" s="36">
        <f>SUMIFS(СВЦЭМ!$G$40:$G$783,СВЦЭМ!$A$40:$A$783,$A265,СВЦЭМ!$B$39:$B$782,F$261)+'СЕТ СН'!$F$15</f>
        <v>0</v>
      </c>
      <c r="G265" s="36">
        <f>SUMIFS(СВЦЭМ!$G$40:$G$783,СВЦЭМ!$A$40:$A$783,$A265,СВЦЭМ!$B$39:$B$782,G$261)+'СЕТ СН'!$F$15</f>
        <v>0</v>
      </c>
      <c r="H265" s="36">
        <f>SUMIFS(СВЦЭМ!$G$40:$G$783,СВЦЭМ!$A$40:$A$783,$A265,СВЦЭМ!$B$39:$B$782,H$261)+'СЕТ СН'!$F$15</f>
        <v>0</v>
      </c>
      <c r="I265" s="36">
        <f>SUMIFS(СВЦЭМ!$G$40:$G$783,СВЦЭМ!$A$40:$A$783,$A265,СВЦЭМ!$B$39:$B$782,I$261)+'СЕТ СН'!$F$15</f>
        <v>0</v>
      </c>
      <c r="J265" s="36">
        <f>SUMIFS(СВЦЭМ!$G$40:$G$783,СВЦЭМ!$A$40:$A$783,$A265,СВЦЭМ!$B$39:$B$782,J$261)+'СЕТ СН'!$F$15</f>
        <v>0</v>
      </c>
      <c r="K265" s="36">
        <f>SUMIFS(СВЦЭМ!$G$40:$G$783,СВЦЭМ!$A$40:$A$783,$A265,СВЦЭМ!$B$39:$B$782,K$261)+'СЕТ СН'!$F$15</f>
        <v>0</v>
      </c>
      <c r="L265" s="36">
        <f>SUMIFS(СВЦЭМ!$G$40:$G$783,СВЦЭМ!$A$40:$A$783,$A265,СВЦЭМ!$B$39:$B$782,L$261)+'СЕТ СН'!$F$15</f>
        <v>0</v>
      </c>
      <c r="M265" s="36">
        <f>SUMIFS(СВЦЭМ!$G$40:$G$783,СВЦЭМ!$A$40:$A$783,$A265,СВЦЭМ!$B$39:$B$782,M$261)+'СЕТ СН'!$F$15</f>
        <v>0</v>
      </c>
      <c r="N265" s="36">
        <f>SUMIFS(СВЦЭМ!$G$40:$G$783,СВЦЭМ!$A$40:$A$783,$A265,СВЦЭМ!$B$39:$B$782,N$261)+'СЕТ СН'!$F$15</f>
        <v>0</v>
      </c>
      <c r="O265" s="36">
        <f>SUMIFS(СВЦЭМ!$G$40:$G$783,СВЦЭМ!$A$40:$A$783,$A265,СВЦЭМ!$B$39:$B$782,O$261)+'СЕТ СН'!$F$15</f>
        <v>0</v>
      </c>
      <c r="P265" s="36">
        <f>SUMIFS(СВЦЭМ!$G$40:$G$783,СВЦЭМ!$A$40:$A$783,$A265,СВЦЭМ!$B$39:$B$782,P$261)+'СЕТ СН'!$F$15</f>
        <v>0</v>
      </c>
      <c r="Q265" s="36">
        <f>SUMIFS(СВЦЭМ!$G$40:$G$783,СВЦЭМ!$A$40:$A$783,$A265,СВЦЭМ!$B$39:$B$782,Q$261)+'СЕТ СН'!$F$15</f>
        <v>0</v>
      </c>
      <c r="R265" s="36">
        <f>SUMIFS(СВЦЭМ!$G$40:$G$783,СВЦЭМ!$A$40:$A$783,$A265,СВЦЭМ!$B$39:$B$782,R$261)+'СЕТ СН'!$F$15</f>
        <v>0</v>
      </c>
      <c r="S265" s="36">
        <f>SUMIFS(СВЦЭМ!$G$40:$G$783,СВЦЭМ!$A$40:$A$783,$A265,СВЦЭМ!$B$39:$B$782,S$261)+'СЕТ СН'!$F$15</f>
        <v>0</v>
      </c>
      <c r="T265" s="36">
        <f>SUMIFS(СВЦЭМ!$G$40:$G$783,СВЦЭМ!$A$40:$A$783,$A265,СВЦЭМ!$B$39:$B$782,T$261)+'СЕТ СН'!$F$15</f>
        <v>0</v>
      </c>
      <c r="U265" s="36">
        <f>SUMIFS(СВЦЭМ!$G$40:$G$783,СВЦЭМ!$A$40:$A$783,$A265,СВЦЭМ!$B$39:$B$782,U$261)+'СЕТ СН'!$F$15</f>
        <v>0</v>
      </c>
      <c r="V265" s="36">
        <f>SUMIFS(СВЦЭМ!$G$40:$G$783,СВЦЭМ!$A$40:$A$783,$A265,СВЦЭМ!$B$39:$B$782,V$261)+'СЕТ СН'!$F$15</f>
        <v>0</v>
      </c>
      <c r="W265" s="36">
        <f>SUMIFS(СВЦЭМ!$G$40:$G$783,СВЦЭМ!$A$40:$A$783,$A265,СВЦЭМ!$B$39:$B$782,W$261)+'СЕТ СН'!$F$15</f>
        <v>0</v>
      </c>
      <c r="X265" s="36">
        <f>SUMIFS(СВЦЭМ!$G$40:$G$783,СВЦЭМ!$A$40:$A$783,$A265,СВЦЭМ!$B$39:$B$782,X$261)+'СЕТ СН'!$F$15</f>
        <v>0</v>
      </c>
      <c r="Y265" s="36">
        <f>SUMIFS(СВЦЭМ!$G$40:$G$783,СВЦЭМ!$A$40:$A$783,$A265,СВЦЭМ!$B$39:$B$782,Y$261)+'СЕТ СН'!$F$15</f>
        <v>0</v>
      </c>
    </row>
    <row r="266" spans="1:27" ht="15.75" hidden="1" x14ac:dyDescent="0.2">
      <c r="A266" s="35">
        <f t="shared" si="7"/>
        <v>44444</v>
      </c>
      <c r="B266" s="36">
        <f>SUMIFS(СВЦЭМ!$G$40:$G$783,СВЦЭМ!$A$40:$A$783,$A266,СВЦЭМ!$B$39:$B$782,B$261)+'СЕТ СН'!$F$15</f>
        <v>0</v>
      </c>
      <c r="C266" s="36">
        <f>SUMIFS(СВЦЭМ!$G$40:$G$783,СВЦЭМ!$A$40:$A$783,$A266,СВЦЭМ!$B$39:$B$782,C$261)+'СЕТ СН'!$F$15</f>
        <v>0</v>
      </c>
      <c r="D266" s="36">
        <f>SUMIFS(СВЦЭМ!$G$40:$G$783,СВЦЭМ!$A$40:$A$783,$A266,СВЦЭМ!$B$39:$B$782,D$261)+'СЕТ СН'!$F$15</f>
        <v>0</v>
      </c>
      <c r="E266" s="36">
        <f>SUMIFS(СВЦЭМ!$G$40:$G$783,СВЦЭМ!$A$40:$A$783,$A266,СВЦЭМ!$B$39:$B$782,E$261)+'СЕТ СН'!$F$15</f>
        <v>0</v>
      </c>
      <c r="F266" s="36">
        <f>SUMIFS(СВЦЭМ!$G$40:$G$783,СВЦЭМ!$A$40:$A$783,$A266,СВЦЭМ!$B$39:$B$782,F$261)+'СЕТ СН'!$F$15</f>
        <v>0</v>
      </c>
      <c r="G266" s="36">
        <f>SUMIFS(СВЦЭМ!$G$40:$G$783,СВЦЭМ!$A$40:$A$783,$A266,СВЦЭМ!$B$39:$B$782,G$261)+'СЕТ СН'!$F$15</f>
        <v>0</v>
      </c>
      <c r="H266" s="36">
        <f>SUMIFS(СВЦЭМ!$G$40:$G$783,СВЦЭМ!$A$40:$A$783,$A266,СВЦЭМ!$B$39:$B$782,H$261)+'СЕТ СН'!$F$15</f>
        <v>0</v>
      </c>
      <c r="I266" s="36">
        <f>SUMIFS(СВЦЭМ!$G$40:$G$783,СВЦЭМ!$A$40:$A$783,$A266,СВЦЭМ!$B$39:$B$782,I$261)+'СЕТ СН'!$F$15</f>
        <v>0</v>
      </c>
      <c r="J266" s="36">
        <f>SUMIFS(СВЦЭМ!$G$40:$G$783,СВЦЭМ!$A$40:$A$783,$A266,СВЦЭМ!$B$39:$B$782,J$261)+'СЕТ СН'!$F$15</f>
        <v>0</v>
      </c>
      <c r="K266" s="36">
        <f>SUMIFS(СВЦЭМ!$G$40:$G$783,СВЦЭМ!$A$40:$A$783,$A266,СВЦЭМ!$B$39:$B$782,K$261)+'СЕТ СН'!$F$15</f>
        <v>0</v>
      </c>
      <c r="L266" s="36">
        <f>SUMIFS(СВЦЭМ!$G$40:$G$783,СВЦЭМ!$A$40:$A$783,$A266,СВЦЭМ!$B$39:$B$782,L$261)+'СЕТ СН'!$F$15</f>
        <v>0</v>
      </c>
      <c r="M266" s="36">
        <f>SUMIFS(СВЦЭМ!$G$40:$G$783,СВЦЭМ!$A$40:$A$783,$A266,СВЦЭМ!$B$39:$B$782,M$261)+'СЕТ СН'!$F$15</f>
        <v>0</v>
      </c>
      <c r="N266" s="36">
        <f>SUMIFS(СВЦЭМ!$G$40:$G$783,СВЦЭМ!$A$40:$A$783,$A266,СВЦЭМ!$B$39:$B$782,N$261)+'СЕТ СН'!$F$15</f>
        <v>0</v>
      </c>
      <c r="O266" s="36">
        <f>SUMIFS(СВЦЭМ!$G$40:$G$783,СВЦЭМ!$A$40:$A$783,$A266,СВЦЭМ!$B$39:$B$782,O$261)+'СЕТ СН'!$F$15</f>
        <v>0</v>
      </c>
      <c r="P266" s="36">
        <f>SUMIFS(СВЦЭМ!$G$40:$G$783,СВЦЭМ!$A$40:$A$783,$A266,СВЦЭМ!$B$39:$B$782,P$261)+'СЕТ СН'!$F$15</f>
        <v>0</v>
      </c>
      <c r="Q266" s="36">
        <f>SUMIFS(СВЦЭМ!$G$40:$G$783,СВЦЭМ!$A$40:$A$783,$A266,СВЦЭМ!$B$39:$B$782,Q$261)+'СЕТ СН'!$F$15</f>
        <v>0</v>
      </c>
      <c r="R266" s="36">
        <f>SUMIFS(СВЦЭМ!$G$40:$G$783,СВЦЭМ!$A$40:$A$783,$A266,СВЦЭМ!$B$39:$B$782,R$261)+'СЕТ СН'!$F$15</f>
        <v>0</v>
      </c>
      <c r="S266" s="36">
        <f>SUMIFS(СВЦЭМ!$G$40:$G$783,СВЦЭМ!$A$40:$A$783,$A266,СВЦЭМ!$B$39:$B$782,S$261)+'СЕТ СН'!$F$15</f>
        <v>0</v>
      </c>
      <c r="T266" s="36">
        <f>SUMIFS(СВЦЭМ!$G$40:$G$783,СВЦЭМ!$A$40:$A$783,$A266,СВЦЭМ!$B$39:$B$782,T$261)+'СЕТ СН'!$F$15</f>
        <v>0</v>
      </c>
      <c r="U266" s="36">
        <f>SUMIFS(СВЦЭМ!$G$40:$G$783,СВЦЭМ!$A$40:$A$783,$A266,СВЦЭМ!$B$39:$B$782,U$261)+'СЕТ СН'!$F$15</f>
        <v>0</v>
      </c>
      <c r="V266" s="36">
        <f>SUMIFS(СВЦЭМ!$G$40:$G$783,СВЦЭМ!$A$40:$A$783,$A266,СВЦЭМ!$B$39:$B$782,V$261)+'СЕТ СН'!$F$15</f>
        <v>0</v>
      </c>
      <c r="W266" s="36">
        <f>SUMIFS(СВЦЭМ!$G$40:$G$783,СВЦЭМ!$A$40:$A$783,$A266,СВЦЭМ!$B$39:$B$782,W$261)+'СЕТ СН'!$F$15</f>
        <v>0</v>
      </c>
      <c r="X266" s="36">
        <f>SUMIFS(СВЦЭМ!$G$40:$G$783,СВЦЭМ!$A$40:$A$783,$A266,СВЦЭМ!$B$39:$B$782,X$261)+'СЕТ СН'!$F$15</f>
        <v>0</v>
      </c>
      <c r="Y266" s="36">
        <f>SUMIFS(СВЦЭМ!$G$40:$G$783,СВЦЭМ!$A$40:$A$783,$A266,СВЦЭМ!$B$39:$B$782,Y$261)+'СЕТ СН'!$F$15</f>
        <v>0</v>
      </c>
    </row>
    <row r="267" spans="1:27" ht="15.75" hidden="1" x14ac:dyDescent="0.2">
      <c r="A267" s="35">
        <f t="shared" si="7"/>
        <v>44445</v>
      </c>
      <c r="B267" s="36">
        <f>SUMIFS(СВЦЭМ!$G$40:$G$783,СВЦЭМ!$A$40:$A$783,$A267,СВЦЭМ!$B$39:$B$782,B$261)+'СЕТ СН'!$F$15</f>
        <v>0</v>
      </c>
      <c r="C267" s="36">
        <f>SUMIFS(СВЦЭМ!$G$40:$G$783,СВЦЭМ!$A$40:$A$783,$A267,СВЦЭМ!$B$39:$B$782,C$261)+'СЕТ СН'!$F$15</f>
        <v>0</v>
      </c>
      <c r="D267" s="36">
        <f>SUMIFS(СВЦЭМ!$G$40:$G$783,СВЦЭМ!$A$40:$A$783,$A267,СВЦЭМ!$B$39:$B$782,D$261)+'СЕТ СН'!$F$15</f>
        <v>0</v>
      </c>
      <c r="E267" s="36">
        <f>SUMIFS(СВЦЭМ!$G$40:$G$783,СВЦЭМ!$A$40:$A$783,$A267,СВЦЭМ!$B$39:$B$782,E$261)+'СЕТ СН'!$F$15</f>
        <v>0</v>
      </c>
      <c r="F267" s="36">
        <f>SUMIFS(СВЦЭМ!$G$40:$G$783,СВЦЭМ!$A$40:$A$783,$A267,СВЦЭМ!$B$39:$B$782,F$261)+'СЕТ СН'!$F$15</f>
        <v>0</v>
      </c>
      <c r="G267" s="36">
        <f>SUMIFS(СВЦЭМ!$G$40:$G$783,СВЦЭМ!$A$40:$A$783,$A267,СВЦЭМ!$B$39:$B$782,G$261)+'СЕТ СН'!$F$15</f>
        <v>0</v>
      </c>
      <c r="H267" s="36">
        <f>SUMIFS(СВЦЭМ!$G$40:$G$783,СВЦЭМ!$A$40:$A$783,$A267,СВЦЭМ!$B$39:$B$782,H$261)+'СЕТ СН'!$F$15</f>
        <v>0</v>
      </c>
      <c r="I267" s="36">
        <f>SUMIFS(СВЦЭМ!$G$40:$G$783,СВЦЭМ!$A$40:$A$783,$A267,СВЦЭМ!$B$39:$B$782,I$261)+'СЕТ СН'!$F$15</f>
        <v>0</v>
      </c>
      <c r="J267" s="36">
        <f>SUMIFS(СВЦЭМ!$G$40:$G$783,СВЦЭМ!$A$40:$A$783,$A267,СВЦЭМ!$B$39:$B$782,J$261)+'СЕТ СН'!$F$15</f>
        <v>0</v>
      </c>
      <c r="K267" s="36">
        <f>SUMIFS(СВЦЭМ!$G$40:$G$783,СВЦЭМ!$A$40:$A$783,$A267,СВЦЭМ!$B$39:$B$782,K$261)+'СЕТ СН'!$F$15</f>
        <v>0</v>
      </c>
      <c r="L267" s="36">
        <f>SUMIFS(СВЦЭМ!$G$40:$G$783,СВЦЭМ!$A$40:$A$783,$A267,СВЦЭМ!$B$39:$B$782,L$261)+'СЕТ СН'!$F$15</f>
        <v>0</v>
      </c>
      <c r="M267" s="36">
        <f>SUMIFS(СВЦЭМ!$G$40:$G$783,СВЦЭМ!$A$40:$A$783,$A267,СВЦЭМ!$B$39:$B$782,M$261)+'СЕТ СН'!$F$15</f>
        <v>0</v>
      </c>
      <c r="N267" s="36">
        <f>SUMIFS(СВЦЭМ!$G$40:$G$783,СВЦЭМ!$A$40:$A$783,$A267,СВЦЭМ!$B$39:$B$782,N$261)+'СЕТ СН'!$F$15</f>
        <v>0</v>
      </c>
      <c r="O267" s="36">
        <f>SUMIFS(СВЦЭМ!$G$40:$G$783,СВЦЭМ!$A$40:$A$783,$A267,СВЦЭМ!$B$39:$B$782,O$261)+'СЕТ СН'!$F$15</f>
        <v>0</v>
      </c>
      <c r="P267" s="36">
        <f>SUMIFS(СВЦЭМ!$G$40:$G$783,СВЦЭМ!$A$40:$A$783,$A267,СВЦЭМ!$B$39:$B$782,P$261)+'СЕТ СН'!$F$15</f>
        <v>0</v>
      </c>
      <c r="Q267" s="36">
        <f>SUMIFS(СВЦЭМ!$G$40:$G$783,СВЦЭМ!$A$40:$A$783,$A267,СВЦЭМ!$B$39:$B$782,Q$261)+'СЕТ СН'!$F$15</f>
        <v>0</v>
      </c>
      <c r="R267" s="36">
        <f>SUMIFS(СВЦЭМ!$G$40:$G$783,СВЦЭМ!$A$40:$A$783,$A267,СВЦЭМ!$B$39:$B$782,R$261)+'СЕТ СН'!$F$15</f>
        <v>0</v>
      </c>
      <c r="S267" s="36">
        <f>SUMIFS(СВЦЭМ!$G$40:$G$783,СВЦЭМ!$A$40:$A$783,$A267,СВЦЭМ!$B$39:$B$782,S$261)+'СЕТ СН'!$F$15</f>
        <v>0</v>
      </c>
      <c r="T267" s="36">
        <f>SUMIFS(СВЦЭМ!$G$40:$G$783,СВЦЭМ!$A$40:$A$783,$A267,СВЦЭМ!$B$39:$B$782,T$261)+'СЕТ СН'!$F$15</f>
        <v>0</v>
      </c>
      <c r="U267" s="36">
        <f>SUMIFS(СВЦЭМ!$G$40:$G$783,СВЦЭМ!$A$40:$A$783,$A267,СВЦЭМ!$B$39:$B$782,U$261)+'СЕТ СН'!$F$15</f>
        <v>0</v>
      </c>
      <c r="V267" s="36">
        <f>SUMIFS(СВЦЭМ!$G$40:$G$783,СВЦЭМ!$A$40:$A$783,$A267,СВЦЭМ!$B$39:$B$782,V$261)+'СЕТ СН'!$F$15</f>
        <v>0</v>
      </c>
      <c r="W267" s="36">
        <f>SUMIFS(СВЦЭМ!$G$40:$G$783,СВЦЭМ!$A$40:$A$783,$A267,СВЦЭМ!$B$39:$B$782,W$261)+'СЕТ СН'!$F$15</f>
        <v>0</v>
      </c>
      <c r="X267" s="36">
        <f>SUMIFS(СВЦЭМ!$G$40:$G$783,СВЦЭМ!$A$40:$A$783,$A267,СВЦЭМ!$B$39:$B$782,X$261)+'СЕТ СН'!$F$15</f>
        <v>0</v>
      </c>
      <c r="Y267" s="36">
        <f>SUMIFS(СВЦЭМ!$G$40:$G$783,СВЦЭМ!$A$40:$A$783,$A267,СВЦЭМ!$B$39:$B$782,Y$261)+'СЕТ СН'!$F$15</f>
        <v>0</v>
      </c>
    </row>
    <row r="268" spans="1:27" ht="15.75" hidden="1" x14ac:dyDescent="0.2">
      <c r="A268" s="35">
        <f t="shared" si="7"/>
        <v>44446</v>
      </c>
      <c r="B268" s="36">
        <f>SUMIFS(СВЦЭМ!$G$40:$G$783,СВЦЭМ!$A$40:$A$783,$A268,СВЦЭМ!$B$39:$B$782,B$261)+'СЕТ СН'!$F$15</f>
        <v>0</v>
      </c>
      <c r="C268" s="36">
        <f>SUMIFS(СВЦЭМ!$G$40:$G$783,СВЦЭМ!$A$40:$A$783,$A268,СВЦЭМ!$B$39:$B$782,C$261)+'СЕТ СН'!$F$15</f>
        <v>0</v>
      </c>
      <c r="D268" s="36">
        <f>SUMIFS(СВЦЭМ!$G$40:$G$783,СВЦЭМ!$A$40:$A$783,$A268,СВЦЭМ!$B$39:$B$782,D$261)+'СЕТ СН'!$F$15</f>
        <v>0</v>
      </c>
      <c r="E268" s="36">
        <f>SUMIFS(СВЦЭМ!$G$40:$G$783,СВЦЭМ!$A$40:$A$783,$A268,СВЦЭМ!$B$39:$B$782,E$261)+'СЕТ СН'!$F$15</f>
        <v>0</v>
      </c>
      <c r="F268" s="36">
        <f>SUMIFS(СВЦЭМ!$G$40:$G$783,СВЦЭМ!$A$40:$A$783,$A268,СВЦЭМ!$B$39:$B$782,F$261)+'СЕТ СН'!$F$15</f>
        <v>0</v>
      </c>
      <c r="G268" s="36">
        <f>SUMIFS(СВЦЭМ!$G$40:$G$783,СВЦЭМ!$A$40:$A$783,$A268,СВЦЭМ!$B$39:$B$782,G$261)+'СЕТ СН'!$F$15</f>
        <v>0</v>
      </c>
      <c r="H268" s="36">
        <f>SUMIFS(СВЦЭМ!$G$40:$G$783,СВЦЭМ!$A$40:$A$783,$A268,СВЦЭМ!$B$39:$B$782,H$261)+'СЕТ СН'!$F$15</f>
        <v>0</v>
      </c>
      <c r="I268" s="36">
        <f>SUMIFS(СВЦЭМ!$G$40:$G$783,СВЦЭМ!$A$40:$A$783,$A268,СВЦЭМ!$B$39:$B$782,I$261)+'СЕТ СН'!$F$15</f>
        <v>0</v>
      </c>
      <c r="J268" s="36">
        <f>SUMIFS(СВЦЭМ!$G$40:$G$783,СВЦЭМ!$A$40:$A$783,$A268,СВЦЭМ!$B$39:$B$782,J$261)+'СЕТ СН'!$F$15</f>
        <v>0</v>
      </c>
      <c r="K268" s="36">
        <f>SUMIFS(СВЦЭМ!$G$40:$G$783,СВЦЭМ!$A$40:$A$783,$A268,СВЦЭМ!$B$39:$B$782,K$261)+'СЕТ СН'!$F$15</f>
        <v>0</v>
      </c>
      <c r="L268" s="36">
        <f>SUMIFS(СВЦЭМ!$G$40:$G$783,СВЦЭМ!$A$40:$A$783,$A268,СВЦЭМ!$B$39:$B$782,L$261)+'СЕТ СН'!$F$15</f>
        <v>0</v>
      </c>
      <c r="M268" s="36">
        <f>SUMIFS(СВЦЭМ!$G$40:$G$783,СВЦЭМ!$A$40:$A$783,$A268,СВЦЭМ!$B$39:$B$782,M$261)+'СЕТ СН'!$F$15</f>
        <v>0</v>
      </c>
      <c r="N268" s="36">
        <f>SUMIFS(СВЦЭМ!$G$40:$G$783,СВЦЭМ!$A$40:$A$783,$A268,СВЦЭМ!$B$39:$B$782,N$261)+'СЕТ СН'!$F$15</f>
        <v>0</v>
      </c>
      <c r="O268" s="36">
        <f>SUMIFS(СВЦЭМ!$G$40:$G$783,СВЦЭМ!$A$40:$A$783,$A268,СВЦЭМ!$B$39:$B$782,O$261)+'СЕТ СН'!$F$15</f>
        <v>0</v>
      </c>
      <c r="P268" s="36">
        <f>SUMIFS(СВЦЭМ!$G$40:$G$783,СВЦЭМ!$A$40:$A$783,$A268,СВЦЭМ!$B$39:$B$782,P$261)+'СЕТ СН'!$F$15</f>
        <v>0</v>
      </c>
      <c r="Q268" s="36">
        <f>SUMIFS(СВЦЭМ!$G$40:$G$783,СВЦЭМ!$A$40:$A$783,$A268,СВЦЭМ!$B$39:$B$782,Q$261)+'СЕТ СН'!$F$15</f>
        <v>0</v>
      </c>
      <c r="R268" s="36">
        <f>SUMIFS(СВЦЭМ!$G$40:$G$783,СВЦЭМ!$A$40:$A$783,$A268,СВЦЭМ!$B$39:$B$782,R$261)+'СЕТ СН'!$F$15</f>
        <v>0</v>
      </c>
      <c r="S268" s="36">
        <f>SUMIFS(СВЦЭМ!$G$40:$G$783,СВЦЭМ!$A$40:$A$783,$A268,СВЦЭМ!$B$39:$B$782,S$261)+'СЕТ СН'!$F$15</f>
        <v>0</v>
      </c>
      <c r="T268" s="36">
        <f>SUMIFS(СВЦЭМ!$G$40:$G$783,СВЦЭМ!$A$40:$A$783,$A268,СВЦЭМ!$B$39:$B$782,T$261)+'СЕТ СН'!$F$15</f>
        <v>0</v>
      </c>
      <c r="U268" s="36">
        <f>SUMIFS(СВЦЭМ!$G$40:$G$783,СВЦЭМ!$A$40:$A$783,$A268,СВЦЭМ!$B$39:$B$782,U$261)+'СЕТ СН'!$F$15</f>
        <v>0</v>
      </c>
      <c r="V268" s="36">
        <f>SUMIFS(СВЦЭМ!$G$40:$G$783,СВЦЭМ!$A$40:$A$783,$A268,СВЦЭМ!$B$39:$B$782,V$261)+'СЕТ СН'!$F$15</f>
        <v>0</v>
      </c>
      <c r="W268" s="36">
        <f>SUMIFS(СВЦЭМ!$G$40:$G$783,СВЦЭМ!$A$40:$A$783,$A268,СВЦЭМ!$B$39:$B$782,W$261)+'СЕТ СН'!$F$15</f>
        <v>0</v>
      </c>
      <c r="X268" s="36">
        <f>SUMIFS(СВЦЭМ!$G$40:$G$783,СВЦЭМ!$A$40:$A$783,$A268,СВЦЭМ!$B$39:$B$782,X$261)+'СЕТ СН'!$F$15</f>
        <v>0</v>
      </c>
      <c r="Y268" s="36">
        <f>SUMIFS(СВЦЭМ!$G$40:$G$783,СВЦЭМ!$A$40:$A$783,$A268,СВЦЭМ!$B$39:$B$782,Y$261)+'СЕТ СН'!$F$15</f>
        <v>0</v>
      </c>
    </row>
    <row r="269" spans="1:27" ht="15.75" hidden="1" x14ac:dyDescent="0.2">
      <c r="A269" s="35">
        <f t="shared" si="7"/>
        <v>44447</v>
      </c>
      <c r="B269" s="36">
        <f>SUMIFS(СВЦЭМ!$G$40:$G$783,СВЦЭМ!$A$40:$A$783,$A269,СВЦЭМ!$B$39:$B$782,B$261)+'СЕТ СН'!$F$15</f>
        <v>0</v>
      </c>
      <c r="C269" s="36">
        <f>SUMIFS(СВЦЭМ!$G$40:$G$783,СВЦЭМ!$A$40:$A$783,$A269,СВЦЭМ!$B$39:$B$782,C$261)+'СЕТ СН'!$F$15</f>
        <v>0</v>
      </c>
      <c r="D269" s="36">
        <f>SUMIFS(СВЦЭМ!$G$40:$G$783,СВЦЭМ!$A$40:$A$783,$A269,СВЦЭМ!$B$39:$B$782,D$261)+'СЕТ СН'!$F$15</f>
        <v>0</v>
      </c>
      <c r="E269" s="36">
        <f>SUMIFS(СВЦЭМ!$G$40:$G$783,СВЦЭМ!$A$40:$A$783,$A269,СВЦЭМ!$B$39:$B$782,E$261)+'СЕТ СН'!$F$15</f>
        <v>0</v>
      </c>
      <c r="F269" s="36">
        <f>SUMIFS(СВЦЭМ!$G$40:$G$783,СВЦЭМ!$A$40:$A$783,$A269,СВЦЭМ!$B$39:$B$782,F$261)+'СЕТ СН'!$F$15</f>
        <v>0</v>
      </c>
      <c r="G269" s="36">
        <f>SUMIFS(СВЦЭМ!$G$40:$G$783,СВЦЭМ!$A$40:$A$783,$A269,СВЦЭМ!$B$39:$B$782,G$261)+'СЕТ СН'!$F$15</f>
        <v>0</v>
      </c>
      <c r="H269" s="36">
        <f>SUMIFS(СВЦЭМ!$G$40:$G$783,СВЦЭМ!$A$40:$A$783,$A269,СВЦЭМ!$B$39:$B$782,H$261)+'СЕТ СН'!$F$15</f>
        <v>0</v>
      </c>
      <c r="I269" s="36">
        <f>SUMIFS(СВЦЭМ!$G$40:$G$783,СВЦЭМ!$A$40:$A$783,$A269,СВЦЭМ!$B$39:$B$782,I$261)+'СЕТ СН'!$F$15</f>
        <v>0</v>
      </c>
      <c r="J269" s="36">
        <f>SUMIFS(СВЦЭМ!$G$40:$G$783,СВЦЭМ!$A$40:$A$783,$A269,СВЦЭМ!$B$39:$B$782,J$261)+'СЕТ СН'!$F$15</f>
        <v>0</v>
      </c>
      <c r="K269" s="36">
        <f>SUMIFS(СВЦЭМ!$G$40:$G$783,СВЦЭМ!$A$40:$A$783,$A269,СВЦЭМ!$B$39:$B$782,K$261)+'СЕТ СН'!$F$15</f>
        <v>0</v>
      </c>
      <c r="L269" s="36">
        <f>SUMIFS(СВЦЭМ!$G$40:$G$783,СВЦЭМ!$A$40:$A$783,$A269,СВЦЭМ!$B$39:$B$782,L$261)+'СЕТ СН'!$F$15</f>
        <v>0</v>
      </c>
      <c r="M269" s="36">
        <f>SUMIFS(СВЦЭМ!$G$40:$G$783,СВЦЭМ!$A$40:$A$783,$A269,СВЦЭМ!$B$39:$B$782,M$261)+'СЕТ СН'!$F$15</f>
        <v>0</v>
      </c>
      <c r="N269" s="36">
        <f>SUMIFS(СВЦЭМ!$G$40:$G$783,СВЦЭМ!$A$40:$A$783,$A269,СВЦЭМ!$B$39:$B$782,N$261)+'СЕТ СН'!$F$15</f>
        <v>0</v>
      </c>
      <c r="O269" s="36">
        <f>SUMIFS(СВЦЭМ!$G$40:$G$783,СВЦЭМ!$A$40:$A$783,$A269,СВЦЭМ!$B$39:$B$782,O$261)+'СЕТ СН'!$F$15</f>
        <v>0</v>
      </c>
      <c r="P269" s="36">
        <f>SUMIFS(СВЦЭМ!$G$40:$G$783,СВЦЭМ!$A$40:$A$783,$A269,СВЦЭМ!$B$39:$B$782,P$261)+'СЕТ СН'!$F$15</f>
        <v>0</v>
      </c>
      <c r="Q269" s="36">
        <f>SUMIFS(СВЦЭМ!$G$40:$G$783,СВЦЭМ!$A$40:$A$783,$A269,СВЦЭМ!$B$39:$B$782,Q$261)+'СЕТ СН'!$F$15</f>
        <v>0</v>
      </c>
      <c r="R269" s="36">
        <f>SUMIFS(СВЦЭМ!$G$40:$G$783,СВЦЭМ!$A$40:$A$783,$A269,СВЦЭМ!$B$39:$B$782,R$261)+'СЕТ СН'!$F$15</f>
        <v>0</v>
      </c>
      <c r="S269" s="36">
        <f>SUMIFS(СВЦЭМ!$G$40:$G$783,СВЦЭМ!$A$40:$A$783,$A269,СВЦЭМ!$B$39:$B$782,S$261)+'СЕТ СН'!$F$15</f>
        <v>0</v>
      </c>
      <c r="T269" s="36">
        <f>SUMIFS(СВЦЭМ!$G$40:$G$783,СВЦЭМ!$A$40:$A$783,$A269,СВЦЭМ!$B$39:$B$782,T$261)+'СЕТ СН'!$F$15</f>
        <v>0</v>
      </c>
      <c r="U269" s="36">
        <f>SUMIFS(СВЦЭМ!$G$40:$G$783,СВЦЭМ!$A$40:$A$783,$A269,СВЦЭМ!$B$39:$B$782,U$261)+'СЕТ СН'!$F$15</f>
        <v>0</v>
      </c>
      <c r="V269" s="36">
        <f>SUMIFS(СВЦЭМ!$G$40:$G$783,СВЦЭМ!$A$40:$A$783,$A269,СВЦЭМ!$B$39:$B$782,V$261)+'СЕТ СН'!$F$15</f>
        <v>0</v>
      </c>
      <c r="W269" s="36">
        <f>SUMIFS(СВЦЭМ!$G$40:$G$783,СВЦЭМ!$A$40:$A$783,$A269,СВЦЭМ!$B$39:$B$782,W$261)+'СЕТ СН'!$F$15</f>
        <v>0</v>
      </c>
      <c r="X269" s="36">
        <f>SUMIFS(СВЦЭМ!$G$40:$G$783,СВЦЭМ!$A$40:$A$783,$A269,СВЦЭМ!$B$39:$B$782,X$261)+'СЕТ СН'!$F$15</f>
        <v>0</v>
      </c>
      <c r="Y269" s="36">
        <f>SUMIFS(СВЦЭМ!$G$40:$G$783,СВЦЭМ!$A$40:$A$783,$A269,СВЦЭМ!$B$39:$B$782,Y$261)+'СЕТ СН'!$F$15</f>
        <v>0</v>
      </c>
    </row>
    <row r="270" spans="1:27" ht="15.75" hidden="1" x14ac:dyDescent="0.2">
      <c r="A270" s="35">
        <f t="shared" si="7"/>
        <v>44448</v>
      </c>
      <c r="B270" s="36">
        <f>SUMIFS(СВЦЭМ!$G$40:$G$783,СВЦЭМ!$A$40:$A$783,$A270,СВЦЭМ!$B$39:$B$782,B$261)+'СЕТ СН'!$F$15</f>
        <v>0</v>
      </c>
      <c r="C270" s="36">
        <f>SUMIFS(СВЦЭМ!$G$40:$G$783,СВЦЭМ!$A$40:$A$783,$A270,СВЦЭМ!$B$39:$B$782,C$261)+'СЕТ СН'!$F$15</f>
        <v>0</v>
      </c>
      <c r="D270" s="36">
        <f>SUMIFS(СВЦЭМ!$G$40:$G$783,СВЦЭМ!$A$40:$A$783,$A270,СВЦЭМ!$B$39:$B$782,D$261)+'СЕТ СН'!$F$15</f>
        <v>0</v>
      </c>
      <c r="E270" s="36">
        <f>SUMIFS(СВЦЭМ!$G$40:$G$783,СВЦЭМ!$A$40:$A$783,$A270,СВЦЭМ!$B$39:$B$782,E$261)+'СЕТ СН'!$F$15</f>
        <v>0</v>
      </c>
      <c r="F270" s="36">
        <f>SUMIFS(СВЦЭМ!$G$40:$G$783,СВЦЭМ!$A$40:$A$783,$A270,СВЦЭМ!$B$39:$B$782,F$261)+'СЕТ СН'!$F$15</f>
        <v>0</v>
      </c>
      <c r="G270" s="36">
        <f>SUMIFS(СВЦЭМ!$G$40:$G$783,СВЦЭМ!$A$40:$A$783,$A270,СВЦЭМ!$B$39:$B$782,G$261)+'СЕТ СН'!$F$15</f>
        <v>0</v>
      </c>
      <c r="H270" s="36">
        <f>SUMIFS(СВЦЭМ!$G$40:$G$783,СВЦЭМ!$A$40:$A$783,$A270,СВЦЭМ!$B$39:$B$782,H$261)+'СЕТ СН'!$F$15</f>
        <v>0</v>
      </c>
      <c r="I270" s="36">
        <f>SUMIFS(СВЦЭМ!$G$40:$G$783,СВЦЭМ!$A$40:$A$783,$A270,СВЦЭМ!$B$39:$B$782,I$261)+'СЕТ СН'!$F$15</f>
        <v>0</v>
      </c>
      <c r="J270" s="36">
        <f>SUMIFS(СВЦЭМ!$G$40:$G$783,СВЦЭМ!$A$40:$A$783,$A270,СВЦЭМ!$B$39:$B$782,J$261)+'СЕТ СН'!$F$15</f>
        <v>0</v>
      </c>
      <c r="K270" s="36">
        <f>SUMIFS(СВЦЭМ!$G$40:$G$783,СВЦЭМ!$A$40:$A$783,$A270,СВЦЭМ!$B$39:$B$782,K$261)+'СЕТ СН'!$F$15</f>
        <v>0</v>
      </c>
      <c r="L270" s="36">
        <f>SUMIFS(СВЦЭМ!$G$40:$G$783,СВЦЭМ!$A$40:$A$783,$A270,СВЦЭМ!$B$39:$B$782,L$261)+'СЕТ СН'!$F$15</f>
        <v>0</v>
      </c>
      <c r="M270" s="36">
        <f>SUMIFS(СВЦЭМ!$G$40:$G$783,СВЦЭМ!$A$40:$A$783,$A270,СВЦЭМ!$B$39:$B$782,M$261)+'СЕТ СН'!$F$15</f>
        <v>0</v>
      </c>
      <c r="N270" s="36">
        <f>SUMIFS(СВЦЭМ!$G$40:$G$783,СВЦЭМ!$A$40:$A$783,$A270,СВЦЭМ!$B$39:$B$782,N$261)+'СЕТ СН'!$F$15</f>
        <v>0</v>
      </c>
      <c r="O270" s="36">
        <f>SUMIFS(СВЦЭМ!$G$40:$G$783,СВЦЭМ!$A$40:$A$783,$A270,СВЦЭМ!$B$39:$B$782,O$261)+'СЕТ СН'!$F$15</f>
        <v>0</v>
      </c>
      <c r="P270" s="36">
        <f>SUMIFS(СВЦЭМ!$G$40:$G$783,СВЦЭМ!$A$40:$A$783,$A270,СВЦЭМ!$B$39:$B$782,P$261)+'СЕТ СН'!$F$15</f>
        <v>0</v>
      </c>
      <c r="Q270" s="36">
        <f>SUMIFS(СВЦЭМ!$G$40:$G$783,СВЦЭМ!$A$40:$A$783,$A270,СВЦЭМ!$B$39:$B$782,Q$261)+'СЕТ СН'!$F$15</f>
        <v>0</v>
      </c>
      <c r="R270" s="36">
        <f>SUMIFS(СВЦЭМ!$G$40:$G$783,СВЦЭМ!$A$40:$A$783,$A270,СВЦЭМ!$B$39:$B$782,R$261)+'СЕТ СН'!$F$15</f>
        <v>0</v>
      </c>
      <c r="S270" s="36">
        <f>SUMIFS(СВЦЭМ!$G$40:$G$783,СВЦЭМ!$A$40:$A$783,$A270,СВЦЭМ!$B$39:$B$782,S$261)+'СЕТ СН'!$F$15</f>
        <v>0</v>
      </c>
      <c r="T270" s="36">
        <f>SUMIFS(СВЦЭМ!$G$40:$G$783,СВЦЭМ!$A$40:$A$783,$A270,СВЦЭМ!$B$39:$B$782,T$261)+'СЕТ СН'!$F$15</f>
        <v>0</v>
      </c>
      <c r="U270" s="36">
        <f>SUMIFS(СВЦЭМ!$G$40:$G$783,СВЦЭМ!$A$40:$A$783,$A270,СВЦЭМ!$B$39:$B$782,U$261)+'СЕТ СН'!$F$15</f>
        <v>0</v>
      </c>
      <c r="V270" s="36">
        <f>SUMIFS(СВЦЭМ!$G$40:$G$783,СВЦЭМ!$A$40:$A$783,$A270,СВЦЭМ!$B$39:$B$782,V$261)+'СЕТ СН'!$F$15</f>
        <v>0</v>
      </c>
      <c r="W270" s="36">
        <f>SUMIFS(СВЦЭМ!$G$40:$G$783,СВЦЭМ!$A$40:$A$783,$A270,СВЦЭМ!$B$39:$B$782,W$261)+'СЕТ СН'!$F$15</f>
        <v>0</v>
      </c>
      <c r="X270" s="36">
        <f>SUMIFS(СВЦЭМ!$G$40:$G$783,СВЦЭМ!$A$40:$A$783,$A270,СВЦЭМ!$B$39:$B$782,X$261)+'СЕТ СН'!$F$15</f>
        <v>0</v>
      </c>
      <c r="Y270" s="36">
        <f>SUMIFS(СВЦЭМ!$G$40:$G$783,СВЦЭМ!$A$40:$A$783,$A270,СВЦЭМ!$B$39:$B$782,Y$261)+'СЕТ СН'!$F$15</f>
        <v>0</v>
      </c>
    </row>
    <row r="271" spans="1:27" ht="15.75" hidden="1" x14ac:dyDescent="0.2">
      <c r="A271" s="35">
        <f t="shared" si="7"/>
        <v>44449</v>
      </c>
      <c r="B271" s="36">
        <f>SUMIFS(СВЦЭМ!$G$40:$G$783,СВЦЭМ!$A$40:$A$783,$A271,СВЦЭМ!$B$39:$B$782,B$261)+'СЕТ СН'!$F$15</f>
        <v>0</v>
      </c>
      <c r="C271" s="36">
        <f>SUMIFS(СВЦЭМ!$G$40:$G$783,СВЦЭМ!$A$40:$A$783,$A271,СВЦЭМ!$B$39:$B$782,C$261)+'СЕТ СН'!$F$15</f>
        <v>0</v>
      </c>
      <c r="D271" s="36">
        <f>SUMIFS(СВЦЭМ!$G$40:$G$783,СВЦЭМ!$A$40:$A$783,$A271,СВЦЭМ!$B$39:$B$782,D$261)+'СЕТ СН'!$F$15</f>
        <v>0</v>
      </c>
      <c r="E271" s="36">
        <f>SUMIFS(СВЦЭМ!$G$40:$G$783,СВЦЭМ!$A$40:$A$783,$A271,СВЦЭМ!$B$39:$B$782,E$261)+'СЕТ СН'!$F$15</f>
        <v>0</v>
      </c>
      <c r="F271" s="36">
        <f>SUMIFS(СВЦЭМ!$G$40:$G$783,СВЦЭМ!$A$40:$A$783,$A271,СВЦЭМ!$B$39:$B$782,F$261)+'СЕТ СН'!$F$15</f>
        <v>0</v>
      </c>
      <c r="G271" s="36">
        <f>SUMIFS(СВЦЭМ!$G$40:$G$783,СВЦЭМ!$A$40:$A$783,$A271,СВЦЭМ!$B$39:$B$782,G$261)+'СЕТ СН'!$F$15</f>
        <v>0</v>
      </c>
      <c r="H271" s="36">
        <f>SUMIFS(СВЦЭМ!$G$40:$G$783,СВЦЭМ!$A$40:$A$783,$A271,СВЦЭМ!$B$39:$B$782,H$261)+'СЕТ СН'!$F$15</f>
        <v>0</v>
      </c>
      <c r="I271" s="36">
        <f>SUMIFS(СВЦЭМ!$G$40:$G$783,СВЦЭМ!$A$40:$A$783,$A271,СВЦЭМ!$B$39:$B$782,I$261)+'СЕТ СН'!$F$15</f>
        <v>0</v>
      </c>
      <c r="J271" s="36">
        <f>SUMIFS(СВЦЭМ!$G$40:$G$783,СВЦЭМ!$A$40:$A$783,$A271,СВЦЭМ!$B$39:$B$782,J$261)+'СЕТ СН'!$F$15</f>
        <v>0</v>
      </c>
      <c r="K271" s="36">
        <f>SUMIFS(СВЦЭМ!$G$40:$G$783,СВЦЭМ!$A$40:$A$783,$A271,СВЦЭМ!$B$39:$B$782,K$261)+'СЕТ СН'!$F$15</f>
        <v>0</v>
      </c>
      <c r="L271" s="36">
        <f>SUMIFS(СВЦЭМ!$G$40:$G$783,СВЦЭМ!$A$40:$A$783,$A271,СВЦЭМ!$B$39:$B$782,L$261)+'СЕТ СН'!$F$15</f>
        <v>0</v>
      </c>
      <c r="M271" s="36">
        <f>SUMIFS(СВЦЭМ!$G$40:$G$783,СВЦЭМ!$A$40:$A$783,$A271,СВЦЭМ!$B$39:$B$782,M$261)+'СЕТ СН'!$F$15</f>
        <v>0</v>
      </c>
      <c r="N271" s="36">
        <f>SUMIFS(СВЦЭМ!$G$40:$G$783,СВЦЭМ!$A$40:$A$783,$A271,СВЦЭМ!$B$39:$B$782,N$261)+'СЕТ СН'!$F$15</f>
        <v>0</v>
      </c>
      <c r="O271" s="36">
        <f>SUMIFS(СВЦЭМ!$G$40:$G$783,СВЦЭМ!$A$40:$A$783,$A271,СВЦЭМ!$B$39:$B$782,O$261)+'СЕТ СН'!$F$15</f>
        <v>0</v>
      </c>
      <c r="P271" s="36">
        <f>SUMIFS(СВЦЭМ!$G$40:$G$783,СВЦЭМ!$A$40:$A$783,$A271,СВЦЭМ!$B$39:$B$782,P$261)+'СЕТ СН'!$F$15</f>
        <v>0</v>
      </c>
      <c r="Q271" s="36">
        <f>SUMIFS(СВЦЭМ!$G$40:$G$783,СВЦЭМ!$A$40:$A$783,$A271,СВЦЭМ!$B$39:$B$782,Q$261)+'СЕТ СН'!$F$15</f>
        <v>0</v>
      </c>
      <c r="R271" s="36">
        <f>SUMIFS(СВЦЭМ!$G$40:$G$783,СВЦЭМ!$A$40:$A$783,$A271,СВЦЭМ!$B$39:$B$782,R$261)+'СЕТ СН'!$F$15</f>
        <v>0</v>
      </c>
      <c r="S271" s="36">
        <f>SUMIFS(СВЦЭМ!$G$40:$G$783,СВЦЭМ!$A$40:$A$783,$A271,СВЦЭМ!$B$39:$B$782,S$261)+'СЕТ СН'!$F$15</f>
        <v>0</v>
      </c>
      <c r="T271" s="36">
        <f>SUMIFS(СВЦЭМ!$G$40:$G$783,СВЦЭМ!$A$40:$A$783,$A271,СВЦЭМ!$B$39:$B$782,T$261)+'СЕТ СН'!$F$15</f>
        <v>0</v>
      </c>
      <c r="U271" s="36">
        <f>SUMIFS(СВЦЭМ!$G$40:$G$783,СВЦЭМ!$A$40:$A$783,$A271,СВЦЭМ!$B$39:$B$782,U$261)+'СЕТ СН'!$F$15</f>
        <v>0</v>
      </c>
      <c r="V271" s="36">
        <f>SUMIFS(СВЦЭМ!$G$40:$G$783,СВЦЭМ!$A$40:$A$783,$A271,СВЦЭМ!$B$39:$B$782,V$261)+'СЕТ СН'!$F$15</f>
        <v>0</v>
      </c>
      <c r="W271" s="36">
        <f>SUMIFS(СВЦЭМ!$G$40:$G$783,СВЦЭМ!$A$40:$A$783,$A271,СВЦЭМ!$B$39:$B$782,W$261)+'СЕТ СН'!$F$15</f>
        <v>0</v>
      </c>
      <c r="X271" s="36">
        <f>SUMIFS(СВЦЭМ!$G$40:$G$783,СВЦЭМ!$A$40:$A$783,$A271,СВЦЭМ!$B$39:$B$782,X$261)+'СЕТ СН'!$F$15</f>
        <v>0</v>
      </c>
      <c r="Y271" s="36">
        <f>SUMIFS(СВЦЭМ!$G$40:$G$783,СВЦЭМ!$A$40:$A$783,$A271,СВЦЭМ!$B$39:$B$782,Y$261)+'СЕТ СН'!$F$15</f>
        <v>0</v>
      </c>
    </row>
    <row r="272" spans="1:27" ht="15.75" hidden="1" x14ac:dyDescent="0.2">
      <c r="A272" s="35">
        <f t="shared" si="7"/>
        <v>44450</v>
      </c>
      <c r="B272" s="36">
        <f>SUMIFS(СВЦЭМ!$G$40:$G$783,СВЦЭМ!$A$40:$A$783,$A272,СВЦЭМ!$B$39:$B$782,B$261)+'СЕТ СН'!$F$15</f>
        <v>0</v>
      </c>
      <c r="C272" s="36">
        <f>SUMIFS(СВЦЭМ!$G$40:$G$783,СВЦЭМ!$A$40:$A$783,$A272,СВЦЭМ!$B$39:$B$782,C$261)+'СЕТ СН'!$F$15</f>
        <v>0</v>
      </c>
      <c r="D272" s="36">
        <f>SUMIFS(СВЦЭМ!$G$40:$G$783,СВЦЭМ!$A$40:$A$783,$A272,СВЦЭМ!$B$39:$B$782,D$261)+'СЕТ СН'!$F$15</f>
        <v>0</v>
      </c>
      <c r="E272" s="36">
        <f>SUMIFS(СВЦЭМ!$G$40:$G$783,СВЦЭМ!$A$40:$A$783,$A272,СВЦЭМ!$B$39:$B$782,E$261)+'СЕТ СН'!$F$15</f>
        <v>0</v>
      </c>
      <c r="F272" s="36">
        <f>SUMIFS(СВЦЭМ!$G$40:$G$783,СВЦЭМ!$A$40:$A$783,$A272,СВЦЭМ!$B$39:$B$782,F$261)+'СЕТ СН'!$F$15</f>
        <v>0</v>
      </c>
      <c r="G272" s="36">
        <f>SUMIFS(СВЦЭМ!$G$40:$G$783,СВЦЭМ!$A$40:$A$783,$A272,СВЦЭМ!$B$39:$B$782,G$261)+'СЕТ СН'!$F$15</f>
        <v>0</v>
      </c>
      <c r="H272" s="36">
        <f>SUMIFS(СВЦЭМ!$G$40:$G$783,СВЦЭМ!$A$40:$A$783,$A272,СВЦЭМ!$B$39:$B$782,H$261)+'СЕТ СН'!$F$15</f>
        <v>0</v>
      </c>
      <c r="I272" s="36">
        <f>SUMIFS(СВЦЭМ!$G$40:$G$783,СВЦЭМ!$A$40:$A$783,$A272,СВЦЭМ!$B$39:$B$782,I$261)+'СЕТ СН'!$F$15</f>
        <v>0</v>
      </c>
      <c r="J272" s="36">
        <f>SUMIFS(СВЦЭМ!$G$40:$G$783,СВЦЭМ!$A$40:$A$783,$A272,СВЦЭМ!$B$39:$B$782,J$261)+'СЕТ СН'!$F$15</f>
        <v>0</v>
      </c>
      <c r="K272" s="36">
        <f>SUMIFS(СВЦЭМ!$G$40:$G$783,СВЦЭМ!$A$40:$A$783,$A272,СВЦЭМ!$B$39:$B$782,K$261)+'СЕТ СН'!$F$15</f>
        <v>0</v>
      </c>
      <c r="L272" s="36">
        <f>SUMIFS(СВЦЭМ!$G$40:$G$783,СВЦЭМ!$A$40:$A$783,$A272,СВЦЭМ!$B$39:$B$782,L$261)+'СЕТ СН'!$F$15</f>
        <v>0</v>
      </c>
      <c r="M272" s="36">
        <f>SUMIFS(СВЦЭМ!$G$40:$G$783,СВЦЭМ!$A$40:$A$783,$A272,СВЦЭМ!$B$39:$B$782,M$261)+'СЕТ СН'!$F$15</f>
        <v>0</v>
      </c>
      <c r="N272" s="36">
        <f>SUMIFS(СВЦЭМ!$G$40:$G$783,СВЦЭМ!$A$40:$A$783,$A272,СВЦЭМ!$B$39:$B$782,N$261)+'СЕТ СН'!$F$15</f>
        <v>0</v>
      </c>
      <c r="O272" s="36">
        <f>SUMIFS(СВЦЭМ!$G$40:$G$783,СВЦЭМ!$A$40:$A$783,$A272,СВЦЭМ!$B$39:$B$782,O$261)+'СЕТ СН'!$F$15</f>
        <v>0</v>
      </c>
      <c r="P272" s="36">
        <f>SUMIFS(СВЦЭМ!$G$40:$G$783,СВЦЭМ!$A$40:$A$783,$A272,СВЦЭМ!$B$39:$B$782,P$261)+'СЕТ СН'!$F$15</f>
        <v>0</v>
      </c>
      <c r="Q272" s="36">
        <f>SUMIFS(СВЦЭМ!$G$40:$G$783,СВЦЭМ!$A$40:$A$783,$A272,СВЦЭМ!$B$39:$B$782,Q$261)+'СЕТ СН'!$F$15</f>
        <v>0</v>
      </c>
      <c r="R272" s="36">
        <f>SUMIFS(СВЦЭМ!$G$40:$G$783,СВЦЭМ!$A$40:$A$783,$A272,СВЦЭМ!$B$39:$B$782,R$261)+'СЕТ СН'!$F$15</f>
        <v>0</v>
      </c>
      <c r="S272" s="36">
        <f>SUMIFS(СВЦЭМ!$G$40:$G$783,СВЦЭМ!$A$40:$A$783,$A272,СВЦЭМ!$B$39:$B$782,S$261)+'СЕТ СН'!$F$15</f>
        <v>0</v>
      </c>
      <c r="T272" s="36">
        <f>SUMIFS(СВЦЭМ!$G$40:$G$783,СВЦЭМ!$A$40:$A$783,$A272,СВЦЭМ!$B$39:$B$782,T$261)+'СЕТ СН'!$F$15</f>
        <v>0</v>
      </c>
      <c r="U272" s="36">
        <f>SUMIFS(СВЦЭМ!$G$40:$G$783,СВЦЭМ!$A$40:$A$783,$A272,СВЦЭМ!$B$39:$B$782,U$261)+'СЕТ СН'!$F$15</f>
        <v>0</v>
      </c>
      <c r="V272" s="36">
        <f>SUMIFS(СВЦЭМ!$G$40:$G$783,СВЦЭМ!$A$40:$A$783,$A272,СВЦЭМ!$B$39:$B$782,V$261)+'СЕТ СН'!$F$15</f>
        <v>0</v>
      </c>
      <c r="W272" s="36">
        <f>SUMIFS(СВЦЭМ!$G$40:$G$783,СВЦЭМ!$A$40:$A$783,$A272,СВЦЭМ!$B$39:$B$782,W$261)+'СЕТ СН'!$F$15</f>
        <v>0</v>
      </c>
      <c r="X272" s="36">
        <f>SUMIFS(СВЦЭМ!$G$40:$G$783,СВЦЭМ!$A$40:$A$783,$A272,СВЦЭМ!$B$39:$B$782,X$261)+'СЕТ СН'!$F$15</f>
        <v>0</v>
      </c>
      <c r="Y272" s="36">
        <f>SUMIFS(СВЦЭМ!$G$40:$G$783,СВЦЭМ!$A$40:$A$783,$A272,СВЦЭМ!$B$39:$B$782,Y$261)+'СЕТ СН'!$F$15</f>
        <v>0</v>
      </c>
    </row>
    <row r="273" spans="1:25" ht="15.75" hidden="1" x14ac:dyDescent="0.2">
      <c r="A273" s="35">
        <f t="shared" si="7"/>
        <v>44451</v>
      </c>
      <c r="B273" s="36">
        <f>SUMIFS(СВЦЭМ!$G$40:$G$783,СВЦЭМ!$A$40:$A$783,$A273,СВЦЭМ!$B$39:$B$782,B$261)+'СЕТ СН'!$F$15</f>
        <v>0</v>
      </c>
      <c r="C273" s="36">
        <f>SUMIFS(СВЦЭМ!$G$40:$G$783,СВЦЭМ!$A$40:$A$783,$A273,СВЦЭМ!$B$39:$B$782,C$261)+'СЕТ СН'!$F$15</f>
        <v>0</v>
      </c>
      <c r="D273" s="36">
        <f>SUMIFS(СВЦЭМ!$G$40:$G$783,СВЦЭМ!$A$40:$A$783,$A273,СВЦЭМ!$B$39:$B$782,D$261)+'СЕТ СН'!$F$15</f>
        <v>0</v>
      </c>
      <c r="E273" s="36">
        <f>SUMIFS(СВЦЭМ!$G$40:$G$783,СВЦЭМ!$A$40:$A$783,$A273,СВЦЭМ!$B$39:$B$782,E$261)+'СЕТ СН'!$F$15</f>
        <v>0</v>
      </c>
      <c r="F273" s="36">
        <f>SUMIFS(СВЦЭМ!$G$40:$G$783,СВЦЭМ!$A$40:$A$783,$A273,СВЦЭМ!$B$39:$B$782,F$261)+'СЕТ СН'!$F$15</f>
        <v>0</v>
      </c>
      <c r="G273" s="36">
        <f>SUMIFS(СВЦЭМ!$G$40:$G$783,СВЦЭМ!$A$40:$A$783,$A273,СВЦЭМ!$B$39:$B$782,G$261)+'СЕТ СН'!$F$15</f>
        <v>0</v>
      </c>
      <c r="H273" s="36">
        <f>SUMIFS(СВЦЭМ!$G$40:$G$783,СВЦЭМ!$A$40:$A$783,$A273,СВЦЭМ!$B$39:$B$782,H$261)+'СЕТ СН'!$F$15</f>
        <v>0</v>
      </c>
      <c r="I273" s="36">
        <f>SUMIFS(СВЦЭМ!$G$40:$G$783,СВЦЭМ!$A$40:$A$783,$A273,СВЦЭМ!$B$39:$B$782,I$261)+'СЕТ СН'!$F$15</f>
        <v>0</v>
      </c>
      <c r="J273" s="36">
        <f>SUMIFS(СВЦЭМ!$G$40:$G$783,СВЦЭМ!$A$40:$A$783,$A273,СВЦЭМ!$B$39:$B$782,J$261)+'СЕТ СН'!$F$15</f>
        <v>0</v>
      </c>
      <c r="K273" s="36">
        <f>SUMIFS(СВЦЭМ!$G$40:$G$783,СВЦЭМ!$A$40:$A$783,$A273,СВЦЭМ!$B$39:$B$782,K$261)+'СЕТ СН'!$F$15</f>
        <v>0</v>
      </c>
      <c r="L273" s="36">
        <f>SUMIFS(СВЦЭМ!$G$40:$G$783,СВЦЭМ!$A$40:$A$783,$A273,СВЦЭМ!$B$39:$B$782,L$261)+'СЕТ СН'!$F$15</f>
        <v>0</v>
      </c>
      <c r="M273" s="36">
        <f>SUMIFS(СВЦЭМ!$G$40:$G$783,СВЦЭМ!$A$40:$A$783,$A273,СВЦЭМ!$B$39:$B$782,M$261)+'СЕТ СН'!$F$15</f>
        <v>0</v>
      </c>
      <c r="N273" s="36">
        <f>SUMIFS(СВЦЭМ!$G$40:$G$783,СВЦЭМ!$A$40:$A$783,$A273,СВЦЭМ!$B$39:$B$782,N$261)+'СЕТ СН'!$F$15</f>
        <v>0</v>
      </c>
      <c r="O273" s="36">
        <f>SUMIFS(СВЦЭМ!$G$40:$G$783,СВЦЭМ!$A$40:$A$783,$A273,СВЦЭМ!$B$39:$B$782,O$261)+'СЕТ СН'!$F$15</f>
        <v>0</v>
      </c>
      <c r="P273" s="36">
        <f>SUMIFS(СВЦЭМ!$G$40:$G$783,СВЦЭМ!$A$40:$A$783,$A273,СВЦЭМ!$B$39:$B$782,P$261)+'СЕТ СН'!$F$15</f>
        <v>0</v>
      </c>
      <c r="Q273" s="36">
        <f>SUMIFS(СВЦЭМ!$G$40:$G$783,СВЦЭМ!$A$40:$A$783,$A273,СВЦЭМ!$B$39:$B$782,Q$261)+'СЕТ СН'!$F$15</f>
        <v>0</v>
      </c>
      <c r="R273" s="36">
        <f>SUMIFS(СВЦЭМ!$G$40:$G$783,СВЦЭМ!$A$40:$A$783,$A273,СВЦЭМ!$B$39:$B$782,R$261)+'СЕТ СН'!$F$15</f>
        <v>0</v>
      </c>
      <c r="S273" s="36">
        <f>SUMIFS(СВЦЭМ!$G$40:$G$783,СВЦЭМ!$A$40:$A$783,$A273,СВЦЭМ!$B$39:$B$782,S$261)+'СЕТ СН'!$F$15</f>
        <v>0</v>
      </c>
      <c r="T273" s="36">
        <f>SUMIFS(СВЦЭМ!$G$40:$G$783,СВЦЭМ!$A$40:$A$783,$A273,СВЦЭМ!$B$39:$B$782,T$261)+'СЕТ СН'!$F$15</f>
        <v>0</v>
      </c>
      <c r="U273" s="36">
        <f>SUMIFS(СВЦЭМ!$G$40:$G$783,СВЦЭМ!$A$40:$A$783,$A273,СВЦЭМ!$B$39:$B$782,U$261)+'СЕТ СН'!$F$15</f>
        <v>0</v>
      </c>
      <c r="V273" s="36">
        <f>SUMIFS(СВЦЭМ!$G$40:$G$783,СВЦЭМ!$A$40:$A$783,$A273,СВЦЭМ!$B$39:$B$782,V$261)+'СЕТ СН'!$F$15</f>
        <v>0</v>
      </c>
      <c r="W273" s="36">
        <f>SUMIFS(СВЦЭМ!$G$40:$G$783,СВЦЭМ!$A$40:$A$783,$A273,СВЦЭМ!$B$39:$B$782,W$261)+'СЕТ СН'!$F$15</f>
        <v>0</v>
      </c>
      <c r="X273" s="36">
        <f>SUMIFS(СВЦЭМ!$G$40:$G$783,СВЦЭМ!$A$40:$A$783,$A273,СВЦЭМ!$B$39:$B$782,X$261)+'СЕТ СН'!$F$15</f>
        <v>0</v>
      </c>
      <c r="Y273" s="36">
        <f>SUMIFS(СВЦЭМ!$G$40:$G$783,СВЦЭМ!$A$40:$A$783,$A273,СВЦЭМ!$B$39:$B$782,Y$261)+'СЕТ СН'!$F$15</f>
        <v>0</v>
      </c>
    </row>
    <row r="274" spans="1:25" ht="15.75" hidden="1" x14ac:dyDescent="0.2">
      <c r="A274" s="35">
        <f t="shared" si="7"/>
        <v>44452</v>
      </c>
      <c r="B274" s="36">
        <f>SUMIFS(СВЦЭМ!$G$40:$G$783,СВЦЭМ!$A$40:$A$783,$A274,СВЦЭМ!$B$39:$B$782,B$261)+'СЕТ СН'!$F$15</f>
        <v>0</v>
      </c>
      <c r="C274" s="36">
        <f>SUMIFS(СВЦЭМ!$G$40:$G$783,СВЦЭМ!$A$40:$A$783,$A274,СВЦЭМ!$B$39:$B$782,C$261)+'СЕТ СН'!$F$15</f>
        <v>0</v>
      </c>
      <c r="D274" s="36">
        <f>SUMIFS(СВЦЭМ!$G$40:$G$783,СВЦЭМ!$A$40:$A$783,$A274,СВЦЭМ!$B$39:$B$782,D$261)+'СЕТ СН'!$F$15</f>
        <v>0</v>
      </c>
      <c r="E274" s="36">
        <f>SUMIFS(СВЦЭМ!$G$40:$G$783,СВЦЭМ!$A$40:$A$783,$A274,СВЦЭМ!$B$39:$B$782,E$261)+'СЕТ СН'!$F$15</f>
        <v>0</v>
      </c>
      <c r="F274" s="36">
        <f>SUMIFS(СВЦЭМ!$G$40:$G$783,СВЦЭМ!$A$40:$A$783,$A274,СВЦЭМ!$B$39:$B$782,F$261)+'СЕТ СН'!$F$15</f>
        <v>0</v>
      </c>
      <c r="G274" s="36">
        <f>SUMIFS(СВЦЭМ!$G$40:$G$783,СВЦЭМ!$A$40:$A$783,$A274,СВЦЭМ!$B$39:$B$782,G$261)+'СЕТ СН'!$F$15</f>
        <v>0</v>
      </c>
      <c r="H274" s="36">
        <f>SUMIFS(СВЦЭМ!$G$40:$G$783,СВЦЭМ!$A$40:$A$783,$A274,СВЦЭМ!$B$39:$B$782,H$261)+'СЕТ СН'!$F$15</f>
        <v>0</v>
      </c>
      <c r="I274" s="36">
        <f>SUMIFS(СВЦЭМ!$G$40:$G$783,СВЦЭМ!$A$40:$A$783,$A274,СВЦЭМ!$B$39:$B$782,I$261)+'СЕТ СН'!$F$15</f>
        <v>0</v>
      </c>
      <c r="J274" s="36">
        <f>SUMIFS(СВЦЭМ!$G$40:$G$783,СВЦЭМ!$A$40:$A$783,$A274,СВЦЭМ!$B$39:$B$782,J$261)+'СЕТ СН'!$F$15</f>
        <v>0</v>
      </c>
      <c r="K274" s="36">
        <f>SUMIFS(СВЦЭМ!$G$40:$G$783,СВЦЭМ!$A$40:$A$783,$A274,СВЦЭМ!$B$39:$B$782,K$261)+'СЕТ СН'!$F$15</f>
        <v>0</v>
      </c>
      <c r="L274" s="36">
        <f>SUMIFS(СВЦЭМ!$G$40:$G$783,СВЦЭМ!$A$40:$A$783,$A274,СВЦЭМ!$B$39:$B$782,L$261)+'СЕТ СН'!$F$15</f>
        <v>0</v>
      </c>
      <c r="M274" s="36">
        <f>SUMIFS(СВЦЭМ!$G$40:$G$783,СВЦЭМ!$A$40:$A$783,$A274,СВЦЭМ!$B$39:$B$782,M$261)+'СЕТ СН'!$F$15</f>
        <v>0</v>
      </c>
      <c r="N274" s="36">
        <f>SUMIFS(СВЦЭМ!$G$40:$G$783,СВЦЭМ!$A$40:$A$783,$A274,СВЦЭМ!$B$39:$B$782,N$261)+'СЕТ СН'!$F$15</f>
        <v>0</v>
      </c>
      <c r="O274" s="36">
        <f>SUMIFS(СВЦЭМ!$G$40:$G$783,СВЦЭМ!$A$40:$A$783,$A274,СВЦЭМ!$B$39:$B$782,O$261)+'СЕТ СН'!$F$15</f>
        <v>0</v>
      </c>
      <c r="P274" s="36">
        <f>SUMIFS(СВЦЭМ!$G$40:$G$783,СВЦЭМ!$A$40:$A$783,$A274,СВЦЭМ!$B$39:$B$782,P$261)+'СЕТ СН'!$F$15</f>
        <v>0</v>
      </c>
      <c r="Q274" s="36">
        <f>SUMIFS(СВЦЭМ!$G$40:$G$783,СВЦЭМ!$A$40:$A$783,$A274,СВЦЭМ!$B$39:$B$782,Q$261)+'СЕТ СН'!$F$15</f>
        <v>0</v>
      </c>
      <c r="R274" s="36">
        <f>SUMIFS(СВЦЭМ!$G$40:$G$783,СВЦЭМ!$A$40:$A$783,$A274,СВЦЭМ!$B$39:$B$782,R$261)+'СЕТ СН'!$F$15</f>
        <v>0</v>
      </c>
      <c r="S274" s="36">
        <f>SUMIFS(СВЦЭМ!$G$40:$G$783,СВЦЭМ!$A$40:$A$783,$A274,СВЦЭМ!$B$39:$B$782,S$261)+'СЕТ СН'!$F$15</f>
        <v>0</v>
      </c>
      <c r="T274" s="36">
        <f>SUMIFS(СВЦЭМ!$G$40:$G$783,СВЦЭМ!$A$40:$A$783,$A274,СВЦЭМ!$B$39:$B$782,T$261)+'СЕТ СН'!$F$15</f>
        <v>0</v>
      </c>
      <c r="U274" s="36">
        <f>SUMIFS(СВЦЭМ!$G$40:$G$783,СВЦЭМ!$A$40:$A$783,$A274,СВЦЭМ!$B$39:$B$782,U$261)+'СЕТ СН'!$F$15</f>
        <v>0</v>
      </c>
      <c r="V274" s="36">
        <f>SUMIFS(СВЦЭМ!$G$40:$G$783,СВЦЭМ!$A$40:$A$783,$A274,СВЦЭМ!$B$39:$B$782,V$261)+'СЕТ СН'!$F$15</f>
        <v>0</v>
      </c>
      <c r="W274" s="36">
        <f>SUMIFS(СВЦЭМ!$G$40:$G$783,СВЦЭМ!$A$40:$A$783,$A274,СВЦЭМ!$B$39:$B$782,W$261)+'СЕТ СН'!$F$15</f>
        <v>0</v>
      </c>
      <c r="X274" s="36">
        <f>SUMIFS(СВЦЭМ!$G$40:$G$783,СВЦЭМ!$A$40:$A$783,$A274,СВЦЭМ!$B$39:$B$782,X$261)+'СЕТ СН'!$F$15</f>
        <v>0</v>
      </c>
      <c r="Y274" s="36">
        <f>SUMIFS(СВЦЭМ!$G$40:$G$783,СВЦЭМ!$A$40:$A$783,$A274,СВЦЭМ!$B$39:$B$782,Y$261)+'СЕТ СН'!$F$15</f>
        <v>0</v>
      </c>
    </row>
    <row r="275" spans="1:25" ht="15.75" hidden="1" x14ac:dyDescent="0.2">
      <c r="A275" s="35">
        <f t="shared" si="7"/>
        <v>44453</v>
      </c>
      <c r="B275" s="36">
        <f>SUMIFS(СВЦЭМ!$G$40:$G$783,СВЦЭМ!$A$40:$A$783,$A275,СВЦЭМ!$B$39:$B$782,B$261)+'СЕТ СН'!$F$15</f>
        <v>0</v>
      </c>
      <c r="C275" s="36">
        <f>SUMIFS(СВЦЭМ!$G$40:$G$783,СВЦЭМ!$A$40:$A$783,$A275,СВЦЭМ!$B$39:$B$782,C$261)+'СЕТ СН'!$F$15</f>
        <v>0</v>
      </c>
      <c r="D275" s="36">
        <f>SUMIFS(СВЦЭМ!$G$40:$G$783,СВЦЭМ!$A$40:$A$783,$A275,СВЦЭМ!$B$39:$B$782,D$261)+'СЕТ СН'!$F$15</f>
        <v>0</v>
      </c>
      <c r="E275" s="36">
        <f>SUMIFS(СВЦЭМ!$G$40:$G$783,СВЦЭМ!$A$40:$A$783,$A275,СВЦЭМ!$B$39:$B$782,E$261)+'СЕТ СН'!$F$15</f>
        <v>0</v>
      </c>
      <c r="F275" s="36">
        <f>SUMIFS(СВЦЭМ!$G$40:$G$783,СВЦЭМ!$A$40:$A$783,$A275,СВЦЭМ!$B$39:$B$782,F$261)+'СЕТ СН'!$F$15</f>
        <v>0</v>
      </c>
      <c r="G275" s="36">
        <f>SUMIFS(СВЦЭМ!$G$40:$G$783,СВЦЭМ!$A$40:$A$783,$A275,СВЦЭМ!$B$39:$B$782,G$261)+'СЕТ СН'!$F$15</f>
        <v>0</v>
      </c>
      <c r="H275" s="36">
        <f>SUMIFS(СВЦЭМ!$G$40:$G$783,СВЦЭМ!$A$40:$A$783,$A275,СВЦЭМ!$B$39:$B$782,H$261)+'СЕТ СН'!$F$15</f>
        <v>0</v>
      </c>
      <c r="I275" s="36">
        <f>SUMIFS(СВЦЭМ!$G$40:$G$783,СВЦЭМ!$A$40:$A$783,$A275,СВЦЭМ!$B$39:$B$782,I$261)+'СЕТ СН'!$F$15</f>
        <v>0</v>
      </c>
      <c r="J275" s="36">
        <f>SUMIFS(СВЦЭМ!$G$40:$G$783,СВЦЭМ!$A$40:$A$783,$A275,СВЦЭМ!$B$39:$B$782,J$261)+'СЕТ СН'!$F$15</f>
        <v>0</v>
      </c>
      <c r="K275" s="36">
        <f>SUMIFS(СВЦЭМ!$G$40:$G$783,СВЦЭМ!$A$40:$A$783,$A275,СВЦЭМ!$B$39:$B$782,K$261)+'СЕТ СН'!$F$15</f>
        <v>0</v>
      </c>
      <c r="L275" s="36">
        <f>SUMIFS(СВЦЭМ!$G$40:$G$783,СВЦЭМ!$A$40:$A$783,$A275,СВЦЭМ!$B$39:$B$782,L$261)+'СЕТ СН'!$F$15</f>
        <v>0</v>
      </c>
      <c r="M275" s="36">
        <f>SUMIFS(СВЦЭМ!$G$40:$G$783,СВЦЭМ!$A$40:$A$783,$A275,СВЦЭМ!$B$39:$B$782,M$261)+'СЕТ СН'!$F$15</f>
        <v>0</v>
      </c>
      <c r="N275" s="36">
        <f>SUMIFS(СВЦЭМ!$G$40:$G$783,СВЦЭМ!$A$40:$A$783,$A275,СВЦЭМ!$B$39:$B$782,N$261)+'СЕТ СН'!$F$15</f>
        <v>0</v>
      </c>
      <c r="O275" s="36">
        <f>SUMIFS(СВЦЭМ!$G$40:$G$783,СВЦЭМ!$A$40:$A$783,$A275,СВЦЭМ!$B$39:$B$782,O$261)+'СЕТ СН'!$F$15</f>
        <v>0</v>
      </c>
      <c r="P275" s="36">
        <f>SUMIFS(СВЦЭМ!$G$40:$G$783,СВЦЭМ!$A$40:$A$783,$A275,СВЦЭМ!$B$39:$B$782,P$261)+'СЕТ СН'!$F$15</f>
        <v>0</v>
      </c>
      <c r="Q275" s="36">
        <f>SUMIFS(СВЦЭМ!$G$40:$G$783,СВЦЭМ!$A$40:$A$783,$A275,СВЦЭМ!$B$39:$B$782,Q$261)+'СЕТ СН'!$F$15</f>
        <v>0</v>
      </c>
      <c r="R275" s="36">
        <f>SUMIFS(СВЦЭМ!$G$40:$G$783,СВЦЭМ!$A$40:$A$783,$A275,СВЦЭМ!$B$39:$B$782,R$261)+'СЕТ СН'!$F$15</f>
        <v>0</v>
      </c>
      <c r="S275" s="36">
        <f>SUMIFS(СВЦЭМ!$G$40:$G$783,СВЦЭМ!$A$40:$A$783,$A275,СВЦЭМ!$B$39:$B$782,S$261)+'СЕТ СН'!$F$15</f>
        <v>0</v>
      </c>
      <c r="T275" s="36">
        <f>SUMIFS(СВЦЭМ!$G$40:$G$783,СВЦЭМ!$A$40:$A$783,$A275,СВЦЭМ!$B$39:$B$782,T$261)+'СЕТ СН'!$F$15</f>
        <v>0</v>
      </c>
      <c r="U275" s="36">
        <f>SUMIFS(СВЦЭМ!$G$40:$G$783,СВЦЭМ!$A$40:$A$783,$A275,СВЦЭМ!$B$39:$B$782,U$261)+'СЕТ СН'!$F$15</f>
        <v>0</v>
      </c>
      <c r="V275" s="36">
        <f>SUMIFS(СВЦЭМ!$G$40:$G$783,СВЦЭМ!$A$40:$A$783,$A275,СВЦЭМ!$B$39:$B$782,V$261)+'СЕТ СН'!$F$15</f>
        <v>0</v>
      </c>
      <c r="W275" s="36">
        <f>SUMIFS(СВЦЭМ!$G$40:$G$783,СВЦЭМ!$A$40:$A$783,$A275,СВЦЭМ!$B$39:$B$782,W$261)+'СЕТ СН'!$F$15</f>
        <v>0</v>
      </c>
      <c r="X275" s="36">
        <f>SUMIFS(СВЦЭМ!$G$40:$G$783,СВЦЭМ!$A$40:$A$783,$A275,СВЦЭМ!$B$39:$B$782,X$261)+'СЕТ СН'!$F$15</f>
        <v>0</v>
      </c>
      <c r="Y275" s="36">
        <f>SUMIFS(СВЦЭМ!$G$40:$G$783,СВЦЭМ!$A$40:$A$783,$A275,СВЦЭМ!$B$39:$B$782,Y$261)+'СЕТ СН'!$F$15</f>
        <v>0</v>
      </c>
    </row>
    <row r="276" spans="1:25" ht="15.75" hidden="1" x14ac:dyDescent="0.2">
      <c r="A276" s="35">
        <f t="shared" si="7"/>
        <v>44454</v>
      </c>
      <c r="B276" s="36">
        <f>SUMIFS(СВЦЭМ!$G$40:$G$783,СВЦЭМ!$A$40:$A$783,$A276,СВЦЭМ!$B$39:$B$782,B$261)+'СЕТ СН'!$F$15</f>
        <v>0</v>
      </c>
      <c r="C276" s="36">
        <f>SUMIFS(СВЦЭМ!$G$40:$G$783,СВЦЭМ!$A$40:$A$783,$A276,СВЦЭМ!$B$39:$B$782,C$261)+'СЕТ СН'!$F$15</f>
        <v>0</v>
      </c>
      <c r="D276" s="36">
        <f>SUMIFS(СВЦЭМ!$G$40:$G$783,СВЦЭМ!$A$40:$A$783,$A276,СВЦЭМ!$B$39:$B$782,D$261)+'СЕТ СН'!$F$15</f>
        <v>0</v>
      </c>
      <c r="E276" s="36">
        <f>SUMIFS(СВЦЭМ!$G$40:$G$783,СВЦЭМ!$A$40:$A$783,$A276,СВЦЭМ!$B$39:$B$782,E$261)+'СЕТ СН'!$F$15</f>
        <v>0</v>
      </c>
      <c r="F276" s="36">
        <f>SUMIFS(СВЦЭМ!$G$40:$G$783,СВЦЭМ!$A$40:$A$783,$A276,СВЦЭМ!$B$39:$B$782,F$261)+'СЕТ СН'!$F$15</f>
        <v>0</v>
      </c>
      <c r="G276" s="36">
        <f>SUMIFS(СВЦЭМ!$G$40:$G$783,СВЦЭМ!$A$40:$A$783,$A276,СВЦЭМ!$B$39:$B$782,G$261)+'СЕТ СН'!$F$15</f>
        <v>0</v>
      </c>
      <c r="H276" s="36">
        <f>SUMIFS(СВЦЭМ!$G$40:$G$783,СВЦЭМ!$A$40:$A$783,$A276,СВЦЭМ!$B$39:$B$782,H$261)+'СЕТ СН'!$F$15</f>
        <v>0</v>
      </c>
      <c r="I276" s="36">
        <f>SUMIFS(СВЦЭМ!$G$40:$G$783,СВЦЭМ!$A$40:$A$783,$A276,СВЦЭМ!$B$39:$B$782,I$261)+'СЕТ СН'!$F$15</f>
        <v>0</v>
      </c>
      <c r="J276" s="36">
        <f>SUMIFS(СВЦЭМ!$G$40:$G$783,СВЦЭМ!$A$40:$A$783,$A276,СВЦЭМ!$B$39:$B$782,J$261)+'СЕТ СН'!$F$15</f>
        <v>0</v>
      </c>
      <c r="K276" s="36">
        <f>SUMIFS(СВЦЭМ!$G$40:$G$783,СВЦЭМ!$A$40:$A$783,$A276,СВЦЭМ!$B$39:$B$782,K$261)+'СЕТ СН'!$F$15</f>
        <v>0</v>
      </c>
      <c r="L276" s="36">
        <f>SUMIFS(СВЦЭМ!$G$40:$G$783,СВЦЭМ!$A$40:$A$783,$A276,СВЦЭМ!$B$39:$B$782,L$261)+'СЕТ СН'!$F$15</f>
        <v>0</v>
      </c>
      <c r="M276" s="36">
        <f>SUMIFS(СВЦЭМ!$G$40:$G$783,СВЦЭМ!$A$40:$A$783,$A276,СВЦЭМ!$B$39:$B$782,M$261)+'СЕТ СН'!$F$15</f>
        <v>0</v>
      </c>
      <c r="N276" s="36">
        <f>SUMIFS(СВЦЭМ!$G$40:$G$783,СВЦЭМ!$A$40:$A$783,$A276,СВЦЭМ!$B$39:$B$782,N$261)+'СЕТ СН'!$F$15</f>
        <v>0</v>
      </c>
      <c r="O276" s="36">
        <f>SUMIFS(СВЦЭМ!$G$40:$G$783,СВЦЭМ!$A$40:$A$783,$A276,СВЦЭМ!$B$39:$B$782,O$261)+'СЕТ СН'!$F$15</f>
        <v>0</v>
      </c>
      <c r="P276" s="36">
        <f>SUMIFS(СВЦЭМ!$G$40:$G$783,СВЦЭМ!$A$40:$A$783,$A276,СВЦЭМ!$B$39:$B$782,P$261)+'СЕТ СН'!$F$15</f>
        <v>0</v>
      </c>
      <c r="Q276" s="36">
        <f>SUMIFS(СВЦЭМ!$G$40:$G$783,СВЦЭМ!$A$40:$A$783,$A276,СВЦЭМ!$B$39:$B$782,Q$261)+'СЕТ СН'!$F$15</f>
        <v>0</v>
      </c>
      <c r="R276" s="36">
        <f>SUMIFS(СВЦЭМ!$G$40:$G$783,СВЦЭМ!$A$40:$A$783,$A276,СВЦЭМ!$B$39:$B$782,R$261)+'СЕТ СН'!$F$15</f>
        <v>0</v>
      </c>
      <c r="S276" s="36">
        <f>SUMIFS(СВЦЭМ!$G$40:$G$783,СВЦЭМ!$A$40:$A$783,$A276,СВЦЭМ!$B$39:$B$782,S$261)+'СЕТ СН'!$F$15</f>
        <v>0</v>
      </c>
      <c r="T276" s="36">
        <f>SUMIFS(СВЦЭМ!$G$40:$G$783,СВЦЭМ!$A$40:$A$783,$A276,СВЦЭМ!$B$39:$B$782,T$261)+'СЕТ СН'!$F$15</f>
        <v>0</v>
      </c>
      <c r="U276" s="36">
        <f>SUMIFS(СВЦЭМ!$G$40:$G$783,СВЦЭМ!$A$40:$A$783,$A276,СВЦЭМ!$B$39:$B$782,U$261)+'СЕТ СН'!$F$15</f>
        <v>0</v>
      </c>
      <c r="V276" s="36">
        <f>SUMIFS(СВЦЭМ!$G$40:$G$783,СВЦЭМ!$A$40:$A$783,$A276,СВЦЭМ!$B$39:$B$782,V$261)+'СЕТ СН'!$F$15</f>
        <v>0</v>
      </c>
      <c r="W276" s="36">
        <f>SUMIFS(СВЦЭМ!$G$40:$G$783,СВЦЭМ!$A$40:$A$783,$A276,СВЦЭМ!$B$39:$B$782,W$261)+'СЕТ СН'!$F$15</f>
        <v>0</v>
      </c>
      <c r="X276" s="36">
        <f>SUMIFS(СВЦЭМ!$G$40:$G$783,СВЦЭМ!$A$40:$A$783,$A276,СВЦЭМ!$B$39:$B$782,X$261)+'СЕТ СН'!$F$15</f>
        <v>0</v>
      </c>
      <c r="Y276" s="36">
        <f>SUMIFS(СВЦЭМ!$G$40:$G$783,СВЦЭМ!$A$40:$A$783,$A276,СВЦЭМ!$B$39:$B$782,Y$261)+'СЕТ СН'!$F$15</f>
        <v>0</v>
      </c>
    </row>
    <row r="277" spans="1:25" ht="15.75" hidden="1" x14ac:dyDescent="0.2">
      <c r="A277" s="35">
        <f t="shared" si="7"/>
        <v>44455</v>
      </c>
      <c r="B277" s="36">
        <f>SUMIFS(СВЦЭМ!$G$40:$G$783,СВЦЭМ!$A$40:$A$783,$A277,СВЦЭМ!$B$39:$B$782,B$261)+'СЕТ СН'!$F$15</f>
        <v>0</v>
      </c>
      <c r="C277" s="36">
        <f>SUMIFS(СВЦЭМ!$G$40:$G$783,СВЦЭМ!$A$40:$A$783,$A277,СВЦЭМ!$B$39:$B$782,C$261)+'СЕТ СН'!$F$15</f>
        <v>0</v>
      </c>
      <c r="D277" s="36">
        <f>SUMIFS(СВЦЭМ!$G$40:$G$783,СВЦЭМ!$A$40:$A$783,$A277,СВЦЭМ!$B$39:$B$782,D$261)+'СЕТ СН'!$F$15</f>
        <v>0</v>
      </c>
      <c r="E277" s="36">
        <f>SUMIFS(СВЦЭМ!$G$40:$G$783,СВЦЭМ!$A$40:$A$783,$A277,СВЦЭМ!$B$39:$B$782,E$261)+'СЕТ СН'!$F$15</f>
        <v>0</v>
      </c>
      <c r="F277" s="36">
        <f>SUMIFS(СВЦЭМ!$G$40:$G$783,СВЦЭМ!$A$40:$A$783,$A277,СВЦЭМ!$B$39:$B$782,F$261)+'СЕТ СН'!$F$15</f>
        <v>0</v>
      </c>
      <c r="G277" s="36">
        <f>SUMIFS(СВЦЭМ!$G$40:$G$783,СВЦЭМ!$A$40:$A$783,$A277,СВЦЭМ!$B$39:$B$782,G$261)+'СЕТ СН'!$F$15</f>
        <v>0</v>
      </c>
      <c r="H277" s="36">
        <f>SUMIFS(СВЦЭМ!$G$40:$G$783,СВЦЭМ!$A$40:$A$783,$A277,СВЦЭМ!$B$39:$B$782,H$261)+'СЕТ СН'!$F$15</f>
        <v>0</v>
      </c>
      <c r="I277" s="36">
        <f>SUMIFS(СВЦЭМ!$G$40:$G$783,СВЦЭМ!$A$40:$A$783,$A277,СВЦЭМ!$B$39:$B$782,I$261)+'СЕТ СН'!$F$15</f>
        <v>0</v>
      </c>
      <c r="J277" s="36">
        <f>SUMIFS(СВЦЭМ!$G$40:$G$783,СВЦЭМ!$A$40:$A$783,$A277,СВЦЭМ!$B$39:$B$782,J$261)+'СЕТ СН'!$F$15</f>
        <v>0</v>
      </c>
      <c r="K277" s="36">
        <f>SUMIFS(СВЦЭМ!$G$40:$G$783,СВЦЭМ!$A$40:$A$783,$A277,СВЦЭМ!$B$39:$B$782,K$261)+'СЕТ СН'!$F$15</f>
        <v>0</v>
      </c>
      <c r="L277" s="36">
        <f>SUMIFS(СВЦЭМ!$G$40:$G$783,СВЦЭМ!$A$40:$A$783,$A277,СВЦЭМ!$B$39:$B$782,L$261)+'СЕТ СН'!$F$15</f>
        <v>0</v>
      </c>
      <c r="M277" s="36">
        <f>SUMIFS(СВЦЭМ!$G$40:$G$783,СВЦЭМ!$A$40:$A$783,$A277,СВЦЭМ!$B$39:$B$782,M$261)+'СЕТ СН'!$F$15</f>
        <v>0</v>
      </c>
      <c r="N277" s="36">
        <f>SUMIFS(СВЦЭМ!$G$40:$G$783,СВЦЭМ!$A$40:$A$783,$A277,СВЦЭМ!$B$39:$B$782,N$261)+'СЕТ СН'!$F$15</f>
        <v>0</v>
      </c>
      <c r="O277" s="36">
        <f>SUMIFS(СВЦЭМ!$G$40:$G$783,СВЦЭМ!$A$40:$A$783,$A277,СВЦЭМ!$B$39:$B$782,O$261)+'СЕТ СН'!$F$15</f>
        <v>0</v>
      </c>
      <c r="P277" s="36">
        <f>SUMIFS(СВЦЭМ!$G$40:$G$783,СВЦЭМ!$A$40:$A$783,$A277,СВЦЭМ!$B$39:$B$782,P$261)+'СЕТ СН'!$F$15</f>
        <v>0</v>
      </c>
      <c r="Q277" s="36">
        <f>SUMIFS(СВЦЭМ!$G$40:$G$783,СВЦЭМ!$A$40:$A$783,$A277,СВЦЭМ!$B$39:$B$782,Q$261)+'СЕТ СН'!$F$15</f>
        <v>0</v>
      </c>
      <c r="R277" s="36">
        <f>SUMIFS(СВЦЭМ!$G$40:$G$783,СВЦЭМ!$A$40:$A$783,$A277,СВЦЭМ!$B$39:$B$782,R$261)+'СЕТ СН'!$F$15</f>
        <v>0</v>
      </c>
      <c r="S277" s="36">
        <f>SUMIFS(СВЦЭМ!$G$40:$G$783,СВЦЭМ!$A$40:$A$783,$A277,СВЦЭМ!$B$39:$B$782,S$261)+'СЕТ СН'!$F$15</f>
        <v>0</v>
      </c>
      <c r="T277" s="36">
        <f>SUMIFS(СВЦЭМ!$G$40:$G$783,СВЦЭМ!$A$40:$A$783,$A277,СВЦЭМ!$B$39:$B$782,T$261)+'СЕТ СН'!$F$15</f>
        <v>0</v>
      </c>
      <c r="U277" s="36">
        <f>SUMIFS(СВЦЭМ!$G$40:$G$783,СВЦЭМ!$A$40:$A$783,$A277,СВЦЭМ!$B$39:$B$782,U$261)+'СЕТ СН'!$F$15</f>
        <v>0</v>
      </c>
      <c r="V277" s="36">
        <f>SUMIFS(СВЦЭМ!$G$40:$G$783,СВЦЭМ!$A$40:$A$783,$A277,СВЦЭМ!$B$39:$B$782,V$261)+'СЕТ СН'!$F$15</f>
        <v>0</v>
      </c>
      <c r="W277" s="36">
        <f>SUMIFS(СВЦЭМ!$G$40:$G$783,СВЦЭМ!$A$40:$A$783,$A277,СВЦЭМ!$B$39:$B$782,W$261)+'СЕТ СН'!$F$15</f>
        <v>0</v>
      </c>
      <c r="X277" s="36">
        <f>SUMIFS(СВЦЭМ!$G$40:$G$783,СВЦЭМ!$A$40:$A$783,$A277,СВЦЭМ!$B$39:$B$782,X$261)+'СЕТ СН'!$F$15</f>
        <v>0</v>
      </c>
      <c r="Y277" s="36">
        <f>SUMIFS(СВЦЭМ!$G$40:$G$783,СВЦЭМ!$A$40:$A$783,$A277,СВЦЭМ!$B$39:$B$782,Y$261)+'СЕТ СН'!$F$15</f>
        <v>0</v>
      </c>
    </row>
    <row r="278" spans="1:25" ht="15.75" hidden="1" x14ac:dyDescent="0.2">
      <c r="A278" s="35">
        <f t="shared" si="7"/>
        <v>44456</v>
      </c>
      <c r="B278" s="36">
        <f>SUMIFS(СВЦЭМ!$G$40:$G$783,СВЦЭМ!$A$40:$A$783,$A278,СВЦЭМ!$B$39:$B$782,B$261)+'СЕТ СН'!$F$15</f>
        <v>0</v>
      </c>
      <c r="C278" s="36">
        <f>SUMIFS(СВЦЭМ!$G$40:$G$783,СВЦЭМ!$A$40:$A$783,$A278,СВЦЭМ!$B$39:$B$782,C$261)+'СЕТ СН'!$F$15</f>
        <v>0</v>
      </c>
      <c r="D278" s="36">
        <f>SUMIFS(СВЦЭМ!$G$40:$G$783,СВЦЭМ!$A$40:$A$783,$A278,СВЦЭМ!$B$39:$B$782,D$261)+'СЕТ СН'!$F$15</f>
        <v>0</v>
      </c>
      <c r="E278" s="36">
        <f>SUMIFS(СВЦЭМ!$G$40:$G$783,СВЦЭМ!$A$40:$A$783,$A278,СВЦЭМ!$B$39:$B$782,E$261)+'СЕТ СН'!$F$15</f>
        <v>0</v>
      </c>
      <c r="F278" s="36">
        <f>SUMIFS(СВЦЭМ!$G$40:$G$783,СВЦЭМ!$A$40:$A$783,$A278,СВЦЭМ!$B$39:$B$782,F$261)+'СЕТ СН'!$F$15</f>
        <v>0</v>
      </c>
      <c r="G278" s="36">
        <f>SUMIFS(СВЦЭМ!$G$40:$G$783,СВЦЭМ!$A$40:$A$783,$A278,СВЦЭМ!$B$39:$B$782,G$261)+'СЕТ СН'!$F$15</f>
        <v>0</v>
      </c>
      <c r="H278" s="36">
        <f>SUMIFS(СВЦЭМ!$G$40:$G$783,СВЦЭМ!$A$40:$A$783,$A278,СВЦЭМ!$B$39:$B$782,H$261)+'СЕТ СН'!$F$15</f>
        <v>0</v>
      </c>
      <c r="I278" s="36">
        <f>SUMIFS(СВЦЭМ!$G$40:$G$783,СВЦЭМ!$A$40:$A$783,$A278,СВЦЭМ!$B$39:$B$782,I$261)+'СЕТ СН'!$F$15</f>
        <v>0</v>
      </c>
      <c r="J278" s="36">
        <f>SUMIFS(СВЦЭМ!$G$40:$G$783,СВЦЭМ!$A$40:$A$783,$A278,СВЦЭМ!$B$39:$B$782,J$261)+'СЕТ СН'!$F$15</f>
        <v>0</v>
      </c>
      <c r="K278" s="36">
        <f>SUMIFS(СВЦЭМ!$G$40:$G$783,СВЦЭМ!$A$40:$A$783,$A278,СВЦЭМ!$B$39:$B$782,K$261)+'СЕТ СН'!$F$15</f>
        <v>0</v>
      </c>
      <c r="L278" s="36">
        <f>SUMIFS(СВЦЭМ!$G$40:$G$783,СВЦЭМ!$A$40:$A$783,$A278,СВЦЭМ!$B$39:$B$782,L$261)+'СЕТ СН'!$F$15</f>
        <v>0</v>
      </c>
      <c r="M278" s="36">
        <f>SUMIFS(СВЦЭМ!$G$40:$G$783,СВЦЭМ!$A$40:$A$783,$A278,СВЦЭМ!$B$39:$B$782,M$261)+'СЕТ СН'!$F$15</f>
        <v>0</v>
      </c>
      <c r="N278" s="36">
        <f>SUMIFS(СВЦЭМ!$G$40:$G$783,СВЦЭМ!$A$40:$A$783,$A278,СВЦЭМ!$B$39:$B$782,N$261)+'СЕТ СН'!$F$15</f>
        <v>0</v>
      </c>
      <c r="O278" s="36">
        <f>SUMIFS(СВЦЭМ!$G$40:$G$783,СВЦЭМ!$A$40:$A$783,$A278,СВЦЭМ!$B$39:$B$782,O$261)+'СЕТ СН'!$F$15</f>
        <v>0</v>
      </c>
      <c r="P278" s="36">
        <f>SUMIFS(СВЦЭМ!$G$40:$G$783,СВЦЭМ!$A$40:$A$783,$A278,СВЦЭМ!$B$39:$B$782,P$261)+'СЕТ СН'!$F$15</f>
        <v>0</v>
      </c>
      <c r="Q278" s="36">
        <f>SUMIFS(СВЦЭМ!$G$40:$G$783,СВЦЭМ!$A$40:$A$783,$A278,СВЦЭМ!$B$39:$B$782,Q$261)+'СЕТ СН'!$F$15</f>
        <v>0</v>
      </c>
      <c r="R278" s="36">
        <f>SUMIFS(СВЦЭМ!$G$40:$G$783,СВЦЭМ!$A$40:$A$783,$A278,СВЦЭМ!$B$39:$B$782,R$261)+'СЕТ СН'!$F$15</f>
        <v>0</v>
      </c>
      <c r="S278" s="36">
        <f>SUMIFS(СВЦЭМ!$G$40:$G$783,СВЦЭМ!$A$40:$A$783,$A278,СВЦЭМ!$B$39:$B$782,S$261)+'СЕТ СН'!$F$15</f>
        <v>0</v>
      </c>
      <c r="T278" s="36">
        <f>SUMIFS(СВЦЭМ!$G$40:$G$783,СВЦЭМ!$A$40:$A$783,$A278,СВЦЭМ!$B$39:$B$782,T$261)+'СЕТ СН'!$F$15</f>
        <v>0</v>
      </c>
      <c r="U278" s="36">
        <f>SUMIFS(СВЦЭМ!$G$40:$G$783,СВЦЭМ!$A$40:$A$783,$A278,СВЦЭМ!$B$39:$B$782,U$261)+'СЕТ СН'!$F$15</f>
        <v>0</v>
      </c>
      <c r="V278" s="36">
        <f>SUMIFS(СВЦЭМ!$G$40:$G$783,СВЦЭМ!$A$40:$A$783,$A278,СВЦЭМ!$B$39:$B$782,V$261)+'СЕТ СН'!$F$15</f>
        <v>0</v>
      </c>
      <c r="W278" s="36">
        <f>SUMIFS(СВЦЭМ!$G$40:$G$783,СВЦЭМ!$A$40:$A$783,$A278,СВЦЭМ!$B$39:$B$782,W$261)+'СЕТ СН'!$F$15</f>
        <v>0</v>
      </c>
      <c r="X278" s="36">
        <f>SUMIFS(СВЦЭМ!$G$40:$G$783,СВЦЭМ!$A$40:$A$783,$A278,СВЦЭМ!$B$39:$B$782,X$261)+'СЕТ СН'!$F$15</f>
        <v>0</v>
      </c>
      <c r="Y278" s="36">
        <f>SUMIFS(СВЦЭМ!$G$40:$G$783,СВЦЭМ!$A$40:$A$783,$A278,СВЦЭМ!$B$39:$B$782,Y$261)+'СЕТ СН'!$F$15</f>
        <v>0</v>
      </c>
    </row>
    <row r="279" spans="1:25" ht="15.75" hidden="1" x14ac:dyDescent="0.2">
      <c r="A279" s="35">
        <f t="shared" si="7"/>
        <v>44457</v>
      </c>
      <c r="B279" s="36">
        <f>SUMIFS(СВЦЭМ!$G$40:$G$783,СВЦЭМ!$A$40:$A$783,$A279,СВЦЭМ!$B$39:$B$782,B$261)+'СЕТ СН'!$F$15</f>
        <v>0</v>
      </c>
      <c r="C279" s="36">
        <f>SUMIFS(СВЦЭМ!$G$40:$G$783,СВЦЭМ!$A$40:$A$783,$A279,СВЦЭМ!$B$39:$B$782,C$261)+'СЕТ СН'!$F$15</f>
        <v>0</v>
      </c>
      <c r="D279" s="36">
        <f>SUMIFS(СВЦЭМ!$G$40:$G$783,СВЦЭМ!$A$40:$A$783,$A279,СВЦЭМ!$B$39:$B$782,D$261)+'СЕТ СН'!$F$15</f>
        <v>0</v>
      </c>
      <c r="E279" s="36">
        <f>SUMIFS(СВЦЭМ!$G$40:$G$783,СВЦЭМ!$A$40:$A$783,$A279,СВЦЭМ!$B$39:$B$782,E$261)+'СЕТ СН'!$F$15</f>
        <v>0</v>
      </c>
      <c r="F279" s="36">
        <f>SUMIFS(СВЦЭМ!$G$40:$G$783,СВЦЭМ!$A$40:$A$783,$A279,СВЦЭМ!$B$39:$B$782,F$261)+'СЕТ СН'!$F$15</f>
        <v>0</v>
      </c>
      <c r="G279" s="36">
        <f>SUMIFS(СВЦЭМ!$G$40:$G$783,СВЦЭМ!$A$40:$A$783,$A279,СВЦЭМ!$B$39:$B$782,G$261)+'СЕТ СН'!$F$15</f>
        <v>0</v>
      </c>
      <c r="H279" s="36">
        <f>SUMIFS(СВЦЭМ!$G$40:$G$783,СВЦЭМ!$A$40:$A$783,$A279,СВЦЭМ!$B$39:$B$782,H$261)+'СЕТ СН'!$F$15</f>
        <v>0</v>
      </c>
      <c r="I279" s="36">
        <f>SUMIFS(СВЦЭМ!$G$40:$G$783,СВЦЭМ!$A$40:$A$783,$A279,СВЦЭМ!$B$39:$B$782,I$261)+'СЕТ СН'!$F$15</f>
        <v>0</v>
      </c>
      <c r="J279" s="36">
        <f>SUMIFS(СВЦЭМ!$G$40:$G$783,СВЦЭМ!$A$40:$A$783,$A279,СВЦЭМ!$B$39:$B$782,J$261)+'СЕТ СН'!$F$15</f>
        <v>0</v>
      </c>
      <c r="K279" s="36">
        <f>SUMIFS(СВЦЭМ!$G$40:$G$783,СВЦЭМ!$A$40:$A$783,$A279,СВЦЭМ!$B$39:$B$782,K$261)+'СЕТ СН'!$F$15</f>
        <v>0</v>
      </c>
      <c r="L279" s="36">
        <f>SUMIFS(СВЦЭМ!$G$40:$G$783,СВЦЭМ!$A$40:$A$783,$A279,СВЦЭМ!$B$39:$B$782,L$261)+'СЕТ СН'!$F$15</f>
        <v>0</v>
      </c>
      <c r="M279" s="36">
        <f>SUMIFS(СВЦЭМ!$G$40:$G$783,СВЦЭМ!$A$40:$A$783,$A279,СВЦЭМ!$B$39:$B$782,M$261)+'СЕТ СН'!$F$15</f>
        <v>0</v>
      </c>
      <c r="N279" s="36">
        <f>SUMIFS(СВЦЭМ!$G$40:$G$783,СВЦЭМ!$A$40:$A$783,$A279,СВЦЭМ!$B$39:$B$782,N$261)+'СЕТ СН'!$F$15</f>
        <v>0</v>
      </c>
      <c r="O279" s="36">
        <f>SUMIFS(СВЦЭМ!$G$40:$G$783,СВЦЭМ!$A$40:$A$783,$A279,СВЦЭМ!$B$39:$B$782,O$261)+'СЕТ СН'!$F$15</f>
        <v>0</v>
      </c>
      <c r="P279" s="36">
        <f>SUMIFS(СВЦЭМ!$G$40:$G$783,СВЦЭМ!$A$40:$A$783,$A279,СВЦЭМ!$B$39:$B$782,P$261)+'СЕТ СН'!$F$15</f>
        <v>0</v>
      </c>
      <c r="Q279" s="36">
        <f>SUMIFS(СВЦЭМ!$G$40:$G$783,СВЦЭМ!$A$40:$A$783,$A279,СВЦЭМ!$B$39:$B$782,Q$261)+'СЕТ СН'!$F$15</f>
        <v>0</v>
      </c>
      <c r="R279" s="36">
        <f>SUMIFS(СВЦЭМ!$G$40:$G$783,СВЦЭМ!$A$40:$A$783,$A279,СВЦЭМ!$B$39:$B$782,R$261)+'СЕТ СН'!$F$15</f>
        <v>0</v>
      </c>
      <c r="S279" s="36">
        <f>SUMIFS(СВЦЭМ!$G$40:$G$783,СВЦЭМ!$A$40:$A$783,$A279,СВЦЭМ!$B$39:$B$782,S$261)+'СЕТ СН'!$F$15</f>
        <v>0</v>
      </c>
      <c r="T279" s="36">
        <f>SUMIFS(СВЦЭМ!$G$40:$G$783,СВЦЭМ!$A$40:$A$783,$A279,СВЦЭМ!$B$39:$B$782,T$261)+'СЕТ СН'!$F$15</f>
        <v>0</v>
      </c>
      <c r="U279" s="36">
        <f>SUMIFS(СВЦЭМ!$G$40:$G$783,СВЦЭМ!$A$40:$A$783,$A279,СВЦЭМ!$B$39:$B$782,U$261)+'СЕТ СН'!$F$15</f>
        <v>0</v>
      </c>
      <c r="V279" s="36">
        <f>SUMIFS(СВЦЭМ!$G$40:$G$783,СВЦЭМ!$A$40:$A$783,$A279,СВЦЭМ!$B$39:$B$782,V$261)+'СЕТ СН'!$F$15</f>
        <v>0</v>
      </c>
      <c r="W279" s="36">
        <f>SUMIFS(СВЦЭМ!$G$40:$G$783,СВЦЭМ!$A$40:$A$783,$A279,СВЦЭМ!$B$39:$B$782,W$261)+'СЕТ СН'!$F$15</f>
        <v>0</v>
      </c>
      <c r="X279" s="36">
        <f>SUMIFS(СВЦЭМ!$G$40:$G$783,СВЦЭМ!$A$40:$A$783,$A279,СВЦЭМ!$B$39:$B$782,X$261)+'СЕТ СН'!$F$15</f>
        <v>0</v>
      </c>
      <c r="Y279" s="36">
        <f>SUMIFS(СВЦЭМ!$G$40:$G$783,СВЦЭМ!$A$40:$A$783,$A279,СВЦЭМ!$B$39:$B$782,Y$261)+'СЕТ СН'!$F$15</f>
        <v>0</v>
      </c>
    </row>
    <row r="280" spans="1:25" ht="15.75" hidden="1" x14ac:dyDescent="0.2">
      <c r="A280" s="35">
        <f t="shared" si="7"/>
        <v>44458</v>
      </c>
      <c r="B280" s="36">
        <f>SUMIFS(СВЦЭМ!$G$40:$G$783,СВЦЭМ!$A$40:$A$783,$A280,СВЦЭМ!$B$39:$B$782,B$261)+'СЕТ СН'!$F$15</f>
        <v>0</v>
      </c>
      <c r="C280" s="36">
        <f>SUMIFS(СВЦЭМ!$G$40:$G$783,СВЦЭМ!$A$40:$A$783,$A280,СВЦЭМ!$B$39:$B$782,C$261)+'СЕТ СН'!$F$15</f>
        <v>0</v>
      </c>
      <c r="D280" s="36">
        <f>SUMIFS(СВЦЭМ!$G$40:$G$783,СВЦЭМ!$A$40:$A$783,$A280,СВЦЭМ!$B$39:$B$782,D$261)+'СЕТ СН'!$F$15</f>
        <v>0</v>
      </c>
      <c r="E280" s="36">
        <f>SUMIFS(СВЦЭМ!$G$40:$G$783,СВЦЭМ!$A$40:$A$783,$A280,СВЦЭМ!$B$39:$B$782,E$261)+'СЕТ СН'!$F$15</f>
        <v>0</v>
      </c>
      <c r="F280" s="36">
        <f>SUMIFS(СВЦЭМ!$G$40:$G$783,СВЦЭМ!$A$40:$A$783,$A280,СВЦЭМ!$B$39:$B$782,F$261)+'СЕТ СН'!$F$15</f>
        <v>0</v>
      </c>
      <c r="G280" s="36">
        <f>SUMIFS(СВЦЭМ!$G$40:$G$783,СВЦЭМ!$A$40:$A$783,$A280,СВЦЭМ!$B$39:$B$782,G$261)+'СЕТ СН'!$F$15</f>
        <v>0</v>
      </c>
      <c r="H280" s="36">
        <f>SUMIFS(СВЦЭМ!$G$40:$G$783,СВЦЭМ!$A$40:$A$783,$A280,СВЦЭМ!$B$39:$B$782,H$261)+'СЕТ СН'!$F$15</f>
        <v>0</v>
      </c>
      <c r="I280" s="36">
        <f>SUMIFS(СВЦЭМ!$G$40:$G$783,СВЦЭМ!$A$40:$A$783,$A280,СВЦЭМ!$B$39:$B$782,I$261)+'СЕТ СН'!$F$15</f>
        <v>0</v>
      </c>
      <c r="J280" s="36">
        <f>SUMIFS(СВЦЭМ!$G$40:$G$783,СВЦЭМ!$A$40:$A$783,$A280,СВЦЭМ!$B$39:$B$782,J$261)+'СЕТ СН'!$F$15</f>
        <v>0</v>
      </c>
      <c r="K280" s="36">
        <f>SUMIFS(СВЦЭМ!$G$40:$G$783,СВЦЭМ!$A$40:$A$783,$A280,СВЦЭМ!$B$39:$B$782,K$261)+'СЕТ СН'!$F$15</f>
        <v>0</v>
      </c>
      <c r="L280" s="36">
        <f>SUMIFS(СВЦЭМ!$G$40:$G$783,СВЦЭМ!$A$40:$A$783,$A280,СВЦЭМ!$B$39:$B$782,L$261)+'СЕТ СН'!$F$15</f>
        <v>0</v>
      </c>
      <c r="M280" s="36">
        <f>SUMIFS(СВЦЭМ!$G$40:$G$783,СВЦЭМ!$A$40:$A$783,$A280,СВЦЭМ!$B$39:$B$782,M$261)+'СЕТ СН'!$F$15</f>
        <v>0</v>
      </c>
      <c r="N280" s="36">
        <f>SUMIFS(СВЦЭМ!$G$40:$G$783,СВЦЭМ!$A$40:$A$783,$A280,СВЦЭМ!$B$39:$B$782,N$261)+'СЕТ СН'!$F$15</f>
        <v>0</v>
      </c>
      <c r="O280" s="36">
        <f>SUMIFS(СВЦЭМ!$G$40:$G$783,СВЦЭМ!$A$40:$A$783,$A280,СВЦЭМ!$B$39:$B$782,O$261)+'СЕТ СН'!$F$15</f>
        <v>0</v>
      </c>
      <c r="P280" s="36">
        <f>SUMIFS(СВЦЭМ!$G$40:$G$783,СВЦЭМ!$A$40:$A$783,$A280,СВЦЭМ!$B$39:$B$782,P$261)+'СЕТ СН'!$F$15</f>
        <v>0</v>
      </c>
      <c r="Q280" s="36">
        <f>SUMIFS(СВЦЭМ!$G$40:$G$783,СВЦЭМ!$A$40:$A$783,$A280,СВЦЭМ!$B$39:$B$782,Q$261)+'СЕТ СН'!$F$15</f>
        <v>0</v>
      </c>
      <c r="R280" s="36">
        <f>SUMIFS(СВЦЭМ!$G$40:$G$783,СВЦЭМ!$A$40:$A$783,$A280,СВЦЭМ!$B$39:$B$782,R$261)+'СЕТ СН'!$F$15</f>
        <v>0</v>
      </c>
      <c r="S280" s="36">
        <f>SUMIFS(СВЦЭМ!$G$40:$G$783,СВЦЭМ!$A$40:$A$783,$A280,СВЦЭМ!$B$39:$B$782,S$261)+'СЕТ СН'!$F$15</f>
        <v>0</v>
      </c>
      <c r="T280" s="36">
        <f>SUMIFS(СВЦЭМ!$G$40:$G$783,СВЦЭМ!$A$40:$A$783,$A280,СВЦЭМ!$B$39:$B$782,T$261)+'СЕТ СН'!$F$15</f>
        <v>0</v>
      </c>
      <c r="U280" s="36">
        <f>SUMIFS(СВЦЭМ!$G$40:$G$783,СВЦЭМ!$A$40:$A$783,$A280,СВЦЭМ!$B$39:$B$782,U$261)+'СЕТ СН'!$F$15</f>
        <v>0</v>
      </c>
      <c r="V280" s="36">
        <f>SUMIFS(СВЦЭМ!$G$40:$G$783,СВЦЭМ!$A$40:$A$783,$A280,СВЦЭМ!$B$39:$B$782,V$261)+'СЕТ СН'!$F$15</f>
        <v>0</v>
      </c>
      <c r="W280" s="36">
        <f>SUMIFS(СВЦЭМ!$G$40:$G$783,СВЦЭМ!$A$40:$A$783,$A280,СВЦЭМ!$B$39:$B$782,W$261)+'СЕТ СН'!$F$15</f>
        <v>0</v>
      </c>
      <c r="X280" s="36">
        <f>SUMIFS(СВЦЭМ!$G$40:$G$783,СВЦЭМ!$A$40:$A$783,$A280,СВЦЭМ!$B$39:$B$782,X$261)+'СЕТ СН'!$F$15</f>
        <v>0</v>
      </c>
      <c r="Y280" s="36">
        <f>SUMIFS(СВЦЭМ!$G$40:$G$783,СВЦЭМ!$A$40:$A$783,$A280,СВЦЭМ!$B$39:$B$782,Y$261)+'СЕТ СН'!$F$15</f>
        <v>0</v>
      </c>
    </row>
    <row r="281" spans="1:25" ht="15.75" hidden="1" x14ac:dyDescent="0.2">
      <c r="A281" s="35">
        <f t="shared" si="7"/>
        <v>44459</v>
      </c>
      <c r="B281" s="36">
        <f>SUMIFS(СВЦЭМ!$G$40:$G$783,СВЦЭМ!$A$40:$A$783,$A281,СВЦЭМ!$B$39:$B$782,B$261)+'СЕТ СН'!$F$15</f>
        <v>0</v>
      </c>
      <c r="C281" s="36">
        <f>SUMIFS(СВЦЭМ!$G$40:$G$783,СВЦЭМ!$A$40:$A$783,$A281,СВЦЭМ!$B$39:$B$782,C$261)+'СЕТ СН'!$F$15</f>
        <v>0</v>
      </c>
      <c r="D281" s="36">
        <f>SUMIFS(СВЦЭМ!$G$40:$G$783,СВЦЭМ!$A$40:$A$783,$A281,СВЦЭМ!$B$39:$B$782,D$261)+'СЕТ СН'!$F$15</f>
        <v>0</v>
      </c>
      <c r="E281" s="36">
        <f>SUMIFS(СВЦЭМ!$G$40:$G$783,СВЦЭМ!$A$40:$A$783,$A281,СВЦЭМ!$B$39:$B$782,E$261)+'СЕТ СН'!$F$15</f>
        <v>0</v>
      </c>
      <c r="F281" s="36">
        <f>SUMIFS(СВЦЭМ!$G$40:$G$783,СВЦЭМ!$A$40:$A$783,$A281,СВЦЭМ!$B$39:$B$782,F$261)+'СЕТ СН'!$F$15</f>
        <v>0</v>
      </c>
      <c r="G281" s="36">
        <f>SUMIFS(СВЦЭМ!$G$40:$G$783,СВЦЭМ!$A$40:$A$783,$A281,СВЦЭМ!$B$39:$B$782,G$261)+'СЕТ СН'!$F$15</f>
        <v>0</v>
      </c>
      <c r="H281" s="36">
        <f>SUMIFS(СВЦЭМ!$G$40:$G$783,СВЦЭМ!$A$40:$A$783,$A281,СВЦЭМ!$B$39:$B$782,H$261)+'СЕТ СН'!$F$15</f>
        <v>0</v>
      </c>
      <c r="I281" s="36">
        <f>SUMIFS(СВЦЭМ!$G$40:$G$783,СВЦЭМ!$A$40:$A$783,$A281,СВЦЭМ!$B$39:$B$782,I$261)+'СЕТ СН'!$F$15</f>
        <v>0</v>
      </c>
      <c r="J281" s="36">
        <f>SUMIFS(СВЦЭМ!$G$40:$G$783,СВЦЭМ!$A$40:$A$783,$A281,СВЦЭМ!$B$39:$B$782,J$261)+'СЕТ СН'!$F$15</f>
        <v>0</v>
      </c>
      <c r="K281" s="36">
        <f>SUMIFS(СВЦЭМ!$G$40:$G$783,СВЦЭМ!$A$40:$A$783,$A281,СВЦЭМ!$B$39:$B$782,K$261)+'СЕТ СН'!$F$15</f>
        <v>0</v>
      </c>
      <c r="L281" s="36">
        <f>SUMIFS(СВЦЭМ!$G$40:$G$783,СВЦЭМ!$A$40:$A$783,$A281,СВЦЭМ!$B$39:$B$782,L$261)+'СЕТ СН'!$F$15</f>
        <v>0</v>
      </c>
      <c r="M281" s="36">
        <f>SUMIFS(СВЦЭМ!$G$40:$G$783,СВЦЭМ!$A$40:$A$783,$A281,СВЦЭМ!$B$39:$B$782,M$261)+'СЕТ СН'!$F$15</f>
        <v>0</v>
      </c>
      <c r="N281" s="36">
        <f>SUMIFS(СВЦЭМ!$G$40:$G$783,СВЦЭМ!$A$40:$A$783,$A281,СВЦЭМ!$B$39:$B$782,N$261)+'СЕТ СН'!$F$15</f>
        <v>0</v>
      </c>
      <c r="O281" s="36">
        <f>SUMIFS(СВЦЭМ!$G$40:$G$783,СВЦЭМ!$A$40:$A$783,$A281,СВЦЭМ!$B$39:$B$782,O$261)+'СЕТ СН'!$F$15</f>
        <v>0</v>
      </c>
      <c r="P281" s="36">
        <f>SUMIFS(СВЦЭМ!$G$40:$G$783,СВЦЭМ!$A$40:$A$783,$A281,СВЦЭМ!$B$39:$B$782,P$261)+'СЕТ СН'!$F$15</f>
        <v>0</v>
      </c>
      <c r="Q281" s="36">
        <f>SUMIFS(СВЦЭМ!$G$40:$G$783,СВЦЭМ!$A$40:$A$783,$A281,СВЦЭМ!$B$39:$B$782,Q$261)+'СЕТ СН'!$F$15</f>
        <v>0</v>
      </c>
      <c r="R281" s="36">
        <f>SUMIFS(СВЦЭМ!$G$40:$G$783,СВЦЭМ!$A$40:$A$783,$A281,СВЦЭМ!$B$39:$B$782,R$261)+'СЕТ СН'!$F$15</f>
        <v>0</v>
      </c>
      <c r="S281" s="36">
        <f>SUMIFS(СВЦЭМ!$G$40:$G$783,СВЦЭМ!$A$40:$A$783,$A281,СВЦЭМ!$B$39:$B$782,S$261)+'СЕТ СН'!$F$15</f>
        <v>0</v>
      </c>
      <c r="T281" s="36">
        <f>SUMIFS(СВЦЭМ!$G$40:$G$783,СВЦЭМ!$A$40:$A$783,$A281,СВЦЭМ!$B$39:$B$782,T$261)+'СЕТ СН'!$F$15</f>
        <v>0</v>
      </c>
      <c r="U281" s="36">
        <f>SUMIFS(СВЦЭМ!$G$40:$G$783,СВЦЭМ!$A$40:$A$783,$A281,СВЦЭМ!$B$39:$B$782,U$261)+'СЕТ СН'!$F$15</f>
        <v>0</v>
      </c>
      <c r="V281" s="36">
        <f>SUMIFS(СВЦЭМ!$G$40:$G$783,СВЦЭМ!$A$40:$A$783,$A281,СВЦЭМ!$B$39:$B$782,V$261)+'СЕТ СН'!$F$15</f>
        <v>0</v>
      </c>
      <c r="W281" s="36">
        <f>SUMIFS(СВЦЭМ!$G$40:$G$783,СВЦЭМ!$A$40:$A$783,$A281,СВЦЭМ!$B$39:$B$782,W$261)+'СЕТ СН'!$F$15</f>
        <v>0</v>
      </c>
      <c r="X281" s="36">
        <f>SUMIFS(СВЦЭМ!$G$40:$G$783,СВЦЭМ!$A$40:$A$783,$A281,СВЦЭМ!$B$39:$B$782,X$261)+'СЕТ СН'!$F$15</f>
        <v>0</v>
      </c>
      <c r="Y281" s="36">
        <f>SUMIFS(СВЦЭМ!$G$40:$G$783,СВЦЭМ!$A$40:$A$783,$A281,СВЦЭМ!$B$39:$B$782,Y$261)+'СЕТ СН'!$F$15</f>
        <v>0</v>
      </c>
    </row>
    <row r="282" spans="1:25" ht="15.75" hidden="1" x14ac:dyDescent="0.2">
      <c r="A282" s="35">
        <f t="shared" si="7"/>
        <v>44460</v>
      </c>
      <c r="B282" s="36">
        <f>SUMIFS(СВЦЭМ!$G$40:$G$783,СВЦЭМ!$A$40:$A$783,$A282,СВЦЭМ!$B$39:$B$782,B$261)+'СЕТ СН'!$F$15</f>
        <v>0</v>
      </c>
      <c r="C282" s="36">
        <f>SUMIFS(СВЦЭМ!$G$40:$G$783,СВЦЭМ!$A$40:$A$783,$A282,СВЦЭМ!$B$39:$B$782,C$261)+'СЕТ СН'!$F$15</f>
        <v>0</v>
      </c>
      <c r="D282" s="36">
        <f>SUMIFS(СВЦЭМ!$G$40:$G$783,СВЦЭМ!$A$40:$A$783,$A282,СВЦЭМ!$B$39:$B$782,D$261)+'СЕТ СН'!$F$15</f>
        <v>0</v>
      </c>
      <c r="E282" s="36">
        <f>SUMIFS(СВЦЭМ!$G$40:$G$783,СВЦЭМ!$A$40:$A$783,$A282,СВЦЭМ!$B$39:$B$782,E$261)+'СЕТ СН'!$F$15</f>
        <v>0</v>
      </c>
      <c r="F282" s="36">
        <f>SUMIFS(СВЦЭМ!$G$40:$G$783,СВЦЭМ!$A$40:$A$783,$A282,СВЦЭМ!$B$39:$B$782,F$261)+'СЕТ СН'!$F$15</f>
        <v>0</v>
      </c>
      <c r="G282" s="36">
        <f>SUMIFS(СВЦЭМ!$G$40:$G$783,СВЦЭМ!$A$40:$A$783,$A282,СВЦЭМ!$B$39:$B$782,G$261)+'СЕТ СН'!$F$15</f>
        <v>0</v>
      </c>
      <c r="H282" s="36">
        <f>SUMIFS(СВЦЭМ!$G$40:$G$783,СВЦЭМ!$A$40:$A$783,$A282,СВЦЭМ!$B$39:$B$782,H$261)+'СЕТ СН'!$F$15</f>
        <v>0</v>
      </c>
      <c r="I282" s="36">
        <f>SUMIFS(СВЦЭМ!$G$40:$G$783,СВЦЭМ!$A$40:$A$783,$A282,СВЦЭМ!$B$39:$B$782,I$261)+'СЕТ СН'!$F$15</f>
        <v>0</v>
      </c>
      <c r="J282" s="36">
        <f>SUMIFS(СВЦЭМ!$G$40:$G$783,СВЦЭМ!$A$40:$A$783,$A282,СВЦЭМ!$B$39:$B$782,J$261)+'СЕТ СН'!$F$15</f>
        <v>0</v>
      </c>
      <c r="K282" s="36">
        <f>SUMIFS(СВЦЭМ!$G$40:$G$783,СВЦЭМ!$A$40:$A$783,$A282,СВЦЭМ!$B$39:$B$782,K$261)+'СЕТ СН'!$F$15</f>
        <v>0</v>
      </c>
      <c r="L282" s="36">
        <f>SUMIFS(СВЦЭМ!$G$40:$G$783,СВЦЭМ!$A$40:$A$783,$A282,СВЦЭМ!$B$39:$B$782,L$261)+'СЕТ СН'!$F$15</f>
        <v>0</v>
      </c>
      <c r="M282" s="36">
        <f>SUMIFS(СВЦЭМ!$G$40:$G$783,СВЦЭМ!$A$40:$A$783,$A282,СВЦЭМ!$B$39:$B$782,M$261)+'СЕТ СН'!$F$15</f>
        <v>0</v>
      </c>
      <c r="N282" s="36">
        <f>SUMIFS(СВЦЭМ!$G$40:$G$783,СВЦЭМ!$A$40:$A$783,$A282,СВЦЭМ!$B$39:$B$782,N$261)+'СЕТ СН'!$F$15</f>
        <v>0</v>
      </c>
      <c r="O282" s="36">
        <f>SUMIFS(СВЦЭМ!$G$40:$G$783,СВЦЭМ!$A$40:$A$783,$A282,СВЦЭМ!$B$39:$B$782,O$261)+'СЕТ СН'!$F$15</f>
        <v>0</v>
      </c>
      <c r="P282" s="36">
        <f>SUMIFS(СВЦЭМ!$G$40:$G$783,СВЦЭМ!$A$40:$A$783,$A282,СВЦЭМ!$B$39:$B$782,P$261)+'СЕТ СН'!$F$15</f>
        <v>0</v>
      </c>
      <c r="Q282" s="36">
        <f>SUMIFS(СВЦЭМ!$G$40:$G$783,СВЦЭМ!$A$40:$A$783,$A282,СВЦЭМ!$B$39:$B$782,Q$261)+'СЕТ СН'!$F$15</f>
        <v>0</v>
      </c>
      <c r="R282" s="36">
        <f>SUMIFS(СВЦЭМ!$G$40:$G$783,СВЦЭМ!$A$40:$A$783,$A282,СВЦЭМ!$B$39:$B$782,R$261)+'СЕТ СН'!$F$15</f>
        <v>0</v>
      </c>
      <c r="S282" s="36">
        <f>SUMIFS(СВЦЭМ!$G$40:$G$783,СВЦЭМ!$A$40:$A$783,$A282,СВЦЭМ!$B$39:$B$782,S$261)+'СЕТ СН'!$F$15</f>
        <v>0</v>
      </c>
      <c r="T282" s="36">
        <f>SUMIFS(СВЦЭМ!$G$40:$G$783,СВЦЭМ!$A$40:$A$783,$A282,СВЦЭМ!$B$39:$B$782,T$261)+'СЕТ СН'!$F$15</f>
        <v>0</v>
      </c>
      <c r="U282" s="36">
        <f>SUMIFS(СВЦЭМ!$G$40:$G$783,СВЦЭМ!$A$40:$A$783,$A282,СВЦЭМ!$B$39:$B$782,U$261)+'СЕТ СН'!$F$15</f>
        <v>0</v>
      </c>
      <c r="V282" s="36">
        <f>SUMIFS(СВЦЭМ!$G$40:$G$783,СВЦЭМ!$A$40:$A$783,$A282,СВЦЭМ!$B$39:$B$782,V$261)+'СЕТ СН'!$F$15</f>
        <v>0</v>
      </c>
      <c r="W282" s="36">
        <f>SUMIFS(СВЦЭМ!$G$40:$G$783,СВЦЭМ!$A$40:$A$783,$A282,СВЦЭМ!$B$39:$B$782,W$261)+'СЕТ СН'!$F$15</f>
        <v>0</v>
      </c>
      <c r="X282" s="36">
        <f>SUMIFS(СВЦЭМ!$G$40:$G$783,СВЦЭМ!$A$40:$A$783,$A282,СВЦЭМ!$B$39:$B$782,X$261)+'СЕТ СН'!$F$15</f>
        <v>0</v>
      </c>
      <c r="Y282" s="36">
        <f>SUMIFS(СВЦЭМ!$G$40:$G$783,СВЦЭМ!$A$40:$A$783,$A282,СВЦЭМ!$B$39:$B$782,Y$261)+'СЕТ СН'!$F$15</f>
        <v>0</v>
      </c>
    </row>
    <row r="283" spans="1:25" ht="15.75" hidden="1" x14ac:dyDescent="0.2">
      <c r="A283" s="35">
        <f t="shared" si="7"/>
        <v>44461</v>
      </c>
      <c r="B283" s="36">
        <f>SUMIFS(СВЦЭМ!$G$40:$G$783,СВЦЭМ!$A$40:$A$783,$A283,СВЦЭМ!$B$39:$B$782,B$261)+'СЕТ СН'!$F$15</f>
        <v>0</v>
      </c>
      <c r="C283" s="36">
        <f>SUMIFS(СВЦЭМ!$G$40:$G$783,СВЦЭМ!$A$40:$A$783,$A283,СВЦЭМ!$B$39:$B$782,C$261)+'СЕТ СН'!$F$15</f>
        <v>0</v>
      </c>
      <c r="D283" s="36">
        <f>SUMIFS(СВЦЭМ!$G$40:$G$783,СВЦЭМ!$A$40:$A$783,$A283,СВЦЭМ!$B$39:$B$782,D$261)+'СЕТ СН'!$F$15</f>
        <v>0</v>
      </c>
      <c r="E283" s="36">
        <f>SUMIFS(СВЦЭМ!$G$40:$G$783,СВЦЭМ!$A$40:$A$783,$A283,СВЦЭМ!$B$39:$B$782,E$261)+'СЕТ СН'!$F$15</f>
        <v>0</v>
      </c>
      <c r="F283" s="36">
        <f>SUMIFS(СВЦЭМ!$G$40:$G$783,СВЦЭМ!$A$40:$A$783,$A283,СВЦЭМ!$B$39:$B$782,F$261)+'СЕТ СН'!$F$15</f>
        <v>0</v>
      </c>
      <c r="G283" s="36">
        <f>SUMIFS(СВЦЭМ!$G$40:$G$783,СВЦЭМ!$A$40:$A$783,$A283,СВЦЭМ!$B$39:$B$782,G$261)+'СЕТ СН'!$F$15</f>
        <v>0</v>
      </c>
      <c r="H283" s="36">
        <f>SUMIFS(СВЦЭМ!$G$40:$G$783,СВЦЭМ!$A$40:$A$783,$A283,СВЦЭМ!$B$39:$B$782,H$261)+'СЕТ СН'!$F$15</f>
        <v>0</v>
      </c>
      <c r="I283" s="36">
        <f>SUMIFS(СВЦЭМ!$G$40:$G$783,СВЦЭМ!$A$40:$A$783,$A283,СВЦЭМ!$B$39:$B$782,I$261)+'СЕТ СН'!$F$15</f>
        <v>0</v>
      </c>
      <c r="J283" s="36">
        <f>SUMIFS(СВЦЭМ!$G$40:$G$783,СВЦЭМ!$A$40:$A$783,$A283,СВЦЭМ!$B$39:$B$782,J$261)+'СЕТ СН'!$F$15</f>
        <v>0</v>
      </c>
      <c r="K283" s="36">
        <f>SUMIFS(СВЦЭМ!$G$40:$G$783,СВЦЭМ!$A$40:$A$783,$A283,СВЦЭМ!$B$39:$B$782,K$261)+'СЕТ СН'!$F$15</f>
        <v>0</v>
      </c>
      <c r="L283" s="36">
        <f>SUMIFS(СВЦЭМ!$G$40:$G$783,СВЦЭМ!$A$40:$A$783,$A283,СВЦЭМ!$B$39:$B$782,L$261)+'СЕТ СН'!$F$15</f>
        <v>0</v>
      </c>
      <c r="M283" s="36">
        <f>SUMIFS(СВЦЭМ!$G$40:$G$783,СВЦЭМ!$A$40:$A$783,$A283,СВЦЭМ!$B$39:$B$782,M$261)+'СЕТ СН'!$F$15</f>
        <v>0</v>
      </c>
      <c r="N283" s="36">
        <f>SUMIFS(СВЦЭМ!$G$40:$G$783,СВЦЭМ!$A$40:$A$783,$A283,СВЦЭМ!$B$39:$B$782,N$261)+'СЕТ СН'!$F$15</f>
        <v>0</v>
      </c>
      <c r="O283" s="36">
        <f>SUMIFS(СВЦЭМ!$G$40:$G$783,СВЦЭМ!$A$40:$A$783,$A283,СВЦЭМ!$B$39:$B$782,O$261)+'СЕТ СН'!$F$15</f>
        <v>0</v>
      </c>
      <c r="P283" s="36">
        <f>SUMIFS(СВЦЭМ!$G$40:$G$783,СВЦЭМ!$A$40:$A$783,$A283,СВЦЭМ!$B$39:$B$782,P$261)+'СЕТ СН'!$F$15</f>
        <v>0</v>
      </c>
      <c r="Q283" s="36">
        <f>SUMIFS(СВЦЭМ!$G$40:$G$783,СВЦЭМ!$A$40:$A$783,$A283,СВЦЭМ!$B$39:$B$782,Q$261)+'СЕТ СН'!$F$15</f>
        <v>0</v>
      </c>
      <c r="R283" s="36">
        <f>SUMIFS(СВЦЭМ!$G$40:$G$783,СВЦЭМ!$A$40:$A$783,$A283,СВЦЭМ!$B$39:$B$782,R$261)+'СЕТ СН'!$F$15</f>
        <v>0</v>
      </c>
      <c r="S283" s="36">
        <f>SUMIFS(СВЦЭМ!$G$40:$G$783,СВЦЭМ!$A$40:$A$783,$A283,СВЦЭМ!$B$39:$B$782,S$261)+'СЕТ СН'!$F$15</f>
        <v>0</v>
      </c>
      <c r="T283" s="36">
        <f>SUMIFS(СВЦЭМ!$G$40:$G$783,СВЦЭМ!$A$40:$A$783,$A283,СВЦЭМ!$B$39:$B$782,T$261)+'СЕТ СН'!$F$15</f>
        <v>0</v>
      </c>
      <c r="U283" s="36">
        <f>SUMIFS(СВЦЭМ!$G$40:$G$783,СВЦЭМ!$A$40:$A$783,$A283,СВЦЭМ!$B$39:$B$782,U$261)+'СЕТ СН'!$F$15</f>
        <v>0</v>
      </c>
      <c r="V283" s="36">
        <f>SUMIFS(СВЦЭМ!$G$40:$G$783,СВЦЭМ!$A$40:$A$783,$A283,СВЦЭМ!$B$39:$B$782,V$261)+'СЕТ СН'!$F$15</f>
        <v>0</v>
      </c>
      <c r="W283" s="36">
        <f>SUMIFS(СВЦЭМ!$G$40:$G$783,СВЦЭМ!$A$40:$A$783,$A283,СВЦЭМ!$B$39:$B$782,W$261)+'СЕТ СН'!$F$15</f>
        <v>0</v>
      </c>
      <c r="X283" s="36">
        <f>SUMIFS(СВЦЭМ!$G$40:$G$783,СВЦЭМ!$A$40:$A$783,$A283,СВЦЭМ!$B$39:$B$782,X$261)+'СЕТ СН'!$F$15</f>
        <v>0</v>
      </c>
      <c r="Y283" s="36">
        <f>SUMIFS(СВЦЭМ!$G$40:$G$783,СВЦЭМ!$A$40:$A$783,$A283,СВЦЭМ!$B$39:$B$782,Y$261)+'СЕТ СН'!$F$15</f>
        <v>0</v>
      </c>
    </row>
    <row r="284" spans="1:25" ht="15.75" hidden="1" x14ac:dyDescent="0.2">
      <c r="A284" s="35">
        <f t="shared" si="7"/>
        <v>44462</v>
      </c>
      <c r="B284" s="36">
        <f>SUMIFS(СВЦЭМ!$G$40:$G$783,СВЦЭМ!$A$40:$A$783,$A284,СВЦЭМ!$B$39:$B$782,B$261)+'СЕТ СН'!$F$15</f>
        <v>0</v>
      </c>
      <c r="C284" s="36">
        <f>SUMIFS(СВЦЭМ!$G$40:$G$783,СВЦЭМ!$A$40:$A$783,$A284,СВЦЭМ!$B$39:$B$782,C$261)+'СЕТ СН'!$F$15</f>
        <v>0</v>
      </c>
      <c r="D284" s="36">
        <f>SUMIFS(СВЦЭМ!$G$40:$G$783,СВЦЭМ!$A$40:$A$783,$A284,СВЦЭМ!$B$39:$B$782,D$261)+'СЕТ СН'!$F$15</f>
        <v>0</v>
      </c>
      <c r="E284" s="36">
        <f>SUMIFS(СВЦЭМ!$G$40:$G$783,СВЦЭМ!$A$40:$A$783,$A284,СВЦЭМ!$B$39:$B$782,E$261)+'СЕТ СН'!$F$15</f>
        <v>0</v>
      </c>
      <c r="F284" s="36">
        <f>SUMIFS(СВЦЭМ!$G$40:$G$783,СВЦЭМ!$A$40:$A$783,$A284,СВЦЭМ!$B$39:$B$782,F$261)+'СЕТ СН'!$F$15</f>
        <v>0</v>
      </c>
      <c r="G284" s="36">
        <f>SUMIFS(СВЦЭМ!$G$40:$G$783,СВЦЭМ!$A$40:$A$783,$A284,СВЦЭМ!$B$39:$B$782,G$261)+'СЕТ СН'!$F$15</f>
        <v>0</v>
      </c>
      <c r="H284" s="36">
        <f>SUMIFS(СВЦЭМ!$G$40:$G$783,СВЦЭМ!$A$40:$A$783,$A284,СВЦЭМ!$B$39:$B$782,H$261)+'СЕТ СН'!$F$15</f>
        <v>0</v>
      </c>
      <c r="I284" s="36">
        <f>SUMIFS(СВЦЭМ!$G$40:$G$783,СВЦЭМ!$A$40:$A$783,$A284,СВЦЭМ!$B$39:$B$782,I$261)+'СЕТ СН'!$F$15</f>
        <v>0</v>
      </c>
      <c r="J284" s="36">
        <f>SUMIFS(СВЦЭМ!$G$40:$G$783,СВЦЭМ!$A$40:$A$783,$A284,СВЦЭМ!$B$39:$B$782,J$261)+'СЕТ СН'!$F$15</f>
        <v>0</v>
      </c>
      <c r="K284" s="36">
        <f>SUMIFS(СВЦЭМ!$G$40:$G$783,СВЦЭМ!$A$40:$A$783,$A284,СВЦЭМ!$B$39:$B$782,K$261)+'СЕТ СН'!$F$15</f>
        <v>0</v>
      </c>
      <c r="L284" s="36">
        <f>SUMIFS(СВЦЭМ!$G$40:$G$783,СВЦЭМ!$A$40:$A$783,$A284,СВЦЭМ!$B$39:$B$782,L$261)+'СЕТ СН'!$F$15</f>
        <v>0</v>
      </c>
      <c r="M284" s="36">
        <f>SUMIFS(СВЦЭМ!$G$40:$G$783,СВЦЭМ!$A$40:$A$783,$A284,СВЦЭМ!$B$39:$B$782,M$261)+'СЕТ СН'!$F$15</f>
        <v>0</v>
      </c>
      <c r="N284" s="36">
        <f>SUMIFS(СВЦЭМ!$G$40:$G$783,СВЦЭМ!$A$40:$A$783,$A284,СВЦЭМ!$B$39:$B$782,N$261)+'СЕТ СН'!$F$15</f>
        <v>0</v>
      </c>
      <c r="O284" s="36">
        <f>SUMIFS(СВЦЭМ!$G$40:$G$783,СВЦЭМ!$A$40:$A$783,$A284,СВЦЭМ!$B$39:$B$782,O$261)+'СЕТ СН'!$F$15</f>
        <v>0</v>
      </c>
      <c r="P284" s="36">
        <f>SUMIFS(СВЦЭМ!$G$40:$G$783,СВЦЭМ!$A$40:$A$783,$A284,СВЦЭМ!$B$39:$B$782,P$261)+'СЕТ СН'!$F$15</f>
        <v>0</v>
      </c>
      <c r="Q284" s="36">
        <f>SUMIFS(СВЦЭМ!$G$40:$G$783,СВЦЭМ!$A$40:$A$783,$A284,СВЦЭМ!$B$39:$B$782,Q$261)+'СЕТ СН'!$F$15</f>
        <v>0</v>
      </c>
      <c r="R284" s="36">
        <f>SUMIFS(СВЦЭМ!$G$40:$G$783,СВЦЭМ!$A$40:$A$783,$A284,СВЦЭМ!$B$39:$B$782,R$261)+'СЕТ СН'!$F$15</f>
        <v>0</v>
      </c>
      <c r="S284" s="36">
        <f>SUMIFS(СВЦЭМ!$G$40:$G$783,СВЦЭМ!$A$40:$A$783,$A284,СВЦЭМ!$B$39:$B$782,S$261)+'СЕТ СН'!$F$15</f>
        <v>0</v>
      </c>
      <c r="T284" s="36">
        <f>SUMIFS(СВЦЭМ!$G$40:$G$783,СВЦЭМ!$A$40:$A$783,$A284,СВЦЭМ!$B$39:$B$782,T$261)+'СЕТ СН'!$F$15</f>
        <v>0</v>
      </c>
      <c r="U284" s="36">
        <f>SUMIFS(СВЦЭМ!$G$40:$G$783,СВЦЭМ!$A$40:$A$783,$A284,СВЦЭМ!$B$39:$B$782,U$261)+'СЕТ СН'!$F$15</f>
        <v>0</v>
      </c>
      <c r="V284" s="36">
        <f>SUMIFS(СВЦЭМ!$G$40:$G$783,СВЦЭМ!$A$40:$A$783,$A284,СВЦЭМ!$B$39:$B$782,V$261)+'СЕТ СН'!$F$15</f>
        <v>0</v>
      </c>
      <c r="W284" s="36">
        <f>SUMIFS(СВЦЭМ!$G$40:$G$783,СВЦЭМ!$A$40:$A$783,$A284,СВЦЭМ!$B$39:$B$782,W$261)+'СЕТ СН'!$F$15</f>
        <v>0</v>
      </c>
      <c r="X284" s="36">
        <f>SUMIFS(СВЦЭМ!$G$40:$G$783,СВЦЭМ!$A$40:$A$783,$A284,СВЦЭМ!$B$39:$B$782,X$261)+'СЕТ СН'!$F$15</f>
        <v>0</v>
      </c>
      <c r="Y284" s="36">
        <f>SUMIFS(СВЦЭМ!$G$40:$G$783,СВЦЭМ!$A$40:$A$783,$A284,СВЦЭМ!$B$39:$B$782,Y$261)+'СЕТ СН'!$F$15</f>
        <v>0</v>
      </c>
    </row>
    <row r="285" spans="1:25" ht="15.75" hidden="1" x14ac:dyDescent="0.2">
      <c r="A285" s="35">
        <f t="shared" si="7"/>
        <v>44463</v>
      </c>
      <c r="B285" s="36">
        <f>SUMIFS(СВЦЭМ!$G$40:$G$783,СВЦЭМ!$A$40:$A$783,$A285,СВЦЭМ!$B$39:$B$782,B$261)+'СЕТ СН'!$F$15</f>
        <v>0</v>
      </c>
      <c r="C285" s="36">
        <f>SUMIFS(СВЦЭМ!$G$40:$G$783,СВЦЭМ!$A$40:$A$783,$A285,СВЦЭМ!$B$39:$B$782,C$261)+'СЕТ СН'!$F$15</f>
        <v>0</v>
      </c>
      <c r="D285" s="36">
        <f>SUMIFS(СВЦЭМ!$G$40:$G$783,СВЦЭМ!$A$40:$A$783,$A285,СВЦЭМ!$B$39:$B$782,D$261)+'СЕТ СН'!$F$15</f>
        <v>0</v>
      </c>
      <c r="E285" s="36">
        <f>SUMIFS(СВЦЭМ!$G$40:$G$783,СВЦЭМ!$A$40:$A$783,$A285,СВЦЭМ!$B$39:$B$782,E$261)+'СЕТ СН'!$F$15</f>
        <v>0</v>
      </c>
      <c r="F285" s="36">
        <f>SUMIFS(СВЦЭМ!$G$40:$G$783,СВЦЭМ!$A$40:$A$783,$A285,СВЦЭМ!$B$39:$B$782,F$261)+'СЕТ СН'!$F$15</f>
        <v>0</v>
      </c>
      <c r="G285" s="36">
        <f>SUMIFS(СВЦЭМ!$G$40:$G$783,СВЦЭМ!$A$40:$A$783,$A285,СВЦЭМ!$B$39:$B$782,G$261)+'СЕТ СН'!$F$15</f>
        <v>0</v>
      </c>
      <c r="H285" s="36">
        <f>SUMIFS(СВЦЭМ!$G$40:$G$783,СВЦЭМ!$A$40:$A$783,$A285,СВЦЭМ!$B$39:$B$782,H$261)+'СЕТ СН'!$F$15</f>
        <v>0</v>
      </c>
      <c r="I285" s="36">
        <f>SUMIFS(СВЦЭМ!$G$40:$G$783,СВЦЭМ!$A$40:$A$783,$A285,СВЦЭМ!$B$39:$B$782,I$261)+'СЕТ СН'!$F$15</f>
        <v>0</v>
      </c>
      <c r="J285" s="36">
        <f>SUMIFS(СВЦЭМ!$G$40:$G$783,СВЦЭМ!$A$40:$A$783,$A285,СВЦЭМ!$B$39:$B$782,J$261)+'СЕТ СН'!$F$15</f>
        <v>0</v>
      </c>
      <c r="K285" s="36">
        <f>SUMIFS(СВЦЭМ!$G$40:$G$783,СВЦЭМ!$A$40:$A$783,$A285,СВЦЭМ!$B$39:$B$782,K$261)+'СЕТ СН'!$F$15</f>
        <v>0</v>
      </c>
      <c r="L285" s="36">
        <f>SUMIFS(СВЦЭМ!$G$40:$G$783,СВЦЭМ!$A$40:$A$783,$A285,СВЦЭМ!$B$39:$B$782,L$261)+'СЕТ СН'!$F$15</f>
        <v>0</v>
      </c>
      <c r="M285" s="36">
        <f>SUMIFS(СВЦЭМ!$G$40:$G$783,СВЦЭМ!$A$40:$A$783,$A285,СВЦЭМ!$B$39:$B$782,M$261)+'СЕТ СН'!$F$15</f>
        <v>0</v>
      </c>
      <c r="N285" s="36">
        <f>SUMIFS(СВЦЭМ!$G$40:$G$783,СВЦЭМ!$A$40:$A$783,$A285,СВЦЭМ!$B$39:$B$782,N$261)+'СЕТ СН'!$F$15</f>
        <v>0</v>
      </c>
      <c r="O285" s="36">
        <f>SUMIFS(СВЦЭМ!$G$40:$G$783,СВЦЭМ!$A$40:$A$783,$A285,СВЦЭМ!$B$39:$B$782,O$261)+'СЕТ СН'!$F$15</f>
        <v>0</v>
      </c>
      <c r="P285" s="36">
        <f>SUMIFS(СВЦЭМ!$G$40:$G$783,СВЦЭМ!$A$40:$A$783,$A285,СВЦЭМ!$B$39:$B$782,P$261)+'СЕТ СН'!$F$15</f>
        <v>0</v>
      </c>
      <c r="Q285" s="36">
        <f>SUMIFS(СВЦЭМ!$G$40:$G$783,СВЦЭМ!$A$40:$A$783,$A285,СВЦЭМ!$B$39:$B$782,Q$261)+'СЕТ СН'!$F$15</f>
        <v>0</v>
      </c>
      <c r="R285" s="36">
        <f>SUMIFS(СВЦЭМ!$G$40:$G$783,СВЦЭМ!$A$40:$A$783,$A285,СВЦЭМ!$B$39:$B$782,R$261)+'СЕТ СН'!$F$15</f>
        <v>0</v>
      </c>
      <c r="S285" s="36">
        <f>SUMIFS(СВЦЭМ!$G$40:$G$783,СВЦЭМ!$A$40:$A$783,$A285,СВЦЭМ!$B$39:$B$782,S$261)+'СЕТ СН'!$F$15</f>
        <v>0</v>
      </c>
      <c r="T285" s="36">
        <f>SUMIFS(СВЦЭМ!$G$40:$G$783,СВЦЭМ!$A$40:$A$783,$A285,СВЦЭМ!$B$39:$B$782,T$261)+'СЕТ СН'!$F$15</f>
        <v>0</v>
      </c>
      <c r="U285" s="36">
        <f>SUMIFS(СВЦЭМ!$G$40:$G$783,СВЦЭМ!$A$40:$A$783,$A285,СВЦЭМ!$B$39:$B$782,U$261)+'СЕТ СН'!$F$15</f>
        <v>0</v>
      </c>
      <c r="V285" s="36">
        <f>SUMIFS(СВЦЭМ!$G$40:$G$783,СВЦЭМ!$A$40:$A$783,$A285,СВЦЭМ!$B$39:$B$782,V$261)+'СЕТ СН'!$F$15</f>
        <v>0</v>
      </c>
      <c r="W285" s="36">
        <f>SUMIFS(СВЦЭМ!$G$40:$G$783,СВЦЭМ!$A$40:$A$783,$A285,СВЦЭМ!$B$39:$B$782,W$261)+'СЕТ СН'!$F$15</f>
        <v>0</v>
      </c>
      <c r="X285" s="36">
        <f>SUMIFS(СВЦЭМ!$G$40:$G$783,СВЦЭМ!$A$40:$A$783,$A285,СВЦЭМ!$B$39:$B$782,X$261)+'СЕТ СН'!$F$15</f>
        <v>0</v>
      </c>
      <c r="Y285" s="36">
        <f>SUMIFS(СВЦЭМ!$G$40:$G$783,СВЦЭМ!$A$40:$A$783,$A285,СВЦЭМ!$B$39:$B$782,Y$261)+'СЕТ СН'!$F$15</f>
        <v>0</v>
      </c>
    </row>
    <row r="286" spans="1:25" ht="15.75" hidden="1" x14ac:dyDescent="0.2">
      <c r="A286" s="35">
        <f t="shared" si="7"/>
        <v>44464</v>
      </c>
      <c r="B286" s="36">
        <f>SUMIFS(СВЦЭМ!$G$40:$G$783,СВЦЭМ!$A$40:$A$783,$A286,СВЦЭМ!$B$39:$B$782,B$261)+'СЕТ СН'!$F$15</f>
        <v>0</v>
      </c>
      <c r="C286" s="36">
        <f>SUMIFS(СВЦЭМ!$G$40:$G$783,СВЦЭМ!$A$40:$A$783,$A286,СВЦЭМ!$B$39:$B$782,C$261)+'СЕТ СН'!$F$15</f>
        <v>0</v>
      </c>
      <c r="D286" s="36">
        <f>SUMIFS(СВЦЭМ!$G$40:$G$783,СВЦЭМ!$A$40:$A$783,$A286,СВЦЭМ!$B$39:$B$782,D$261)+'СЕТ СН'!$F$15</f>
        <v>0</v>
      </c>
      <c r="E286" s="36">
        <f>SUMIFS(СВЦЭМ!$G$40:$G$783,СВЦЭМ!$A$40:$A$783,$A286,СВЦЭМ!$B$39:$B$782,E$261)+'СЕТ СН'!$F$15</f>
        <v>0</v>
      </c>
      <c r="F286" s="36">
        <f>SUMIFS(СВЦЭМ!$G$40:$G$783,СВЦЭМ!$A$40:$A$783,$A286,СВЦЭМ!$B$39:$B$782,F$261)+'СЕТ СН'!$F$15</f>
        <v>0</v>
      </c>
      <c r="G286" s="36">
        <f>SUMIFS(СВЦЭМ!$G$40:$G$783,СВЦЭМ!$A$40:$A$783,$A286,СВЦЭМ!$B$39:$B$782,G$261)+'СЕТ СН'!$F$15</f>
        <v>0</v>
      </c>
      <c r="H286" s="36">
        <f>SUMIFS(СВЦЭМ!$G$40:$G$783,СВЦЭМ!$A$40:$A$783,$A286,СВЦЭМ!$B$39:$B$782,H$261)+'СЕТ СН'!$F$15</f>
        <v>0</v>
      </c>
      <c r="I286" s="36">
        <f>SUMIFS(СВЦЭМ!$G$40:$G$783,СВЦЭМ!$A$40:$A$783,$A286,СВЦЭМ!$B$39:$B$782,I$261)+'СЕТ СН'!$F$15</f>
        <v>0</v>
      </c>
      <c r="J286" s="36">
        <f>SUMIFS(СВЦЭМ!$G$40:$G$783,СВЦЭМ!$A$40:$A$783,$A286,СВЦЭМ!$B$39:$B$782,J$261)+'СЕТ СН'!$F$15</f>
        <v>0</v>
      </c>
      <c r="K286" s="36">
        <f>SUMIFS(СВЦЭМ!$G$40:$G$783,СВЦЭМ!$A$40:$A$783,$A286,СВЦЭМ!$B$39:$B$782,K$261)+'СЕТ СН'!$F$15</f>
        <v>0</v>
      </c>
      <c r="L286" s="36">
        <f>SUMIFS(СВЦЭМ!$G$40:$G$783,СВЦЭМ!$A$40:$A$783,$A286,СВЦЭМ!$B$39:$B$782,L$261)+'СЕТ СН'!$F$15</f>
        <v>0</v>
      </c>
      <c r="M286" s="36">
        <f>SUMIFS(СВЦЭМ!$G$40:$G$783,СВЦЭМ!$A$40:$A$783,$A286,СВЦЭМ!$B$39:$B$782,M$261)+'СЕТ СН'!$F$15</f>
        <v>0</v>
      </c>
      <c r="N286" s="36">
        <f>SUMIFS(СВЦЭМ!$G$40:$G$783,СВЦЭМ!$A$40:$A$783,$A286,СВЦЭМ!$B$39:$B$782,N$261)+'СЕТ СН'!$F$15</f>
        <v>0</v>
      </c>
      <c r="O286" s="36">
        <f>SUMIFS(СВЦЭМ!$G$40:$G$783,СВЦЭМ!$A$40:$A$783,$A286,СВЦЭМ!$B$39:$B$782,O$261)+'СЕТ СН'!$F$15</f>
        <v>0</v>
      </c>
      <c r="P286" s="36">
        <f>SUMIFS(СВЦЭМ!$G$40:$G$783,СВЦЭМ!$A$40:$A$783,$A286,СВЦЭМ!$B$39:$B$782,P$261)+'СЕТ СН'!$F$15</f>
        <v>0</v>
      </c>
      <c r="Q286" s="36">
        <f>SUMIFS(СВЦЭМ!$G$40:$G$783,СВЦЭМ!$A$40:$A$783,$A286,СВЦЭМ!$B$39:$B$782,Q$261)+'СЕТ СН'!$F$15</f>
        <v>0</v>
      </c>
      <c r="R286" s="36">
        <f>SUMIFS(СВЦЭМ!$G$40:$G$783,СВЦЭМ!$A$40:$A$783,$A286,СВЦЭМ!$B$39:$B$782,R$261)+'СЕТ СН'!$F$15</f>
        <v>0</v>
      </c>
      <c r="S286" s="36">
        <f>SUMIFS(СВЦЭМ!$G$40:$G$783,СВЦЭМ!$A$40:$A$783,$A286,СВЦЭМ!$B$39:$B$782,S$261)+'СЕТ СН'!$F$15</f>
        <v>0</v>
      </c>
      <c r="T286" s="36">
        <f>SUMIFS(СВЦЭМ!$G$40:$G$783,СВЦЭМ!$A$40:$A$783,$A286,СВЦЭМ!$B$39:$B$782,T$261)+'СЕТ СН'!$F$15</f>
        <v>0</v>
      </c>
      <c r="U286" s="36">
        <f>SUMIFS(СВЦЭМ!$G$40:$G$783,СВЦЭМ!$A$40:$A$783,$A286,СВЦЭМ!$B$39:$B$782,U$261)+'СЕТ СН'!$F$15</f>
        <v>0</v>
      </c>
      <c r="V286" s="36">
        <f>SUMIFS(СВЦЭМ!$G$40:$G$783,СВЦЭМ!$A$40:$A$783,$A286,СВЦЭМ!$B$39:$B$782,V$261)+'СЕТ СН'!$F$15</f>
        <v>0</v>
      </c>
      <c r="W286" s="36">
        <f>SUMIFS(СВЦЭМ!$G$40:$G$783,СВЦЭМ!$A$40:$A$783,$A286,СВЦЭМ!$B$39:$B$782,W$261)+'СЕТ СН'!$F$15</f>
        <v>0</v>
      </c>
      <c r="X286" s="36">
        <f>SUMIFS(СВЦЭМ!$G$40:$G$783,СВЦЭМ!$A$40:$A$783,$A286,СВЦЭМ!$B$39:$B$782,X$261)+'СЕТ СН'!$F$15</f>
        <v>0</v>
      </c>
      <c r="Y286" s="36">
        <f>SUMIFS(СВЦЭМ!$G$40:$G$783,СВЦЭМ!$A$40:$A$783,$A286,СВЦЭМ!$B$39:$B$782,Y$261)+'СЕТ СН'!$F$15</f>
        <v>0</v>
      </c>
    </row>
    <row r="287" spans="1:25" ht="15.75" hidden="1" x14ac:dyDescent="0.2">
      <c r="A287" s="35">
        <f t="shared" si="7"/>
        <v>44465</v>
      </c>
      <c r="B287" s="36">
        <f>SUMIFS(СВЦЭМ!$G$40:$G$783,СВЦЭМ!$A$40:$A$783,$A287,СВЦЭМ!$B$39:$B$782,B$261)+'СЕТ СН'!$F$15</f>
        <v>0</v>
      </c>
      <c r="C287" s="36">
        <f>SUMIFS(СВЦЭМ!$G$40:$G$783,СВЦЭМ!$A$40:$A$783,$A287,СВЦЭМ!$B$39:$B$782,C$261)+'СЕТ СН'!$F$15</f>
        <v>0</v>
      </c>
      <c r="D287" s="36">
        <f>SUMIFS(СВЦЭМ!$G$40:$G$783,СВЦЭМ!$A$40:$A$783,$A287,СВЦЭМ!$B$39:$B$782,D$261)+'СЕТ СН'!$F$15</f>
        <v>0</v>
      </c>
      <c r="E287" s="36">
        <f>SUMIFS(СВЦЭМ!$G$40:$G$783,СВЦЭМ!$A$40:$A$783,$A287,СВЦЭМ!$B$39:$B$782,E$261)+'СЕТ СН'!$F$15</f>
        <v>0</v>
      </c>
      <c r="F287" s="36">
        <f>SUMIFS(СВЦЭМ!$G$40:$G$783,СВЦЭМ!$A$40:$A$783,$A287,СВЦЭМ!$B$39:$B$782,F$261)+'СЕТ СН'!$F$15</f>
        <v>0</v>
      </c>
      <c r="G287" s="36">
        <f>SUMIFS(СВЦЭМ!$G$40:$G$783,СВЦЭМ!$A$40:$A$783,$A287,СВЦЭМ!$B$39:$B$782,G$261)+'СЕТ СН'!$F$15</f>
        <v>0</v>
      </c>
      <c r="H287" s="36">
        <f>SUMIFS(СВЦЭМ!$G$40:$G$783,СВЦЭМ!$A$40:$A$783,$A287,СВЦЭМ!$B$39:$B$782,H$261)+'СЕТ СН'!$F$15</f>
        <v>0</v>
      </c>
      <c r="I287" s="36">
        <f>SUMIFS(СВЦЭМ!$G$40:$G$783,СВЦЭМ!$A$40:$A$783,$A287,СВЦЭМ!$B$39:$B$782,I$261)+'СЕТ СН'!$F$15</f>
        <v>0</v>
      </c>
      <c r="J287" s="36">
        <f>SUMIFS(СВЦЭМ!$G$40:$G$783,СВЦЭМ!$A$40:$A$783,$A287,СВЦЭМ!$B$39:$B$782,J$261)+'СЕТ СН'!$F$15</f>
        <v>0</v>
      </c>
      <c r="K287" s="36">
        <f>SUMIFS(СВЦЭМ!$G$40:$G$783,СВЦЭМ!$A$40:$A$783,$A287,СВЦЭМ!$B$39:$B$782,K$261)+'СЕТ СН'!$F$15</f>
        <v>0</v>
      </c>
      <c r="L287" s="36">
        <f>SUMIFS(СВЦЭМ!$G$40:$G$783,СВЦЭМ!$A$40:$A$783,$A287,СВЦЭМ!$B$39:$B$782,L$261)+'СЕТ СН'!$F$15</f>
        <v>0</v>
      </c>
      <c r="M287" s="36">
        <f>SUMIFS(СВЦЭМ!$G$40:$G$783,СВЦЭМ!$A$40:$A$783,$A287,СВЦЭМ!$B$39:$B$782,M$261)+'СЕТ СН'!$F$15</f>
        <v>0</v>
      </c>
      <c r="N287" s="36">
        <f>SUMIFS(СВЦЭМ!$G$40:$G$783,СВЦЭМ!$A$40:$A$783,$A287,СВЦЭМ!$B$39:$B$782,N$261)+'СЕТ СН'!$F$15</f>
        <v>0</v>
      </c>
      <c r="O287" s="36">
        <f>SUMIFS(СВЦЭМ!$G$40:$G$783,СВЦЭМ!$A$40:$A$783,$A287,СВЦЭМ!$B$39:$B$782,O$261)+'СЕТ СН'!$F$15</f>
        <v>0</v>
      </c>
      <c r="P287" s="36">
        <f>SUMIFS(СВЦЭМ!$G$40:$G$783,СВЦЭМ!$A$40:$A$783,$A287,СВЦЭМ!$B$39:$B$782,P$261)+'СЕТ СН'!$F$15</f>
        <v>0</v>
      </c>
      <c r="Q287" s="36">
        <f>SUMIFS(СВЦЭМ!$G$40:$G$783,СВЦЭМ!$A$40:$A$783,$A287,СВЦЭМ!$B$39:$B$782,Q$261)+'СЕТ СН'!$F$15</f>
        <v>0</v>
      </c>
      <c r="R287" s="36">
        <f>SUMIFS(СВЦЭМ!$G$40:$G$783,СВЦЭМ!$A$40:$A$783,$A287,СВЦЭМ!$B$39:$B$782,R$261)+'СЕТ СН'!$F$15</f>
        <v>0</v>
      </c>
      <c r="S287" s="36">
        <f>SUMIFS(СВЦЭМ!$G$40:$G$783,СВЦЭМ!$A$40:$A$783,$A287,СВЦЭМ!$B$39:$B$782,S$261)+'СЕТ СН'!$F$15</f>
        <v>0</v>
      </c>
      <c r="T287" s="36">
        <f>SUMIFS(СВЦЭМ!$G$40:$G$783,СВЦЭМ!$A$40:$A$783,$A287,СВЦЭМ!$B$39:$B$782,T$261)+'СЕТ СН'!$F$15</f>
        <v>0</v>
      </c>
      <c r="U287" s="36">
        <f>SUMIFS(СВЦЭМ!$G$40:$G$783,СВЦЭМ!$A$40:$A$783,$A287,СВЦЭМ!$B$39:$B$782,U$261)+'СЕТ СН'!$F$15</f>
        <v>0</v>
      </c>
      <c r="V287" s="36">
        <f>SUMIFS(СВЦЭМ!$G$40:$G$783,СВЦЭМ!$A$40:$A$783,$A287,СВЦЭМ!$B$39:$B$782,V$261)+'СЕТ СН'!$F$15</f>
        <v>0</v>
      </c>
      <c r="W287" s="36">
        <f>SUMIFS(СВЦЭМ!$G$40:$G$783,СВЦЭМ!$A$40:$A$783,$A287,СВЦЭМ!$B$39:$B$782,W$261)+'СЕТ СН'!$F$15</f>
        <v>0</v>
      </c>
      <c r="X287" s="36">
        <f>SUMIFS(СВЦЭМ!$G$40:$G$783,СВЦЭМ!$A$40:$A$783,$A287,СВЦЭМ!$B$39:$B$782,X$261)+'СЕТ СН'!$F$15</f>
        <v>0</v>
      </c>
      <c r="Y287" s="36">
        <f>SUMIFS(СВЦЭМ!$G$40:$G$783,СВЦЭМ!$A$40:$A$783,$A287,СВЦЭМ!$B$39:$B$782,Y$261)+'СЕТ СН'!$F$15</f>
        <v>0</v>
      </c>
    </row>
    <row r="288" spans="1:25" ht="15.75" hidden="1" x14ac:dyDescent="0.2">
      <c r="A288" s="35">
        <f t="shared" si="7"/>
        <v>44466</v>
      </c>
      <c r="B288" s="36">
        <f>SUMIFS(СВЦЭМ!$G$40:$G$783,СВЦЭМ!$A$40:$A$783,$A288,СВЦЭМ!$B$39:$B$782,B$261)+'СЕТ СН'!$F$15</f>
        <v>0</v>
      </c>
      <c r="C288" s="36">
        <f>SUMIFS(СВЦЭМ!$G$40:$G$783,СВЦЭМ!$A$40:$A$783,$A288,СВЦЭМ!$B$39:$B$782,C$261)+'СЕТ СН'!$F$15</f>
        <v>0</v>
      </c>
      <c r="D288" s="36">
        <f>SUMIFS(СВЦЭМ!$G$40:$G$783,СВЦЭМ!$A$40:$A$783,$A288,СВЦЭМ!$B$39:$B$782,D$261)+'СЕТ СН'!$F$15</f>
        <v>0</v>
      </c>
      <c r="E288" s="36">
        <f>SUMIFS(СВЦЭМ!$G$40:$G$783,СВЦЭМ!$A$40:$A$783,$A288,СВЦЭМ!$B$39:$B$782,E$261)+'СЕТ СН'!$F$15</f>
        <v>0</v>
      </c>
      <c r="F288" s="36">
        <f>SUMIFS(СВЦЭМ!$G$40:$G$783,СВЦЭМ!$A$40:$A$783,$A288,СВЦЭМ!$B$39:$B$782,F$261)+'СЕТ СН'!$F$15</f>
        <v>0</v>
      </c>
      <c r="G288" s="36">
        <f>SUMIFS(СВЦЭМ!$G$40:$G$783,СВЦЭМ!$A$40:$A$783,$A288,СВЦЭМ!$B$39:$B$782,G$261)+'СЕТ СН'!$F$15</f>
        <v>0</v>
      </c>
      <c r="H288" s="36">
        <f>SUMIFS(СВЦЭМ!$G$40:$G$783,СВЦЭМ!$A$40:$A$783,$A288,СВЦЭМ!$B$39:$B$782,H$261)+'СЕТ СН'!$F$15</f>
        <v>0</v>
      </c>
      <c r="I288" s="36">
        <f>SUMIFS(СВЦЭМ!$G$40:$G$783,СВЦЭМ!$A$40:$A$783,$A288,СВЦЭМ!$B$39:$B$782,I$261)+'СЕТ СН'!$F$15</f>
        <v>0</v>
      </c>
      <c r="J288" s="36">
        <f>SUMIFS(СВЦЭМ!$G$40:$G$783,СВЦЭМ!$A$40:$A$783,$A288,СВЦЭМ!$B$39:$B$782,J$261)+'СЕТ СН'!$F$15</f>
        <v>0</v>
      </c>
      <c r="K288" s="36">
        <f>SUMIFS(СВЦЭМ!$G$40:$G$783,СВЦЭМ!$A$40:$A$783,$A288,СВЦЭМ!$B$39:$B$782,K$261)+'СЕТ СН'!$F$15</f>
        <v>0</v>
      </c>
      <c r="L288" s="36">
        <f>SUMIFS(СВЦЭМ!$G$40:$G$783,СВЦЭМ!$A$40:$A$783,$A288,СВЦЭМ!$B$39:$B$782,L$261)+'СЕТ СН'!$F$15</f>
        <v>0</v>
      </c>
      <c r="M288" s="36">
        <f>SUMIFS(СВЦЭМ!$G$40:$G$783,СВЦЭМ!$A$40:$A$783,$A288,СВЦЭМ!$B$39:$B$782,M$261)+'СЕТ СН'!$F$15</f>
        <v>0</v>
      </c>
      <c r="N288" s="36">
        <f>SUMIFS(СВЦЭМ!$G$40:$G$783,СВЦЭМ!$A$40:$A$783,$A288,СВЦЭМ!$B$39:$B$782,N$261)+'СЕТ СН'!$F$15</f>
        <v>0</v>
      </c>
      <c r="O288" s="36">
        <f>SUMIFS(СВЦЭМ!$G$40:$G$783,СВЦЭМ!$A$40:$A$783,$A288,СВЦЭМ!$B$39:$B$782,O$261)+'СЕТ СН'!$F$15</f>
        <v>0</v>
      </c>
      <c r="P288" s="36">
        <f>SUMIFS(СВЦЭМ!$G$40:$G$783,СВЦЭМ!$A$40:$A$783,$A288,СВЦЭМ!$B$39:$B$782,P$261)+'СЕТ СН'!$F$15</f>
        <v>0</v>
      </c>
      <c r="Q288" s="36">
        <f>SUMIFS(СВЦЭМ!$G$40:$G$783,СВЦЭМ!$A$40:$A$783,$A288,СВЦЭМ!$B$39:$B$782,Q$261)+'СЕТ СН'!$F$15</f>
        <v>0</v>
      </c>
      <c r="R288" s="36">
        <f>SUMIFS(СВЦЭМ!$G$40:$G$783,СВЦЭМ!$A$40:$A$783,$A288,СВЦЭМ!$B$39:$B$782,R$261)+'СЕТ СН'!$F$15</f>
        <v>0</v>
      </c>
      <c r="S288" s="36">
        <f>SUMIFS(СВЦЭМ!$G$40:$G$783,СВЦЭМ!$A$40:$A$783,$A288,СВЦЭМ!$B$39:$B$782,S$261)+'СЕТ СН'!$F$15</f>
        <v>0</v>
      </c>
      <c r="T288" s="36">
        <f>SUMIFS(СВЦЭМ!$G$40:$G$783,СВЦЭМ!$A$40:$A$783,$A288,СВЦЭМ!$B$39:$B$782,T$261)+'СЕТ СН'!$F$15</f>
        <v>0</v>
      </c>
      <c r="U288" s="36">
        <f>SUMIFS(СВЦЭМ!$G$40:$G$783,СВЦЭМ!$A$40:$A$783,$A288,СВЦЭМ!$B$39:$B$782,U$261)+'СЕТ СН'!$F$15</f>
        <v>0</v>
      </c>
      <c r="V288" s="36">
        <f>SUMIFS(СВЦЭМ!$G$40:$G$783,СВЦЭМ!$A$40:$A$783,$A288,СВЦЭМ!$B$39:$B$782,V$261)+'СЕТ СН'!$F$15</f>
        <v>0</v>
      </c>
      <c r="W288" s="36">
        <f>SUMIFS(СВЦЭМ!$G$40:$G$783,СВЦЭМ!$A$40:$A$783,$A288,СВЦЭМ!$B$39:$B$782,W$261)+'СЕТ СН'!$F$15</f>
        <v>0</v>
      </c>
      <c r="X288" s="36">
        <f>SUMIFS(СВЦЭМ!$G$40:$G$783,СВЦЭМ!$A$40:$A$783,$A288,СВЦЭМ!$B$39:$B$782,X$261)+'СЕТ СН'!$F$15</f>
        <v>0</v>
      </c>
      <c r="Y288" s="36">
        <f>SUMIFS(СВЦЭМ!$G$40:$G$783,СВЦЭМ!$A$40:$A$783,$A288,СВЦЭМ!$B$39:$B$782,Y$261)+'СЕТ СН'!$F$15</f>
        <v>0</v>
      </c>
    </row>
    <row r="289" spans="1:27" ht="15.75" hidden="1" x14ac:dyDescent="0.2">
      <c r="A289" s="35">
        <f t="shared" si="7"/>
        <v>44467</v>
      </c>
      <c r="B289" s="36">
        <f>SUMIFS(СВЦЭМ!$G$40:$G$783,СВЦЭМ!$A$40:$A$783,$A289,СВЦЭМ!$B$39:$B$782,B$261)+'СЕТ СН'!$F$15</f>
        <v>0</v>
      </c>
      <c r="C289" s="36">
        <f>SUMIFS(СВЦЭМ!$G$40:$G$783,СВЦЭМ!$A$40:$A$783,$A289,СВЦЭМ!$B$39:$B$782,C$261)+'СЕТ СН'!$F$15</f>
        <v>0</v>
      </c>
      <c r="D289" s="36">
        <f>SUMIFS(СВЦЭМ!$G$40:$G$783,СВЦЭМ!$A$40:$A$783,$A289,СВЦЭМ!$B$39:$B$782,D$261)+'СЕТ СН'!$F$15</f>
        <v>0</v>
      </c>
      <c r="E289" s="36">
        <f>SUMIFS(СВЦЭМ!$G$40:$G$783,СВЦЭМ!$A$40:$A$783,$A289,СВЦЭМ!$B$39:$B$782,E$261)+'СЕТ СН'!$F$15</f>
        <v>0</v>
      </c>
      <c r="F289" s="36">
        <f>SUMIFS(СВЦЭМ!$G$40:$G$783,СВЦЭМ!$A$40:$A$783,$A289,СВЦЭМ!$B$39:$B$782,F$261)+'СЕТ СН'!$F$15</f>
        <v>0</v>
      </c>
      <c r="G289" s="36">
        <f>SUMIFS(СВЦЭМ!$G$40:$G$783,СВЦЭМ!$A$40:$A$783,$A289,СВЦЭМ!$B$39:$B$782,G$261)+'СЕТ СН'!$F$15</f>
        <v>0</v>
      </c>
      <c r="H289" s="36">
        <f>SUMIFS(СВЦЭМ!$G$40:$G$783,СВЦЭМ!$A$40:$A$783,$A289,СВЦЭМ!$B$39:$B$782,H$261)+'СЕТ СН'!$F$15</f>
        <v>0</v>
      </c>
      <c r="I289" s="36">
        <f>SUMIFS(СВЦЭМ!$G$40:$G$783,СВЦЭМ!$A$40:$A$783,$A289,СВЦЭМ!$B$39:$B$782,I$261)+'СЕТ СН'!$F$15</f>
        <v>0</v>
      </c>
      <c r="J289" s="36">
        <f>SUMIFS(СВЦЭМ!$G$40:$G$783,СВЦЭМ!$A$40:$A$783,$A289,СВЦЭМ!$B$39:$B$782,J$261)+'СЕТ СН'!$F$15</f>
        <v>0</v>
      </c>
      <c r="K289" s="36">
        <f>SUMIFS(СВЦЭМ!$G$40:$G$783,СВЦЭМ!$A$40:$A$783,$A289,СВЦЭМ!$B$39:$B$782,K$261)+'СЕТ СН'!$F$15</f>
        <v>0</v>
      </c>
      <c r="L289" s="36">
        <f>SUMIFS(СВЦЭМ!$G$40:$G$783,СВЦЭМ!$A$40:$A$783,$A289,СВЦЭМ!$B$39:$B$782,L$261)+'СЕТ СН'!$F$15</f>
        <v>0</v>
      </c>
      <c r="M289" s="36">
        <f>SUMIFS(СВЦЭМ!$G$40:$G$783,СВЦЭМ!$A$40:$A$783,$A289,СВЦЭМ!$B$39:$B$782,M$261)+'СЕТ СН'!$F$15</f>
        <v>0</v>
      </c>
      <c r="N289" s="36">
        <f>SUMIFS(СВЦЭМ!$G$40:$G$783,СВЦЭМ!$A$40:$A$783,$A289,СВЦЭМ!$B$39:$B$782,N$261)+'СЕТ СН'!$F$15</f>
        <v>0</v>
      </c>
      <c r="O289" s="36">
        <f>SUMIFS(СВЦЭМ!$G$40:$G$783,СВЦЭМ!$A$40:$A$783,$A289,СВЦЭМ!$B$39:$B$782,O$261)+'СЕТ СН'!$F$15</f>
        <v>0</v>
      </c>
      <c r="P289" s="36">
        <f>SUMIFS(СВЦЭМ!$G$40:$G$783,СВЦЭМ!$A$40:$A$783,$A289,СВЦЭМ!$B$39:$B$782,P$261)+'СЕТ СН'!$F$15</f>
        <v>0</v>
      </c>
      <c r="Q289" s="36">
        <f>SUMIFS(СВЦЭМ!$G$40:$G$783,СВЦЭМ!$A$40:$A$783,$A289,СВЦЭМ!$B$39:$B$782,Q$261)+'СЕТ СН'!$F$15</f>
        <v>0</v>
      </c>
      <c r="R289" s="36">
        <f>SUMIFS(СВЦЭМ!$G$40:$G$783,СВЦЭМ!$A$40:$A$783,$A289,СВЦЭМ!$B$39:$B$782,R$261)+'СЕТ СН'!$F$15</f>
        <v>0</v>
      </c>
      <c r="S289" s="36">
        <f>SUMIFS(СВЦЭМ!$G$40:$G$783,СВЦЭМ!$A$40:$A$783,$A289,СВЦЭМ!$B$39:$B$782,S$261)+'СЕТ СН'!$F$15</f>
        <v>0</v>
      </c>
      <c r="T289" s="36">
        <f>SUMIFS(СВЦЭМ!$G$40:$G$783,СВЦЭМ!$A$40:$A$783,$A289,СВЦЭМ!$B$39:$B$782,T$261)+'СЕТ СН'!$F$15</f>
        <v>0</v>
      </c>
      <c r="U289" s="36">
        <f>SUMIFS(СВЦЭМ!$G$40:$G$783,СВЦЭМ!$A$40:$A$783,$A289,СВЦЭМ!$B$39:$B$782,U$261)+'СЕТ СН'!$F$15</f>
        <v>0</v>
      </c>
      <c r="V289" s="36">
        <f>SUMIFS(СВЦЭМ!$G$40:$G$783,СВЦЭМ!$A$40:$A$783,$A289,СВЦЭМ!$B$39:$B$782,V$261)+'СЕТ СН'!$F$15</f>
        <v>0</v>
      </c>
      <c r="W289" s="36">
        <f>SUMIFS(СВЦЭМ!$G$40:$G$783,СВЦЭМ!$A$40:$A$783,$A289,СВЦЭМ!$B$39:$B$782,W$261)+'СЕТ СН'!$F$15</f>
        <v>0</v>
      </c>
      <c r="X289" s="36">
        <f>SUMIFS(СВЦЭМ!$G$40:$G$783,СВЦЭМ!$A$40:$A$783,$A289,СВЦЭМ!$B$39:$B$782,X$261)+'СЕТ СН'!$F$15</f>
        <v>0</v>
      </c>
      <c r="Y289" s="36">
        <f>SUMIFS(СВЦЭМ!$G$40:$G$783,СВЦЭМ!$A$40:$A$783,$A289,СВЦЭМ!$B$39:$B$782,Y$261)+'СЕТ СН'!$F$15</f>
        <v>0</v>
      </c>
    </row>
    <row r="290" spans="1:27" ht="15.75" hidden="1" x14ac:dyDescent="0.2">
      <c r="A290" s="35">
        <f t="shared" si="7"/>
        <v>44468</v>
      </c>
      <c r="B290" s="36">
        <f>SUMIFS(СВЦЭМ!$G$40:$G$783,СВЦЭМ!$A$40:$A$783,$A290,СВЦЭМ!$B$39:$B$782,B$261)+'СЕТ СН'!$F$15</f>
        <v>0</v>
      </c>
      <c r="C290" s="36">
        <f>SUMIFS(СВЦЭМ!$G$40:$G$783,СВЦЭМ!$A$40:$A$783,$A290,СВЦЭМ!$B$39:$B$782,C$261)+'СЕТ СН'!$F$15</f>
        <v>0</v>
      </c>
      <c r="D290" s="36">
        <f>SUMIFS(СВЦЭМ!$G$40:$G$783,СВЦЭМ!$A$40:$A$783,$A290,СВЦЭМ!$B$39:$B$782,D$261)+'СЕТ СН'!$F$15</f>
        <v>0</v>
      </c>
      <c r="E290" s="36">
        <f>SUMIFS(СВЦЭМ!$G$40:$G$783,СВЦЭМ!$A$40:$A$783,$A290,СВЦЭМ!$B$39:$B$782,E$261)+'СЕТ СН'!$F$15</f>
        <v>0</v>
      </c>
      <c r="F290" s="36">
        <f>SUMIFS(СВЦЭМ!$G$40:$G$783,СВЦЭМ!$A$40:$A$783,$A290,СВЦЭМ!$B$39:$B$782,F$261)+'СЕТ СН'!$F$15</f>
        <v>0</v>
      </c>
      <c r="G290" s="36">
        <f>SUMIFS(СВЦЭМ!$G$40:$G$783,СВЦЭМ!$A$40:$A$783,$A290,СВЦЭМ!$B$39:$B$782,G$261)+'СЕТ СН'!$F$15</f>
        <v>0</v>
      </c>
      <c r="H290" s="36">
        <f>SUMIFS(СВЦЭМ!$G$40:$G$783,СВЦЭМ!$A$40:$A$783,$A290,СВЦЭМ!$B$39:$B$782,H$261)+'СЕТ СН'!$F$15</f>
        <v>0</v>
      </c>
      <c r="I290" s="36">
        <f>SUMIFS(СВЦЭМ!$G$40:$G$783,СВЦЭМ!$A$40:$A$783,$A290,СВЦЭМ!$B$39:$B$782,I$261)+'СЕТ СН'!$F$15</f>
        <v>0</v>
      </c>
      <c r="J290" s="36">
        <f>SUMIFS(СВЦЭМ!$G$40:$G$783,СВЦЭМ!$A$40:$A$783,$A290,СВЦЭМ!$B$39:$B$782,J$261)+'СЕТ СН'!$F$15</f>
        <v>0</v>
      </c>
      <c r="K290" s="36">
        <f>SUMIFS(СВЦЭМ!$G$40:$G$783,СВЦЭМ!$A$40:$A$783,$A290,СВЦЭМ!$B$39:$B$782,K$261)+'СЕТ СН'!$F$15</f>
        <v>0</v>
      </c>
      <c r="L290" s="36">
        <f>SUMIFS(СВЦЭМ!$G$40:$G$783,СВЦЭМ!$A$40:$A$783,$A290,СВЦЭМ!$B$39:$B$782,L$261)+'СЕТ СН'!$F$15</f>
        <v>0</v>
      </c>
      <c r="M290" s="36">
        <f>SUMIFS(СВЦЭМ!$G$40:$G$783,СВЦЭМ!$A$40:$A$783,$A290,СВЦЭМ!$B$39:$B$782,M$261)+'СЕТ СН'!$F$15</f>
        <v>0</v>
      </c>
      <c r="N290" s="36">
        <f>SUMIFS(СВЦЭМ!$G$40:$G$783,СВЦЭМ!$A$40:$A$783,$A290,СВЦЭМ!$B$39:$B$782,N$261)+'СЕТ СН'!$F$15</f>
        <v>0</v>
      </c>
      <c r="O290" s="36">
        <f>SUMIFS(СВЦЭМ!$G$40:$G$783,СВЦЭМ!$A$40:$A$783,$A290,СВЦЭМ!$B$39:$B$782,O$261)+'СЕТ СН'!$F$15</f>
        <v>0</v>
      </c>
      <c r="P290" s="36">
        <f>SUMIFS(СВЦЭМ!$G$40:$G$783,СВЦЭМ!$A$40:$A$783,$A290,СВЦЭМ!$B$39:$B$782,P$261)+'СЕТ СН'!$F$15</f>
        <v>0</v>
      </c>
      <c r="Q290" s="36">
        <f>SUMIFS(СВЦЭМ!$G$40:$G$783,СВЦЭМ!$A$40:$A$783,$A290,СВЦЭМ!$B$39:$B$782,Q$261)+'СЕТ СН'!$F$15</f>
        <v>0</v>
      </c>
      <c r="R290" s="36">
        <f>SUMIFS(СВЦЭМ!$G$40:$G$783,СВЦЭМ!$A$40:$A$783,$A290,СВЦЭМ!$B$39:$B$782,R$261)+'СЕТ СН'!$F$15</f>
        <v>0</v>
      </c>
      <c r="S290" s="36">
        <f>SUMIFS(СВЦЭМ!$G$40:$G$783,СВЦЭМ!$A$40:$A$783,$A290,СВЦЭМ!$B$39:$B$782,S$261)+'СЕТ СН'!$F$15</f>
        <v>0</v>
      </c>
      <c r="T290" s="36">
        <f>SUMIFS(СВЦЭМ!$G$40:$G$783,СВЦЭМ!$A$40:$A$783,$A290,СВЦЭМ!$B$39:$B$782,T$261)+'СЕТ СН'!$F$15</f>
        <v>0</v>
      </c>
      <c r="U290" s="36">
        <f>SUMIFS(СВЦЭМ!$G$40:$G$783,СВЦЭМ!$A$40:$A$783,$A290,СВЦЭМ!$B$39:$B$782,U$261)+'СЕТ СН'!$F$15</f>
        <v>0</v>
      </c>
      <c r="V290" s="36">
        <f>SUMIFS(СВЦЭМ!$G$40:$G$783,СВЦЭМ!$A$40:$A$783,$A290,СВЦЭМ!$B$39:$B$782,V$261)+'СЕТ СН'!$F$15</f>
        <v>0</v>
      </c>
      <c r="W290" s="36">
        <f>SUMIFS(СВЦЭМ!$G$40:$G$783,СВЦЭМ!$A$40:$A$783,$A290,СВЦЭМ!$B$39:$B$782,W$261)+'СЕТ СН'!$F$15</f>
        <v>0</v>
      </c>
      <c r="X290" s="36">
        <f>SUMIFS(СВЦЭМ!$G$40:$G$783,СВЦЭМ!$A$40:$A$783,$A290,СВЦЭМ!$B$39:$B$782,X$261)+'СЕТ СН'!$F$15</f>
        <v>0</v>
      </c>
      <c r="Y290" s="36">
        <f>SUMIFS(СВЦЭМ!$G$40:$G$783,СВЦЭМ!$A$40:$A$783,$A290,СВЦЭМ!$B$39:$B$782,Y$261)+'СЕТ СН'!$F$15</f>
        <v>0</v>
      </c>
    </row>
    <row r="291" spans="1:27" ht="15.75" hidden="1" x14ac:dyDescent="0.2">
      <c r="A291" s="35">
        <f t="shared" si="7"/>
        <v>44469</v>
      </c>
      <c r="B291" s="36">
        <f>SUMIFS(СВЦЭМ!$G$40:$G$783,СВЦЭМ!$A$40:$A$783,$A291,СВЦЭМ!$B$39:$B$782,B$261)+'СЕТ СН'!$F$15</f>
        <v>0</v>
      </c>
      <c r="C291" s="36">
        <f>SUMIFS(СВЦЭМ!$G$40:$G$783,СВЦЭМ!$A$40:$A$783,$A291,СВЦЭМ!$B$39:$B$782,C$261)+'СЕТ СН'!$F$15</f>
        <v>0</v>
      </c>
      <c r="D291" s="36">
        <f>SUMIFS(СВЦЭМ!$G$40:$G$783,СВЦЭМ!$A$40:$A$783,$A291,СВЦЭМ!$B$39:$B$782,D$261)+'СЕТ СН'!$F$15</f>
        <v>0</v>
      </c>
      <c r="E291" s="36">
        <f>SUMIFS(СВЦЭМ!$G$40:$G$783,СВЦЭМ!$A$40:$A$783,$A291,СВЦЭМ!$B$39:$B$782,E$261)+'СЕТ СН'!$F$15</f>
        <v>0</v>
      </c>
      <c r="F291" s="36">
        <f>SUMIFS(СВЦЭМ!$G$40:$G$783,СВЦЭМ!$A$40:$A$783,$A291,СВЦЭМ!$B$39:$B$782,F$261)+'СЕТ СН'!$F$15</f>
        <v>0</v>
      </c>
      <c r="G291" s="36">
        <f>SUMIFS(СВЦЭМ!$G$40:$G$783,СВЦЭМ!$A$40:$A$783,$A291,СВЦЭМ!$B$39:$B$782,G$261)+'СЕТ СН'!$F$15</f>
        <v>0</v>
      </c>
      <c r="H291" s="36">
        <f>SUMIFS(СВЦЭМ!$G$40:$G$783,СВЦЭМ!$A$40:$A$783,$A291,СВЦЭМ!$B$39:$B$782,H$261)+'СЕТ СН'!$F$15</f>
        <v>0</v>
      </c>
      <c r="I291" s="36">
        <f>SUMIFS(СВЦЭМ!$G$40:$G$783,СВЦЭМ!$A$40:$A$783,$A291,СВЦЭМ!$B$39:$B$782,I$261)+'СЕТ СН'!$F$15</f>
        <v>0</v>
      </c>
      <c r="J291" s="36">
        <f>SUMIFS(СВЦЭМ!$G$40:$G$783,СВЦЭМ!$A$40:$A$783,$A291,СВЦЭМ!$B$39:$B$782,J$261)+'СЕТ СН'!$F$15</f>
        <v>0</v>
      </c>
      <c r="K291" s="36">
        <f>SUMIFS(СВЦЭМ!$G$40:$G$783,СВЦЭМ!$A$40:$A$783,$A291,СВЦЭМ!$B$39:$B$782,K$261)+'СЕТ СН'!$F$15</f>
        <v>0</v>
      </c>
      <c r="L291" s="36">
        <f>SUMIFS(СВЦЭМ!$G$40:$G$783,СВЦЭМ!$A$40:$A$783,$A291,СВЦЭМ!$B$39:$B$782,L$261)+'СЕТ СН'!$F$15</f>
        <v>0</v>
      </c>
      <c r="M291" s="36">
        <f>SUMIFS(СВЦЭМ!$G$40:$G$783,СВЦЭМ!$A$40:$A$783,$A291,СВЦЭМ!$B$39:$B$782,M$261)+'СЕТ СН'!$F$15</f>
        <v>0</v>
      </c>
      <c r="N291" s="36">
        <f>SUMIFS(СВЦЭМ!$G$40:$G$783,СВЦЭМ!$A$40:$A$783,$A291,СВЦЭМ!$B$39:$B$782,N$261)+'СЕТ СН'!$F$15</f>
        <v>0</v>
      </c>
      <c r="O291" s="36">
        <f>SUMIFS(СВЦЭМ!$G$40:$G$783,СВЦЭМ!$A$40:$A$783,$A291,СВЦЭМ!$B$39:$B$782,O$261)+'СЕТ СН'!$F$15</f>
        <v>0</v>
      </c>
      <c r="P291" s="36">
        <f>SUMIFS(СВЦЭМ!$G$40:$G$783,СВЦЭМ!$A$40:$A$783,$A291,СВЦЭМ!$B$39:$B$782,P$261)+'СЕТ СН'!$F$15</f>
        <v>0</v>
      </c>
      <c r="Q291" s="36">
        <f>SUMIFS(СВЦЭМ!$G$40:$G$783,СВЦЭМ!$A$40:$A$783,$A291,СВЦЭМ!$B$39:$B$782,Q$261)+'СЕТ СН'!$F$15</f>
        <v>0</v>
      </c>
      <c r="R291" s="36">
        <f>SUMIFS(СВЦЭМ!$G$40:$G$783,СВЦЭМ!$A$40:$A$783,$A291,СВЦЭМ!$B$39:$B$782,R$261)+'СЕТ СН'!$F$15</f>
        <v>0</v>
      </c>
      <c r="S291" s="36">
        <f>SUMIFS(СВЦЭМ!$G$40:$G$783,СВЦЭМ!$A$40:$A$783,$A291,СВЦЭМ!$B$39:$B$782,S$261)+'СЕТ СН'!$F$15</f>
        <v>0</v>
      </c>
      <c r="T291" s="36">
        <f>SUMIFS(СВЦЭМ!$G$40:$G$783,СВЦЭМ!$A$40:$A$783,$A291,СВЦЭМ!$B$39:$B$782,T$261)+'СЕТ СН'!$F$15</f>
        <v>0</v>
      </c>
      <c r="U291" s="36">
        <f>SUMIFS(СВЦЭМ!$G$40:$G$783,СВЦЭМ!$A$40:$A$783,$A291,СВЦЭМ!$B$39:$B$782,U$261)+'СЕТ СН'!$F$15</f>
        <v>0</v>
      </c>
      <c r="V291" s="36">
        <f>SUMIFS(СВЦЭМ!$G$40:$G$783,СВЦЭМ!$A$40:$A$783,$A291,СВЦЭМ!$B$39:$B$782,V$261)+'СЕТ СН'!$F$15</f>
        <v>0</v>
      </c>
      <c r="W291" s="36">
        <f>SUMIFS(СВЦЭМ!$G$40:$G$783,СВЦЭМ!$A$40:$A$783,$A291,СВЦЭМ!$B$39:$B$782,W$261)+'СЕТ СН'!$F$15</f>
        <v>0</v>
      </c>
      <c r="X291" s="36">
        <f>SUMIFS(СВЦЭМ!$G$40:$G$783,СВЦЭМ!$A$40:$A$783,$A291,СВЦЭМ!$B$39:$B$782,X$261)+'СЕТ СН'!$F$15</f>
        <v>0</v>
      </c>
      <c r="Y291" s="36">
        <f>SUMIFS(СВЦЭМ!$G$40:$G$783,СВЦЭМ!$A$40:$A$783,$A291,СВЦЭМ!$B$39:$B$782,Y$261)+'СЕТ СН'!$F$15</f>
        <v>0</v>
      </c>
    </row>
    <row r="292" spans="1:27" ht="15.75" hidden="1" x14ac:dyDescent="0.2">
      <c r="A292" s="35">
        <f t="shared" si="7"/>
        <v>44470</v>
      </c>
      <c r="B292" s="36">
        <f>SUMIFS(СВЦЭМ!$G$40:$G$783,СВЦЭМ!$A$40:$A$783,$A292,СВЦЭМ!$B$39:$B$782,B$261)+'СЕТ СН'!$F$15</f>
        <v>0</v>
      </c>
      <c r="C292" s="36">
        <f>SUMIFS(СВЦЭМ!$G$40:$G$783,СВЦЭМ!$A$40:$A$783,$A292,СВЦЭМ!$B$39:$B$782,C$261)+'СЕТ СН'!$F$15</f>
        <v>0</v>
      </c>
      <c r="D292" s="36">
        <f>SUMIFS(СВЦЭМ!$G$40:$G$783,СВЦЭМ!$A$40:$A$783,$A292,СВЦЭМ!$B$39:$B$782,D$261)+'СЕТ СН'!$F$15</f>
        <v>0</v>
      </c>
      <c r="E292" s="36">
        <f>SUMIFS(СВЦЭМ!$G$40:$G$783,СВЦЭМ!$A$40:$A$783,$A292,СВЦЭМ!$B$39:$B$782,E$261)+'СЕТ СН'!$F$15</f>
        <v>0</v>
      </c>
      <c r="F292" s="36">
        <f>SUMIFS(СВЦЭМ!$G$40:$G$783,СВЦЭМ!$A$40:$A$783,$A292,СВЦЭМ!$B$39:$B$782,F$261)+'СЕТ СН'!$F$15</f>
        <v>0</v>
      </c>
      <c r="G292" s="36">
        <f>SUMIFS(СВЦЭМ!$G$40:$G$783,СВЦЭМ!$A$40:$A$783,$A292,СВЦЭМ!$B$39:$B$782,G$261)+'СЕТ СН'!$F$15</f>
        <v>0</v>
      </c>
      <c r="H292" s="36">
        <f>SUMIFS(СВЦЭМ!$G$40:$G$783,СВЦЭМ!$A$40:$A$783,$A292,СВЦЭМ!$B$39:$B$782,H$261)+'СЕТ СН'!$F$15</f>
        <v>0</v>
      </c>
      <c r="I292" s="36">
        <f>SUMIFS(СВЦЭМ!$G$40:$G$783,СВЦЭМ!$A$40:$A$783,$A292,СВЦЭМ!$B$39:$B$782,I$261)+'СЕТ СН'!$F$15</f>
        <v>0</v>
      </c>
      <c r="J292" s="36">
        <f>SUMIFS(СВЦЭМ!$G$40:$G$783,СВЦЭМ!$A$40:$A$783,$A292,СВЦЭМ!$B$39:$B$782,J$261)+'СЕТ СН'!$F$15</f>
        <v>0</v>
      </c>
      <c r="K292" s="36">
        <f>SUMIFS(СВЦЭМ!$G$40:$G$783,СВЦЭМ!$A$40:$A$783,$A292,СВЦЭМ!$B$39:$B$782,K$261)+'СЕТ СН'!$F$15</f>
        <v>0</v>
      </c>
      <c r="L292" s="36">
        <f>SUMIFS(СВЦЭМ!$G$40:$G$783,СВЦЭМ!$A$40:$A$783,$A292,СВЦЭМ!$B$39:$B$782,L$261)+'СЕТ СН'!$F$15</f>
        <v>0</v>
      </c>
      <c r="M292" s="36">
        <f>SUMIFS(СВЦЭМ!$G$40:$G$783,СВЦЭМ!$A$40:$A$783,$A292,СВЦЭМ!$B$39:$B$782,M$261)+'СЕТ СН'!$F$15</f>
        <v>0</v>
      </c>
      <c r="N292" s="36">
        <f>SUMIFS(СВЦЭМ!$G$40:$G$783,СВЦЭМ!$A$40:$A$783,$A292,СВЦЭМ!$B$39:$B$782,N$261)+'СЕТ СН'!$F$15</f>
        <v>0</v>
      </c>
      <c r="O292" s="36">
        <f>SUMIFS(СВЦЭМ!$G$40:$G$783,СВЦЭМ!$A$40:$A$783,$A292,СВЦЭМ!$B$39:$B$782,O$261)+'СЕТ СН'!$F$15</f>
        <v>0</v>
      </c>
      <c r="P292" s="36">
        <f>SUMIFS(СВЦЭМ!$G$40:$G$783,СВЦЭМ!$A$40:$A$783,$A292,СВЦЭМ!$B$39:$B$782,P$261)+'СЕТ СН'!$F$15</f>
        <v>0</v>
      </c>
      <c r="Q292" s="36">
        <f>SUMIFS(СВЦЭМ!$G$40:$G$783,СВЦЭМ!$A$40:$A$783,$A292,СВЦЭМ!$B$39:$B$782,Q$261)+'СЕТ СН'!$F$15</f>
        <v>0</v>
      </c>
      <c r="R292" s="36">
        <f>SUMIFS(СВЦЭМ!$G$40:$G$783,СВЦЭМ!$A$40:$A$783,$A292,СВЦЭМ!$B$39:$B$782,R$261)+'СЕТ СН'!$F$15</f>
        <v>0</v>
      </c>
      <c r="S292" s="36">
        <f>SUMIFS(СВЦЭМ!$G$40:$G$783,СВЦЭМ!$A$40:$A$783,$A292,СВЦЭМ!$B$39:$B$782,S$261)+'СЕТ СН'!$F$15</f>
        <v>0</v>
      </c>
      <c r="T292" s="36">
        <f>SUMIFS(СВЦЭМ!$G$40:$G$783,СВЦЭМ!$A$40:$A$783,$A292,СВЦЭМ!$B$39:$B$782,T$261)+'СЕТ СН'!$F$15</f>
        <v>0</v>
      </c>
      <c r="U292" s="36">
        <f>SUMIFS(СВЦЭМ!$G$40:$G$783,СВЦЭМ!$A$40:$A$783,$A292,СВЦЭМ!$B$39:$B$782,U$261)+'СЕТ СН'!$F$15</f>
        <v>0</v>
      </c>
      <c r="V292" s="36">
        <f>SUMIFS(СВЦЭМ!$G$40:$G$783,СВЦЭМ!$A$40:$A$783,$A292,СВЦЭМ!$B$39:$B$782,V$261)+'СЕТ СН'!$F$15</f>
        <v>0</v>
      </c>
      <c r="W292" s="36">
        <f>SUMIFS(СВЦЭМ!$G$40:$G$783,СВЦЭМ!$A$40:$A$783,$A292,СВЦЭМ!$B$39:$B$782,W$261)+'СЕТ СН'!$F$15</f>
        <v>0</v>
      </c>
      <c r="X292" s="36">
        <f>SUMIFS(СВЦЭМ!$G$40:$G$783,СВЦЭМ!$A$40:$A$783,$A292,СВЦЭМ!$B$39:$B$782,X$261)+'СЕТ СН'!$F$15</f>
        <v>0</v>
      </c>
      <c r="Y292" s="36">
        <f>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01.09.2021</v>
      </c>
      <c r="B297" s="36" t="e">
        <f>SUMIFS(СВЦЭМ!#REF!,СВЦЭМ!$A$40:$A$783,$A297,СВЦЭМ!$B$39:$B$782,B$296)+'СЕТ СН'!$F$15</f>
        <v>#REF!</v>
      </c>
      <c r="C297" s="36" t="e">
        <f>SUMIFS(СВЦЭМ!#REF!,СВЦЭМ!$A$40:$A$783,$A297,СВЦЭМ!$B$39:$B$782,C$296)+'СЕТ СН'!$F$15</f>
        <v>#REF!</v>
      </c>
      <c r="D297" s="36" t="e">
        <f>SUMIFS(СВЦЭМ!#REF!,СВЦЭМ!$A$40:$A$783,$A297,СВЦЭМ!$B$39:$B$782,D$296)+'СЕТ СН'!$F$15</f>
        <v>#REF!</v>
      </c>
      <c r="E297" s="36" t="e">
        <f>SUMIFS(СВЦЭМ!#REF!,СВЦЭМ!$A$40:$A$783,$A297,СВЦЭМ!$B$39:$B$782,E$296)+'СЕТ СН'!$F$15</f>
        <v>#REF!</v>
      </c>
      <c r="F297" s="36" t="e">
        <f>SUMIFS(СВЦЭМ!#REF!,СВЦЭМ!$A$40:$A$783,$A297,СВЦЭМ!$B$39:$B$782,F$296)+'СЕТ СН'!$F$15</f>
        <v>#REF!</v>
      </c>
      <c r="G297" s="36" t="e">
        <f>SUMIFS(СВЦЭМ!#REF!,СВЦЭМ!$A$40:$A$783,$A297,СВЦЭМ!$B$39:$B$782,G$296)+'СЕТ СН'!$F$15</f>
        <v>#REF!</v>
      </c>
      <c r="H297" s="36" t="e">
        <f>SUMIFS(СВЦЭМ!#REF!,СВЦЭМ!$A$40:$A$783,$A297,СВЦЭМ!$B$39:$B$782,H$296)+'СЕТ СН'!$F$15</f>
        <v>#REF!</v>
      </c>
      <c r="I297" s="36" t="e">
        <f>SUMIFS(СВЦЭМ!#REF!,СВЦЭМ!$A$40:$A$783,$A297,СВЦЭМ!$B$39:$B$782,I$296)+'СЕТ СН'!$F$15</f>
        <v>#REF!</v>
      </c>
      <c r="J297" s="36" t="e">
        <f>SUMIFS(СВЦЭМ!#REF!,СВЦЭМ!$A$40:$A$783,$A297,СВЦЭМ!$B$39:$B$782,J$296)+'СЕТ СН'!$F$15</f>
        <v>#REF!</v>
      </c>
      <c r="K297" s="36" t="e">
        <f>SUMIFS(СВЦЭМ!#REF!,СВЦЭМ!$A$40:$A$783,$A297,СВЦЭМ!$B$39:$B$782,K$296)+'СЕТ СН'!$F$15</f>
        <v>#REF!</v>
      </c>
      <c r="L297" s="36" t="e">
        <f>SUMIFS(СВЦЭМ!#REF!,СВЦЭМ!$A$40:$A$783,$A297,СВЦЭМ!$B$39:$B$782,L$296)+'СЕТ СН'!$F$15</f>
        <v>#REF!</v>
      </c>
      <c r="M297" s="36" t="e">
        <f>SUMIFS(СВЦЭМ!#REF!,СВЦЭМ!$A$40:$A$783,$A297,СВЦЭМ!$B$39:$B$782,M$296)+'СЕТ СН'!$F$15</f>
        <v>#REF!</v>
      </c>
      <c r="N297" s="36" t="e">
        <f>SUMIFS(СВЦЭМ!#REF!,СВЦЭМ!$A$40:$A$783,$A297,СВЦЭМ!$B$39:$B$782,N$296)+'СЕТ СН'!$F$15</f>
        <v>#REF!</v>
      </c>
      <c r="O297" s="36" t="e">
        <f>SUMIFS(СВЦЭМ!#REF!,СВЦЭМ!$A$40:$A$783,$A297,СВЦЭМ!$B$39:$B$782,O$296)+'СЕТ СН'!$F$15</f>
        <v>#REF!</v>
      </c>
      <c r="P297" s="36" t="e">
        <f>SUMIFS(СВЦЭМ!#REF!,СВЦЭМ!$A$40:$A$783,$A297,СВЦЭМ!$B$39:$B$782,P$296)+'СЕТ СН'!$F$15</f>
        <v>#REF!</v>
      </c>
      <c r="Q297" s="36" t="e">
        <f>SUMIFS(СВЦЭМ!#REF!,СВЦЭМ!$A$40:$A$783,$A297,СВЦЭМ!$B$39:$B$782,Q$296)+'СЕТ СН'!$F$15</f>
        <v>#REF!</v>
      </c>
      <c r="R297" s="36" t="e">
        <f>SUMIFS(СВЦЭМ!#REF!,СВЦЭМ!$A$40:$A$783,$A297,СВЦЭМ!$B$39:$B$782,R$296)+'СЕТ СН'!$F$15</f>
        <v>#REF!</v>
      </c>
      <c r="S297" s="36" t="e">
        <f>SUMIFS(СВЦЭМ!#REF!,СВЦЭМ!$A$40:$A$783,$A297,СВЦЭМ!$B$39:$B$782,S$296)+'СЕТ СН'!$F$15</f>
        <v>#REF!</v>
      </c>
      <c r="T297" s="36" t="e">
        <f>SUMIFS(СВЦЭМ!#REF!,СВЦЭМ!$A$40:$A$783,$A297,СВЦЭМ!$B$39:$B$782,T$296)+'СЕТ СН'!$F$15</f>
        <v>#REF!</v>
      </c>
      <c r="U297" s="36" t="e">
        <f>SUMIFS(СВЦЭМ!#REF!,СВЦЭМ!$A$40:$A$783,$A297,СВЦЭМ!$B$39:$B$782,U$296)+'СЕТ СН'!$F$15</f>
        <v>#REF!</v>
      </c>
      <c r="V297" s="36" t="e">
        <f>SUMIFS(СВЦЭМ!#REF!,СВЦЭМ!$A$40:$A$783,$A297,СВЦЭМ!$B$39:$B$782,V$296)+'СЕТ СН'!$F$15</f>
        <v>#REF!</v>
      </c>
      <c r="W297" s="36" t="e">
        <f>SUMIFS(СВЦЭМ!#REF!,СВЦЭМ!$A$40:$A$783,$A297,СВЦЭМ!$B$39:$B$782,W$296)+'СЕТ СН'!$F$15</f>
        <v>#REF!</v>
      </c>
      <c r="X297" s="36" t="e">
        <f>SUMIFS(СВЦЭМ!#REF!,СВЦЭМ!$A$40:$A$783,$A297,СВЦЭМ!$B$39:$B$782,X$296)+'СЕТ СН'!$F$15</f>
        <v>#REF!</v>
      </c>
      <c r="Y297" s="36" t="e">
        <f>SUMIFS(СВЦЭМ!#REF!,СВЦЭМ!$A$40:$A$783,$A297,СВЦЭМ!$B$39:$B$782,Y$296)+'СЕТ СН'!$F$15</f>
        <v>#REF!</v>
      </c>
      <c r="AA297" s="45"/>
    </row>
    <row r="298" spans="1:27" ht="15.75" hidden="1" x14ac:dyDescent="0.2">
      <c r="A298" s="35">
        <f>A297+1</f>
        <v>44441</v>
      </c>
      <c r="B298" s="36" t="e">
        <f>SUMIFS(СВЦЭМ!#REF!,СВЦЭМ!$A$40:$A$783,$A298,СВЦЭМ!$B$39:$B$782,B$296)+'СЕТ СН'!$F$15</f>
        <v>#REF!</v>
      </c>
      <c r="C298" s="36" t="e">
        <f>SUMIFS(СВЦЭМ!#REF!,СВЦЭМ!$A$40:$A$783,$A298,СВЦЭМ!$B$39:$B$782,C$296)+'СЕТ СН'!$F$15</f>
        <v>#REF!</v>
      </c>
      <c r="D298" s="36" t="e">
        <f>SUMIFS(СВЦЭМ!#REF!,СВЦЭМ!$A$40:$A$783,$A298,СВЦЭМ!$B$39:$B$782,D$296)+'СЕТ СН'!$F$15</f>
        <v>#REF!</v>
      </c>
      <c r="E298" s="36" t="e">
        <f>SUMIFS(СВЦЭМ!#REF!,СВЦЭМ!$A$40:$A$783,$A298,СВЦЭМ!$B$39:$B$782,E$296)+'СЕТ СН'!$F$15</f>
        <v>#REF!</v>
      </c>
      <c r="F298" s="36" t="e">
        <f>SUMIFS(СВЦЭМ!#REF!,СВЦЭМ!$A$40:$A$783,$A298,СВЦЭМ!$B$39:$B$782,F$296)+'СЕТ СН'!$F$15</f>
        <v>#REF!</v>
      </c>
      <c r="G298" s="36" t="e">
        <f>SUMIFS(СВЦЭМ!#REF!,СВЦЭМ!$A$40:$A$783,$A298,СВЦЭМ!$B$39:$B$782,G$296)+'СЕТ СН'!$F$15</f>
        <v>#REF!</v>
      </c>
      <c r="H298" s="36" t="e">
        <f>SUMIFS(СВЦЭМ!#REF!,СВЦЭМ!$A$40:$A$783,$A298,СВЦЭМ!$B$39:$B$782,H$296)+'СЕТ СН'!$F$15</f>
        <v>#REF!</v>
      </c>
      <c r="I298" s="36" t="e">
        <f>SUMIFS(СВЦЭМ!#REF!,СВЦЭМ!$A$40:$A$783,$A298,СВЦЭМ!$B$39:$B$782,I$296)+'СЕТ СН'!$F$15</f>
        <v>#REF!</v>
      </c>
      <c r="J298" s="36" t="e">
        <f>SUMIFS(СВЦЭМ!#REF!,СВЦЭМ!$A$40:$A$783,$A298,СВЦЭМ!$B$39:$B$782,J$296)+'СЕТ СН'!$F$15</f>
        <v>#REF!</v>
      </c>
      <c r="K298" s="36" t="e">
        <f>SUMIFS(СВЦЭМ!#REF!,СВЦЭМ!$A$40:$A$783,$A298,СВЦЭМ!$B$39:$B$782,K$296)+'СЕТ СН'!$F$15</f>
        <v>#REF!</v>
      </c>
      <c r="L298" s="36" t="e">
        <f>SUMIFS(СВЦЭМ!#REF!,СВЦЭМ!$A$40:$A$783,$A298,СВЦЭМ!$B$39:$B$782,L$296)+'СЕТ СН'!$F$15</f>
        <v>#REF!</v>
      </c>
      <c r="M298" s="36" t="e">
        <f>SUMIFS(СВЦЭМ!#REF!,СВЦЭМ!$A$40:$A$783,$A298,СВЦЭМ!$B$39:$B$782,M$296)+'СЕТ СН'!$F$15</f>
        <v>#REF!</v>
      </c>
      <c r="N298" s="36" t="e">
        <f>SUMIFS(СВЦЭМ!#REF!,СВЦЭМ!$A$40:$A$783,$A298,СВЦЭМ!$B$39:$B$782,N$296)+'СЕТ СН'!$F$15</f>
        <v>#REF!</v>
      </c>
      <c r="O298" s="36" t="e">
        <f>SUMIFS(СВЦЭМ!#REF!,СВЦЭМ!$A$40:$A$783,$A298,СВЦЭМ!$B$39:$B$782,O$296)+'СЕТ СН'!$F$15</f>
        <v>#REF!</v>
      </c>
      <c r="P298" s="36" t="e">
        <f>SUMIFS(СВЦЭМ!#REF!,СВЦЭМ!$A$40:$A$783,$A298,СВЦЭМ!$B$39:$B$782,P$296)+'СЕТ СН'!$F$15</f>
        <v>#REF!</v>
      </c>
      <c r="Q298" s="36" t="e">
        <f>SUMIFS(СВЦЭМ!#REF!,СВЦЭМ!$A$40:$A$783,$A298,СВЦЭМ!$B$39:$B$782,Q$296)+'СЕТ СН'!$F$15</f>
        <v>#REF!</v>
      </c>
      <c r="R298" s="36" t="e">
        <f>SUMIFS(СВЦЭМ!#REF!,СВЦЭМ!$A$40:$A$783,$A298,СВЦЭМ!$B$39:$B$782,R$296)+'СЕТ СН'!$F$15</f>
        <v>#REF!</v>
      </c>
      <c r="S298" s="36" t="e">
        <f>SUMIFS(СВЦЭМ!#REF!,СВЦЭМ!$A$40:$A$783,$A298,СВЦЭМ!$B$39:$B$782,S$296)+'СЕТ СН'!$F$15</f>
        <v>#REF!</v>
      </c>
      <c r="T298" s="36" t="e">
        <f>SUMIFS(СВЦЭМ!#REF!,СВЦЭМ!$A$40:$A$783,$A298,СВЦЭМ!$B$39:$B$782,T$296)+'СЕТ СН'!$F$15</f>
        <v>#REF!</v>
      </c>
      <c r="U298" s="36" t="e">
        <f>SUMIFS(СВЦЭМ!#REF!,СВЦЭМ!$A$40:$A$783,$A298,СВЦЭМ!$B$39:$B$782,U$296)+'СЕТ СН'!$F$15</f>
        <v>#REF!</v>
      </c>
      <c r="V298" s="36" t="e">
        <f>SUMIFS(СВЦЭМ!#REF!,СВЦЭМ!$A$40:$A$783,$A298,СВЦЭМ!$B$39:$B$782,V$296)+'СЕТ СН'!$F$15</f>
        <v>#REF!</v>
      </c>
      <c r="W298" s="36" t="e">
        <f>SUMIFS(СВЦЭМ!#REF!,СВЦЭМ!$A$40:$A$783,$A298,СВЦЭМ!$B$39:$B$782,W$296)+'СЕТ СН'!$F$15</f>
        <v>#REF!</v>
      </c>
      <c r="X298" s="36" t="e">
        <f>SUMIFS(СВЦЭМ!#REF!,СВЦЭМ!$A$40:$A$783,$A298,СВЦЭМ!$B$39:$B$782,X$296)+'СЕТ СН'!$F$15</f>
        <v>#REF!</v>
      </c>
      <c r="Y298" s="36" t="e">
        <f>SUMIFS(СВЦЭМ!#REF!,СВЦЭМ!$A$40:$A$783,$A298,СВЦЭМ!$B$39:$B$782,Y$296)+'СЕТ СН'!$F$15</f>
        <v>#REF!</v>
      </c>
    </row>
    <row r="299" spans="1:27" ht="15.75" hidden="1" x14ac:dyDescent="0.2">
      <c r="A299" s="35">
        <f t="shared" ref="A299:A327" si="8">A298+1</f>
        <v>44442</v>
      </c>
      <c r="B299" s="36" t="e">
        <f>SUMIFS(СВЦЭМ!#REF!,СВЦЭМ!$A$40:$A$783,$A299,СВЦЭМ!$B$39:$B$782,B$296)+'СЕТ СН'!$F$15</f>
        <v>#REF!</v>
      </c>
      <c r="C299" s="36" t="e">
        <f>SUMIFS(СВЦЭМ!#REF!,СВЦЭМ!$A$40:$A$783,$A299,СВЦЭМ!$B$39:$B$782,C$296)+'СЕТ СН'!$F$15</f>
        <v>#REF!</v>
      </c>
      <c r="D299" s="36" t="e">
        <f>SUMIFS(СВЦЭМ!#REF!,СВЦЭМ!$A$40:$A$783,$A299,СВЦЭМ!$B$39:$B$782,D$296)+'СЕТ СН'!$F$15</f>
        <v>#REF!</v>
      </c>
      <c r="E299" s="36" t="e">
        <f>SUMIFS(СВЦЭМ!#REF!,СВЦЭМ!$A$40:$A$783,$A299,СВЦЭМ!$B$39:$B$782,E$296)+'СЕТ СН'!$F$15</f>
        <v>#REF!</v>
      </c>
      <c r="F299" s="36" t="e">
        <f>SUMIFS(СВЦЭМ!#REF!,СВЦЭМ!$A$40:$A$783,$A299,СВЦЭМ!$B$39:$B$782,F$296)+'СЕТ СН'!$F$15</f>
        <v>#REF!</v>
      </c>
      <c r="G299" s="36" t="e">
        <f>SUMIFS(СВЦЭМ!#REF!,СВЦЭМ!$A$40:$A$783,$A299,СВЦЭМ!$B$39:$B$782,G$296)+'СЕТ СН'!$F$15</f>
        <v>#REF!</v>
      </c>
      <c r="H299" s="36" t="e">
        <f>SUMIFS(СВЦЭМ!#REF!,СВЦЭМ!$A$40:$A$783,$A299,СВЦЭМ!$B$39:$B$782,H$296)+'СЕТ СН'!$F$15</f>
        <v>#REF!</v>
      </c>
      <c r="I299" s="36" t="e">
        <f>SUMIFS(СВЦЭМ!#REF!,СВЦЭМ!$A$40:$A$783,$A299,СВЦЭМ!$B$39:$B$782,I$296)+'СЕТ СН'!$F$15</f>
        <v>#REF!</v>
      </c>
      <c r="J299" s="36" t="e">
        <f>SUMIFS(СВЦЭМ!#REF!,СВЦЭМ!$A$40:$A$783,$A299,СВЦЭМ!$B$39:$B$782,J$296)+'СЕТ СН'!$F$15</f>
        <v>#REF!</v>
      </c>
      <c r="K299" s="36" t="e">
        <f>SUMIFS(СВЦЭМ!#REF!,СВЦЭМ!$A$40:$A$783,$A299,СВЦЭМ!$B$39:$B$782,K$296)+'СЕТ СН'!$F$15</f>
        <v>#REF!</v>
      </c>
      <c r="L299" s="36" t="e">
        <f>SUMIFS(СВЦЭМ!#REF!,СВЦЭМ!$A$40:$A$783,$A299,СВЦЭМ!$B$39:$B$782,L$296)+'СЕТ СН'!$F$15</f>
        <v>#REF!</v>
      </c>
      <c r="M299" s="36" t="e">
        <f>SUMIFS(СВЦЭМ!#REF!,СВЦЭМ!$A$40:$A$783,$A299,СВЦЭМ!$B$39:$B$782,M$296)+'СЕТ СН'!$F$15</f>
        <v>#REF!</v>
      </c>
      <c r="N299" s="36" t="e">
        <f>SUMIFS(СВЦЭМ!#REF!,СВЦЭМ!$A$40:$A$783,$A299,СВЦЭМ!$B$39:$B$782,N$296)+'СЕТ СН'!$F$15</f>
        <v>#REF!</v>
      </c>
      <c r="O299" s="36" t="e">
        <f>SUMIFS(СВЦЭМ!#REF!,СВЦЭМ!$A$40:$A$783,$A299,СВЦЭМ!$B$39:$B$782,O$296)+'СЕТ СН'!$F$15</f>
        <v>#REF!</v>
      </c>
      <c r="P299" s="36" t="e">
        <f>SUMIFS(СВЦЭМ!#REF!,СВЦЭМ!$A$40:$A$783,$A299,СВЦЭМ!$B$39:$B$782,P$296)+'СЕТ СН'!$F$15</f>
        <v>#REF!</v>
      </c>
      <c r="Q299" s="36" t="e">
        <f>SUMIFS(СВЦЭМ!#REF!,СВЦЭМ!$A$40:$A$783,$A299,СВЦЭМ!$B$39:$B$782,Q$296)+'СЕТ СН'!$F$15</f>
        <v>#REF!</v>
      </c>
      <c r="R299" s="36" t="e">
        <f>SUMIFS(СВЦЭМ!#REF!,СВЦЭМ!$A$40:$A$783,$A299,СВЦЭМ!$B$39:$B$782,R$296)+'СЕТ СН'!$F$15</f>
        <v>#REF!</v>
      </c>
      <c r="S299" s="36" t="e">
        <f>SUMIFS(СВЦЭМ!#REF!,СВЦЭМ!$A$40:$A$783,$A299,СВЦЭМ!$B$39:$B$782,S$296)+'СЕТ СН'!$F$15</f>
        <v>#REF!</v>
      </c>
      <c r="T299" s="36" t="e">
        <f>SUMIFS(СВЦЭМ!#REF!,СВЦЭМ!$A$40:$A$783,$A299,СВЦЭМ!$B$39:$B$782,T$296)+'СЕТ СН'!$F$15</f>
        <v>#REF!</v>
      </c>
      <c r="U299" s="36" t="e">
        <f>SUMIFS(СВЦЭМ!#REF!,СВЦЭМ!$A$40:$A$783,$A299,СВЦЭМ!$B$39:$B$782,U$296)+'СЕТ СН'!$F$15</f>
        <v>#REF!</v>
      </c>
      <c r="V299" s="36" t="e">
        <f>SUMIFS(СВЦЭМ!#REF!,СВЦЭМ!$A$40:$A$783,$A299,СВЦЭМ!$B$39:$B$782,V$296)+'СЕТ СН'!$F$15</f>
        <v>#REF!</v>
      </c>
      <c r="W299" s="36" t="e">
        <f>SUMIFS(СВЦЭМ!#REF!,СВЦЭМ!$A$40:$A$783,$A299,СВЦЭМ!$B$39:$B$782,W$296)+'СЕТ СН'!$F$15</f>
        <v>#REF!</v>
      </c>
      <c r="X299" s="36" t="e">
        <f>SUMIFS(СВЦЭМ!#REF!,СВЦЭМ!$A$40:$A$783,$A299,СВЦЭМ!$B$39:$B$782,X$296)+'СЕТ СН'!$F$15</f>
        <v>#REF!</v>
      </c>
      <c r="Y299" s="36" t="e">
        <f>SUMIFS(СВЦЭМ!#REF!,СВЦЭМ!$A$40:$A$783,$A299,СВЦЭМ!$B$39:$B$782,Y$296)+'СЕТ СН'!$F$15</f>
        <v>#REF!</v>
      </c>
    </row>
    <row r="300" spans="1:27" ht="15.75" hidden="1" x14ac:dyDescent="0.2">
      <c r="A300" s="35">
        <f t="shared" si="8"/>
        <v>44443</v>
      </c>
      <c r="B300" s="36" t="e">
        <f>SUMIFS(СВЦЭМ!#REF!,СВЦЭМ!$A$40:$A$783,$A300,СВЦЭМ!$B$39:$B$782,B$296)+'СЕТ СН'!$F$15</f>
        <v>#REF!</v>
      </c>
      <c r="C300" s="36" t="e">
        <f>SUMIFS(СВЦЭМ!#REF!,СВЦЭМ!$A$40:$A$783,$A300,СВЦЭМ!$B$39:$B$782,C$296)+'СЕТ СН'!$F$15</f>
        <v>#REF!</v>
      </c>
      <c r="D300" s="36" t="e">
        <f>SUMIFS(СВЦЭМ!#REF!,СВЦЭМ!$A$40:$A$783,$A300,СВЦЭМ!$B$39:$B$782,D$296)+'СЕТ СН'!$F$15</f>
        <v>#REF!</v>
      </c>
      <c r="E300" s="36" t="e">
        <f>SUMIFS(СВЦЭМ!#REF!,СВЦЭМ!$A$40:$A$783,$A300,СВЦЭМ!$B$39:$B$782,E$296)+'СЕТ СН'!$F$15</f>
        <v>#REF!</v>
      </c>
      <c r="F300" s="36" t="e">
        <f>SUMIFS(СВЦЭМ!#REF!,СВЦЭМ!$A$40:$A$783,$A300,СВЦЭМ!$B$39:$B$782,F$296)+'СЕТ СН'!$F$15</f>
        <v>#REF!</v>
      </c>
      <c r="G300" s="36" t="e">
        <f>SUMIFS(СВЦЭМ!#REF!,СВЦЭМ!$A$40:$A$783,$A300,СВЦЭМ!$B$39:$B$782,G$296)+'СЕТ СН'!$F$15</f>
        <v>#REF!</v>
      </c>
      <c r="H300" s="36" t="e">
        <f>SUMIFS(СВЦЭМ!#REF!,СВЦЭМ!$A$40:$A$783,$A300,СВЦЭМ!$B$39:$B$782,H$296)+'СЕТ СН'!$F$15</f>
        <v>#REF!</v>
      </c>
      <c r="I300" s="36" t="e">
        <f>SUMIFS(СВЦЭМ!#REF!,СВЦЭМ!$A$40:$A$783,$A300,СВЦЭМ!$B$39:$B$782,I$296)+'СЕТ СН'!$F$15</f>
        <v>#REF!</v>
      </c>
      <c r="J300" s="36" t="e">
        <f>SUMIFS(СВЦЭМ!#REF!,СВЦЭМ!$A$40:$A$783,$A300,СВЦЭМ!$B$39:$B$782,J$296)+'СЕТ СН'!$F$15</f>
        <v>#REF!</v>
      </c>
      <c r="K300" s="36" t="e">
        <f>SUMIFS(СВЦЭМ!#REF!,СВЦЭМ!$A$40:$A$783,$A300,СВЦЭМ!$B$39:$B$782,K$296)+'СЕТ СН'!$F$15</f>
        <v>#REF!</v>
      </c>
      <c r="L300" s="36" t="e">
        <f>SUMIFS(СВЦЭМ!#REF!,СВЦЭМ!$A$40:$A$783,$A300,СВЦЭМ!$B$39:$B$782,L$296)+'СЕТ СН'!$F$15</f>
        <v>#REF!</v>
      </c>
      <c r="M300" s="36" t="e">
        <f>SUMIFS(СВЦЭМ!#REF!,СВЦЭМ!$A$40:$A$783,$A300,СВЦЭМ!$B$39:$B$782,M$296)+'СЕТ СН'!$F$15</f>
        <v>#REF!</v>
      </c>
      <c r="N300" s="36" t="e">
        <f>SUMIFS(СВЦЭМ!#REF!,СВЦЭМ!$A$40:$A$783,$A300,СВЦЭМ!$B$39:$B$782,N$296)+'СЕТ СН'!$F$15</f>
        <v>#REF!</v>
      </c>
      <c r="O300" s="36" t="e">
        <f>SUMIFS(СВЦЭМ!#REF!,СВЦЭМ!$A$40:$A$783,$A300,СВЦЭМ!$B$39:$B$782,O$296)+'СЕТ СН'!$F$15</f>
        <v>#REF!</v>
      </c>
      <c r="P300" s="36" t="e">
        <f>SUMIFS(СВЦЭМ!#REF!,СВЦЭМ!$A$40:$A$783,$A300,СВЦЭМ!$B$39:$B$782,P$296)+'СЕТ СН'!$F$15</f>
        <v>#REF!</v>
      </c>
      <c r="Q300" s="36" t="e">
        <f>SUMIFS(СВЦЭМ!#REF!,СВЦЭМ!$A$40:$A$783,$A300,СВЦЭМ!$B$39:$B$782,Q$296)+'СЕТ СН'!$F$15</f>
        <v>#REF!</v>
      </c>
      <c r="R300" s="36" t="e">
        <f>SUMIFS(СВЦЭМ!#REF!,СВЦЭМ!$A$40:$A$783,$A300,СВЦЭМ!$B$39:$B$782,R$296)+'СЕТ СН'!$F$15</f>
        <v>#REF!</v>
      </c>
      <c r="S300" s="36" t="e">
        <f>SUMIFS(СВЦЭМ!#REF!,СВЦЭМ!$A$40:$A$783,$A300,СВЦЭМ!$B$39:$B$782,S$296)+'СЕТ СН'!$F$15</f>
        <v>#REF!</v>
      </c>
      <c r="T300" s="36" t="e">
        <f>SUMIFS(СВЦЭМ!#REF!,СВЦЭМ!$A$40:$A$783,$A300,СВЦЭМ!$B$39:$B$782,T$296)+'СЕТ СН'!$F$15</f>
        <v>#REF!</v>
      </c>
      <c r="U300" s="36" t="e">
        <f>SUMIFS(СВЦЭМ!#REF!,СВЦЭМ!$A$40:$A$783,$A300,СВЦЭМ!$B$39:$B$782,U$296)+'СЕТ СН'!$F$15</f>
        <v>#REF!</v>
      </c>
      <c r="V300" s="36" t="e">
        <f>SUMIFS(СВЦЭМ!#REF!,СВЦЭМ!$A$40:$A$783,$A300,СВЦЭМ!$B$39:$B$782,V$296)+'СЕТ СН'!$F$15</f>
        <v>#REF!</v>
      </c>
      <c r="W300" s="36" t="e">
        <f>SUMIFS(СВЦЭМ!#REF!,СВЦЭМ!$A$40:$A$783,$A300,СВЦЭМ!$B$39:$B$782,W$296)+'СЕТ СН'!$F$15</f>
        <v>#REF!</v>
      </c>
      <c r="X300" s="36" t="e">
        <f>SUMIFS(СВЦЭМ!#REF!,СВЦЭМ!$A$40:$A$783,$A300,СВЦЭМ!$B$39:$B$782,X$296)+'СЕТ СН'!$F$15</f>
        <v>#REF!</v>
      </c>
      <c r="Y300" s="36" t="e">
        <f>SUMIFS(СВЦЭМ!#REF!,СВЦЭМ!$A$40:$A$783,$A300,СВЦЭМ!$B$39:$B$782,Y$296)+'СЕТ СН'!$F$15</f>
        <v>#REF!</v>
      </c>
    </row>
    <row r="301" spans="1:27" ht="15.75" hidden="1" x14ac:dyDescent="0.2">
      <c r="A301" s="35">
        <f t="shared" si="8"/>
        <v>44444</v>
      </c>
      <c r="B301" s="36" t="e">
        <f>SUMIFS(СВЦЭМ!#REF!,СВЦЭМ!$A$40:$A$783,$A301,СВЦЭМ!$B$39:$B$782,B$296)+'СЕТ СН'!$F$15</f>
        <v>#REF!</v>
      </c>
      <c r="C301" s="36" t="e">
        <f>SUMIFS(СВЦЭМ!#REF!,СВЦЭМ!$A$40:$A$783,$A301,СВЦЭМ!$B$39:$B$782,C$296)+'СЕТ СН'!$F$15</f>
        <v>#REF!</v>
      </c>
      <c r="D301" s="36" t="e">
        <f>SUMIFS(СВЦЭМ!#REF!,СВЦЭМ!$A$40:$A$783,$A301,СВЦЭМ!$B$39:$B$782,D$296)+'СЕТ СН'!$F$15</f>
        <v>#REF!</v>
      </c>
      <c r="E301" s="36" t="e">
        <f>SUMIFS(СВЦЭМ!#REF!,СВЦЭМ!$A$40:$A$783,$A301,СВЦЭМ!$B$39:$B$782,E$296)+'СЕТ СН'!$F$15</f>
        <v>#REF!</v>
      </c>
      <c r="F301" s="36" t="e">
        <f>SUMIFS(СВЦЭМ!#REF!,СВЦЭМ!$A$40:$A$783,$A301,СВЦЭМ!$B$39:$B$782,F$296)+'СЕТ СН'!$F$15</f>
        <v>#REF!</v>
      </c>
      <c r="G301" s="36" t="e">
        <f>SUMIFS(СВЦЭМ!#REF!,СВЦЭМ!$A$40:$A$783,$A301,СВЦЭМ!$B$39:$B$782,G$296)+'СЕТ СН'!$F$15</f>
        <v>#REF!</v>
      </c>
      <c r="H301" s="36" t="e">
        <f>SUMIFS(СВЦЭМ!#REF!,СВЦЭМ!$A$40:$A$783,$A301,СВЦЭМ!$B$39:$B$782,H$296)+'СЕТ СН'!$F$15</f>
        <v>#REF!</v>
      </c>
      <c r="I301" s="36" t="e">
        <f>SUMIFS(СВЦЭМ!#REF!,СВЦЭМ!$A$40:$A$783,$A301,СВЦЭМ!$B$39:$B$782,I$296)+'СЕТ СН'!$F$15</f>
        <v>#REF!</v>
      </c>
      <c r="J301" s="36" t="e">
        <f>SUMIFS(СВЦЭМ!#REF!,СВЦЭМ!$A$40:$A$783,$A301,СВЦЭМ!$B$39:$B$782,J$296)+'СЕТ СН'!$F$15</f>
        <v>#REF!</v>
      </c>
      <c r="K301" s="36" t="e">
        <f>SUMIFS(СВЦЭМ!#REF!,СВЦЭМ!$A$40:$A$783,$A301,СВЦЭМ!$B$39:$B$782,K$296)+'СЕТ СН'!$F$15</f>
        <v>#REF!</v>
      </c>
      <c r="L301" s="36" t="e">
        <f>SUMIFS(СВЦЭМ!#REF!,СВЦЭМ!$A$40:$A$783,$A301,СВЦЭМ!$B$39:$B$782,L$296)+'СЕТ СН'!$F$15</f>
        <v>#REF!</v>
      </c>
      <c r="M301" s="36" t="e">
        <f>SUMIFS(СВЦЭМ!#REF!,СВЦЭМ!$A$40:$A$783,$A301,СВЦЭМ!$B$39:$B$782,M$296)+'СЕТ СН'!$F$15</f>
        <v>#REF!</v>
      </c>
      <c r="N301" s="36" t="e">
        <f>SUMIFS(СВЦЭМ!#REF!,СВЦЭМ!$A$40:$A$783,$A301,СВЦЭМ!$B$39:$B$782,N$296)+'СЕТ СН'!$F$15</f>
        <v>#REF!</v>
      </c>
      <c r="O301" s="36" t="e">
        <f>SUMIFS(СВЦЭМ!#REF!,СВЦЭМ!$A$40:$A$783,$A301,СВЦЭМ!$B$39:$B$782,O$296)+'СЕТ СН'!$F$15</f>
        <v>#REF!</v>
      </c>
      <c r="P301" s="36" t="e">
        <f>SUMIFS(СВЦЭМ!#REF!,СВЦЭМ!$A$40:$A$783,$A301,СВЦЭМ!$B$39:$B$782,P$296)+'СЕТ СН'!$F$15</f>
        <v>#REF!</v>
      </c>
      <c r="Q301" s="36" t="e">
        <f>SUMIFS(СВЦЭМ!#REF!,СВЦЭМ!$A$40:$A$783,$A301,СВЦЭМ!$B$39:$B$782,Q$296)+'СЕТ СН'!$F$15</f>
        <v>#REF!</v>
      </c>
      <c r="R301" s="36" t="e">
        <f>SUMIFS(СВЦЭМ!#REF!,СВЦЭМ!$A$40:$A$783,$A301,СВЦЭМ!$B$39:$B$782,R$296)+'СЕТ СН'!$F$15</f>
        <v>#REF!</v>
      </c>
      <c r="S301" s="36" t="e">
        <f>SUMIFS(СВЦЭМ!#REF!,СВЦЭМ!$A$40:$A$783,$A301,СВЦЭМ!$B$39:$B$782,S$296)+'СЕТ СН'!$F$15</f>
        <v>#REF!</v>
      </c>
      <c r="T301" s="36" t="e">
        <f>SUMIFS(СВЦЭМ!#REF!,СВЦЭМ!$A$40:$A$783,$A301,СВЦЭМ!$B$39:$B$782,T$296)+'СЕТ СН'!$F$15</f>
        <v>#REF!</v>
      </c>
      <c r="U301" s="36" t="e">
        <f>SUMIFS(СВЦЭМ!#REF!,СВЦЭМ!$A$40:$A$783,$A301,СВЦЭМ!$B$39:$B$782,U$296)+'СЕТ СН'!$F$15</f>
        <v>#REF!</v>
      </c>
      <c r="V301" s="36" t="e">
        <f>SUMIFS(СВЦЭМ!#REF!,СВЦЭМ!$A$40:$A$783,$A301,СВЦЭМ!$B$39:$B$782,V$296)+'СЕТ СН'!$F$15</f>
        <v>#REF!</v>
      </c>
      <c r="W301" s="36" t="e">
        <f>SUMIFS(СВЦЭМ!#REF!,СВЦЭМ!$A$40:$A$783,$A301,СВЦЭМ!$B$39:$B$782,W$296)+'СЕТ СН'!$F$15</f>
        <v>#REF!</v>
      </c>
      <c r="X301" s="36" t="e">
        <f>SUMIFS(СВЦЭМ!#REF!,СВЦЭМ!$A$40:$A$783,$A301,СВЦЭМ!$B$39:$B$782,X$296)+'СЕТ СН'!$F$15</f>
        <v>#REF!</v>
      </c>
      <c r="Y301" s="36" t="e">
        <f>SUMIFS(СВЦЭМ!#REF!,СВЦЭМ!$A$40:$A$783,$A301,СВЦЭМ!$B$39:$B$782,Y$296)+'СЕТ СН'!$F$15</f>
        <v>#REF!</v>
      </c>
    </row>
    <row r="302" spans="1:27" ht="15.75" hidden="1" x14ac:dyDescent="0.2">
      <c r="A302" s="35">
        <f t="shared" si="8"/>
        <v>44445</v>
      </c>
      <c r="B302" s="36" t="e">
        <f>SUMIFS(СВЦЭМ!#REF!,СВЦЭМ!$A$40:$A$783,$A302,СВЦЭМ!$B$39:$B$782,B$296)+'СЕТ СН'!$F$15</f>
        <v>#REF!</v>
      </c>
      <c r="C302" s="36" t="e">
        <f>SUMIFS(СВЦЭМ!#REF!,СВЦЭМ!$A$40:$A$783,$A302,СВЦЭМ!$B$39:$B$782,C$296)+'СЕТ СН'!$F$15</f>
        <v>#REF!</v>
      </c>
      <c r="D302" s="36" t="e">
        <f>SUMIFS(СВЦЭМ!#REF!,СВЦЭМ!$A$40:$A$783,$A302,СВЦЭМ!$B$39:$B$782,D$296)+'СЕТ СН'!$F$15</f>
        <v>#REF!</v>
      </c>
      <c r="E302" s="36" t="e">
        <f>SUMIFS(СВЦЭМ!#REF!,СВЦЭМ!$A$40:$A$783,$A302,СВЦЭМ!$B$39:$B$782,E$296)+'СЕТ СН'!$F$15</f>
        <v>#REF!</v>
      </c>
      <c r="F302" s="36" t="e">
        <f>SUMIFS(СВЦЭМ!#REF!,СВЦЭМ!$A$40:$A$783,$A302,СВЦЭМ!$B$39:$B$782,F$296)+'СЕТ СН'!$F$15</f>
        <v>#REF!</v>
      </c>
      <c r="G302" s="36" t="e">
        <f>SUMIFS(СВЦЭМ!#REF!,СВЦЭМ!$A$40:$A$783,$A302,СВЦЭМ!$B$39:$B$782,G$296)+'СЕТ СН'!$F$15</f>
        <v>#REF!</v>
      </c>
      <c r="H302" s="36" t="e">
        <f>SUMIFS(СВЦЭМ!#REF!,СВЦЭМ!$A$40:$A$783,$A302,СВЦЭМ!$B$39:$B$782,H$296)+'СЕТ СН'!$F$15</f>
        <v>#REF!</v>
      </c>
      <c r="I302" s="36" t="e">
        <f>SUMIFS(СВЦЭМ!#REF!,СВЦЭМ!$A$40:$A$783,$A302,СВЦЭМ!$B$39:$B$782,I$296)+'СЕТ СН'!$F$15</f>
        <v>#REF!</v>
      </c>
      <c r="J302" s="36" t="e">
        <f>SUMIFS(СВЦЭМ!#REF!,СВЦЭМ!$A$40:$A$783,$A302,СВЦЭМ!$B$39:$B$782,J$296)+'СЕТ СН'!$F$15</f>
        <v>#REF!</v>
      </c>
      <c r="K302" s="36" t="e">
        <f>SUMIFS(СВЦЭМ!#REF!,СВЦЭМ!$A$40:$A$783,$A302,СВЦЭМ!$B$39:$B$782,K$296)+'СЕТ СН'!$F$15</f>
        <v>#REF!</v>
      </c>
      <c r="L302" s="36" t="e">
        <f>SUMIFS(СВЦЭМ!#REF!,СВЦЭМ!$A$40:$A$783,$A302,СВЦЭМ!$B$39:$B$782,L$296)+'СЕТ СН'!$F$15</f>
        <v>#REF!</v>
      </c>
      <c r="M302" s="36" t="e">
        <f>SUMIFS(СВЦЭМ!#REF!,СВЦЭМ!$A$40:$A$783,$A302,СВЦЭМ!$B$39:$B$782,M$296)+'СЕТ СН'!$F$15</f>
        <v>#REF!</v>
      </c>
      <c r="N302" s="36" t="e">
        <f>SUMIFS(СВЦЭМ!#REF!,СВЦЭМ!$A$40:$A$783,$A302,СВЦЭМ!$B$39:$B$782,N$296)+'СЕТ СН'!$F$15</f>
        <v>#REF!</v>
      </c>
      <c r="O302" s="36" t="e">
        <f>SUMIFS(СВЦЭМ!#REF!,СВЦЭМ!$A$40:$A$783,$A302,СВЦЭМ!$B$39:$B$782,O$296)+'СЕТ СН'!$F$15</f>
        <v>#REF!</v>
      </c>
      <c r="P302" s="36" t="e">
        <f>SUMIFS(СВЦЭМ!#REF!,СВЦЭМ!$A$40:$A$783,$A302,СВЦЭМ!$B$39:$B$782,P$296)+'СЕТ СН'!$F$15</f>
        <v>#REF!</v>
      </c>
      <c r="Q302" s="36" t="e">
        <f>SUMIFS(СВЦЭМ!#REF!,СВЦЭМ!$A$40:$A$783,$A302,СВЦЭМ!$B$39:$B$782,Q$296)+'СЕТ СН'!$F$15</f>
        <v>#REF!</v>
      </c>
      <c r="R302" s="36" t="e">
        <f>SUMIFS(СВЦЭМ!#REF!,СВЦЭМ!$A$40:$A$783,$A302,СВЦЭМ!$B$39:$B$782,R$296)+'СЕТ СН'!$F$15</f>
        <v>#REF!</v>
      </c>
      <c r="S302" s="36" t="e">
        <f>SUMIFS(СВЦЭМ!#REF!,СВЦЭМ!$A$40:$A$783,$A302,СВЦЭМ!$B$39:$B$782,S$296)+'СЕТ СН'!$F$15</f>
        <v>#REF!</v>
      </c>
      <c r="T302" s="36" t="e">
        <f>SUMIFS(СВЦЭМ!#REF!,СВЦЭМ!$A$40:$A$783,$A302,СВЦЭМ!$B$39:$B$782,T$296)+'СЕТ СН'!$F$15</f>
        <v>#REF!</v>
      </c>
      <c r="U302" s="36" t="e">
        <f>SUMIFS(СВЦЭМ!#REF!,СВЦЭМ!$A$40:$A$783,$A302,СВЦЭМ!$B$39:$B$782,U$296)+'СЕТ СН'!$F$15</f>
        <v>#REF!</v>
      </c>
      <c r="V302" s="36" t="e">
        <f>SUMIFS(СВЦЭМ!#REF!,СВЦЭМ!$A$40:$A$783,$A302,СВЦЭМ!$B$39:$B$782,V$296)+'СЕТ СН'!$F$15</f>
        <v>#REF!</v>
      </c>
      <c r="W302" s="36" t="e">
        <f>SUMIFS(СВЦЭМ!#REF!,СВЦЭМ!$A$40:$A$783,$A302,СВЦЭМ!$B$39:$B$782,W$296)+'СЕТ СН'!$F$15</f>
        <v>#REF!</v>
      </c>
      <c r="X302" s="36" t="e">
        <f>SUMIFS(СВЦЭМ!#REF!,СВЦЭМ!$A$40:$A$783,$A302,СВЦЭМ!$B$39:$B$782,X$296)+'СЕТ СН'!$F$15</f>
        <v>#REF!</v>
      </c>
      <c r="Y302" s="36" t="e">
        <f>SUMIFS(СВЦЭМ!#REF!,СВЦЭМ!$A$40:$A$783,$A302,СВЦЭМ!$B$39:$B$782,Y$296)+'СЕТ СН'!$F$15</f>
        <v>#REF!</v>
      </c>
    </row>
    <row r="303" spans="1:27" ht="15.75" hidden="1" x14ac:dyDescent="0.2">
      <c r="A303" s="35">
        <f t="shared" si="8"/>
        <v>44446</v>
      </c>
      <c r="B303" s="36" t="e">
        <f>SUMIFS(СВЦЭМ!#REF!,СВЦЭМ!$A$40:$A$783,$A303,СВЦЭМ!$B$39:$B$782,B$296)+'СЕТ СН'!$F$15</f>
        <v>#REF!</v>
      </c>
      <c r="C303" s="36" t="e">
        <f>SUMIFS(СВЦЭМ!#REF!,СВЦЭМ!$A$40:$A$783,$A303,СВЦЭМ!$B$39:$B$782,C$296)+'СЕТ СН'!$F$15</f>
        <v>#REF!</v>
      </c>
      <c r="D303" s="36" t="e">
        <f>SUMIFS(СВЦЭМ!#REF!,СВЦЭМ!$A$40:$A$783,$A303,СВЦЭМ!$B$39:$B$782,D$296)+'СЕТ СН'!$F$15</f>
        <v>#REF!</v>
      </c>
      <c r="E303" s="36" t="e">
        <f>SUMIFS(СВЦЭМ!#REF!,СВЦЭМ!$A$40:$A$783,$A303,СВЦЭМ!$B$39:$B$782,E$296)+'СЕТ СН'!$F$15</f>
        <v>#REF!</v>
      </c>
      <c r="F303" s="36" t="e">
        <f>SUMIFS(СВЦЭМ!#REF!,СВЦЭМ!$A$40:$A$783,$A303,СВЦЭМ!$B$39:$B$782,F$296)+'СЕТ СН'!$F$15</f>
        <v>#REF!</v>
      </c>
      <c r="G303" s="36" t="e">
        <f>SUMIFS(СВЦЭМ!#REF!,СВЦЭМ!$A$40:$A$783,$A303,СВЦЭМ!$B$39:$B$782,G$296)+'СЕТ СН'!$F$15</f>
        <v>#REF!</v>
      </c>
      <c r="H303" s="36" t="e">
        <f>SUMIFS(СВЦЭМ!#REF!,СВЦЭМ!$A$40:$A$783,$A303,СВЦЭМ!$B$39:$B$782,H$296)+'СЕТ СН'!$F$15</f>
        <v>#REF!</v>
      </c>
      <c r="I303" s="36" t="e">
        <f>SUMIFS(СВЦЭМ!#REF!,СВЦЭМ!$A$40:$A$783,$A303,СВЦЭМ!$B$39:$B$782,I$296)+'СЕТ СН'!$F$15</f>
        <v>#REF!</v>
      </c>
      <c r="J303" s="36" t="e">
        <f>SUMIFS(СВЦЭМ!#REF!,СВЦЭМ!$A$40:$A$783,$A303,СВЦЭМ!$B$39:$B$782,J$296)+'СЕТ СН'!$F$15</f>
        <v>#REF!</v>
      </c>
      <c r="K303" s="36" t="e">
        <f>SUMIFS(СВЦЭМ!#REF!,СВЦЭМ!$A$40:$A$783,$A303,СВЦЭМ!$B$39:$B$782,K$296)+'СЕТ СН'!$F$15</f>
        <v>#REF!</v>
      </c>
      <c r="L303" s="36" t="e">
        <f>SUMIFS(СВЦЭМ!#REF!,СВЦЭМ!$A$40:$A$783,$A303,СВЦЭМ!$B$39:$B$782,L$296)+'СЕТ СН'!$F$15</f>
        <v>#REF!</v>
      </c>
      <c r="M303" s="36" t="e">
        <f>SUMIFS(СВЦЭМ!#REF!,СВЦЭМ!$A$40:$A$783,$A303,СВЦЭМ!$B$39:$B$782,M$296)+'СЕТ СН'!$F$15</f>
        <v>#REF!</v>
      </c>
      <c r="N303" s="36" t="e">
        <f>SUMIFS(СВЦЭМ!#REF!,СВЦЭМ!$A$40:$A$783,$A303,СВЦЭМ!$B$39:$B$782,N$296)+'СЕТ СН'!$F$15</f>
        <v>#REF!</v>
      </c>
      <c r="O303" s="36" t="e">
        <f>SUMIFS(СВЦЭМ!#REF!,СВЦЭМ!$A$40:$A$783,$A303,СВЦЭМ!$B$39:$B$782,O$296)+'СЕТ СН'!$F$15</f>
        <v>#REF!</v>
      </c>
      <c r="P303" s="36" t="e">
        <f>SUMIFS(СВЦЭМ!#REF!,СВЦЭМ!$A$40:$A$783,$A303,СВЦЭМ!$B$39:$B$782,P$296)+'СЕТ СН'!$F$15</f>
        <v>#REF!</v>
      </c>
      <c r="Q303" s="36" t="e">
        <f>SUMIFS(СВЦЭМ!#REF!,СВЦЭМ!$A$40:$A$783,$A303,СВЦЭМ!$B$39:$B$782,Q$296)+'СЕТ СН'!$F$15</f>
        <v>#REF!</v>
      </c>
      <c r="R303" s="36" t="e">
        <f>SUMIFS(СВЦЭМ!#REF!,СВЦЭМ!$A$40:$A$783,$A303,СВЦЭМ!$B$39:$B$782,R$296)+'СЕТ СН'!$F$15</f>
        <v>#REF!</v>
      </c>
      <c r="S303" s="36" t="e">
        <f>SUMIFS(СВЦЭМ!#REF!,СВЦЭМ!$A$40:$A$783,$A303,СВЦЭМ!$B$39:$B$782,S$296)+'СЕТ СН'!$F$15</f>
        <v>#REF!</v>
      </c>
      <c r="T303" s="36" t="e">
        <f>SUMIFS(СВЦЭМ!#REF!,СВЦЭМ!$A$40:$A$783,$A303,СВЦЭМ!$B$39:$B$782,T$296)+'СЕТ СН'!$F$15</f>
        <v>#REF!</v>
      </c>
      <c r="U303" s="36" t="e">
        <f>SUMIFS(СВЦЭМ!#REF!,СВЦЭМ!$A$40:$A$783,$A303,СВЦЭМ!$B$39:$B$782,U$296)+'СЕТ СН'!$F$15</f>
        <v>#REF!</v>
      </c>
      <c r="V303" s="36" t="e">
        <f>SUMIFS(СВЦЭМ!#REF!,СВЦЭМ!$A$40:$A$783,$A303,СВЦЭМ!$B$39:$B$782,V$296)+'СЕТ СН'!$F$15</f>
        <v>#REF!</v>
      </c>
      <c r="W303" s="36" t="e">
        <f>SUMIFS(СВЦЭМ!#REF!,СВЦЭМ!$A$40:$A$783,$A303,СВЦЭМ!$B$39:$B$782,W$296)+'СЕТ СН'!$F$15</f>
        <v>#REF!</v>
      </c>
      <c r="X303" s="36" t="e">
        <f>SUMIFS(СВЦЭМ!#REF!,СВЦЭМ!$A$40:$A$783,$A303,СВЦЭМ!$B$39:$B$782,X$296)+'СЕТ СН'!$F$15</f>
        <v>#REF!</v>
      </c>
      <c r="Y303" s="36" t="e">
        <f>SUMIFS(СВЦЭМ!#REF!,СВЦЭМ!$A$40:$A$783,$A303,СВЦЭМ!$B$39:$B$782,Y$296)+'СЕТ СН'!$F$15</f>
        <v>#REF!</v>
      </c>
    </row>
    <row r="304" spans="1:27" ht="15.75" hidden="1" x14ac:dyDescent="0.2">
      <c r="A304" s="35">
        <f t="shared" si="8"/>
        <v>44447</v>
      </c>
      <c r="B304" s="36" t="e">
        <f>SUMIFS(СВЦЭМ!#REF!,СВЦЭМ!$A$40:$A$783,$A304,СВЦЭМ!$B$39:$B$782,B$296)+'СЕТ СН'!$F$15</f>
        <v>#REF!</v>
      </c>
      <c r="C304" s="36" t="e">
        <f>SUMIFS(СВЦЭМ!#REF!,СВЦЭМ!$A$40:$A$783,$A304,СВЦЭМ!$B$39:$B$782,C$296)+'СЕТ СН'!$F$15</f>
        <v>#REF!</v>
      </c>
      <c r="D304" s="36" t="e">
        <f>SUMIFS(СВЦЭМ!#REF!,СВЦЭМ!$A$40:$A$783,$A304,СВЦЭМ!$B$39:$B$782,D$296)+'СЕТ СН'!$F$15</f>
        <v>#REF!</v>
      </c>
      <c r="E304" s="36" t="e">
        <f>SUMIFS(СВЦЭМ!#REF!,СВЦЭМ!$A$40:$A$783,$A304,СВЦЭМ!$B$39:$B$782,E$296)+'СЕТ СН'!$F$15</f>
        <v>#REF!</v>
      </c>
      <c r="F304" s="36" t="e">
        <f>SUMIFS(СВЦЭМ!#REF!,СВЦЭМ!$A$40:$A$783,$A304,СВЦЭМ!$B$39:$B$782,F$296)+'СЕТ СН'!$F$15</f>
        <v>#REF!</v>
      </c>
      <c r="G304" s="36" t="e">
        <f>SUMIFS(СВЦЭМ!#REF!,СВЦЭМ!$A$40:$A$783,$A304,СВЦЭМ!$B$39:$B$782,G$296)+'СЕТ СН'!$F$15</f>
        <v>#REF!</v>
      </c>
      <c r="H304" s="36" t="e">
        <f>SUMIFS(СВЦЭМ!#REF!,СВЦЭМ!$A$40:$A$783,$A304,СВЦЭМ!$B$39:$B$782,H$296)+'СЕТ СН'!$F$15</f>
        <v>#REF!</v>
      </c>
      <c r="I304" s="36" t="e">
        <f>SUMIFS(СВЦЭМ!#REF!,СВЦЭМ!$A$40:$A$783,$A304,СВЦЭМ!$B$39:$B$782,I$296)+'СЕТ СН'!$F$15</f>
        <v>#REF!</v>
      </c>
      <c r="J304" s="36" t="e">
        <f>SUMIFS(СВЦЭМ!#REF!,СВЦЭМ!$A$40:$A$783,$A304,СВЦЭМ!$B$39:$B$782,J$296)+'СЕТ СН'!$F$15</f>
        <v>#REF!</v>
      </c>
      <c r="K304" s="36" t="e">
        <f>SUMIFS(СВЦЭМ!#REF!,СВЦЭМ!$A$40:$A$783,$A304,СВЦЭМ!$B$39:$B$782,K$296)+'СЕТ СН'!$F$15</f>
        <v>#REF!</v>
      </c>
      <c r="L304" s="36" t="e">
        <f>SUMIFS(СВЦЭМ!#REF!,СВЦЭМ!$A$40:$A$783,$A304,СВЦЭМ!$B$39:$B$782,L$296)+'СЕТ СН'!$F$15</f>
        <v>#REF!</v>
      </c>
      <c r="M304" s="36" t="e">
        <f>SUMIFS(СВЦЭМ!#REF!,СВЦЭМ!$A$40:$A$783,$A304,СВЦЭМ!$B$39:$B$782,M$296)+'СЕТ СН'!$F$15</f>
        <v>#REF!</v>
      </c>
      <c r="N304" s="36" t="e">
        <f>SUMIFS(СВЦЭМ!#REF!,СВЦЭМ!$A$40:$A$783,$A304,СВЦЭМ!$B$39:$B$782,N$296)+'СЕТ СН'!$F$15</f>
        <v>#REF!</v>
      </c>
      <c r="O304" s="36" t="e">
        <f>SUMIFS(СВЦЭМ!#REF!,СВЦЭМ!$A$40:$A$783,$A304,СВЦЭМ!$B$39:$B$782,O$296)+'СЕТ СН'!$F$15</f>
        <v>#REF!</v>
      </c>
      <c r="P304" s="36" t="e">
        <f>SUMIFS(СВЦЭМ!#REF!,СВЦЭМ!$A$40:$A$783,$A304,СВЦЭМ!$B$39:$B$782,P$296)+'СЕТ СН'!$F$15</f>
        <v>#REF!</v>
      </c>
      <c r="Q304" s="36" t="e">
        <f>SUMIFS(СВЦЭМ!#REF!,СВЦЭМ!$A$40:$A$783,$A304,СВЦЭМ!$B$39:$B$782,Q$296)+'СЕТ СН'!$F$15</f>
        <v>#REF!</v>
      </c>
      <c r="R304" s="36" t="e">
        <f>SUMIFS(СВЦЭМ!#REF!,СВЦЭМ!$A$40:$A$783,$A304,СВЦЭМ!$B$39:$B$782,R$296)+'СЕТ СН'!$F$15</f>
        <v>#REF!</v>
      </c>
      <c r="S304" s="36" t="e">
        <f>SUMIFS(СВЦЭМ!#REF!,СВЦЭМ!$A$40:$A$783,$A304,СВЦЭМ!$B$39:$B$782,S$296)+'СЕТ СН'!$F$15</f>
        <v>#REF!</v>
      </c>
      <c r="T304" s="36" t="e">
        <f>SUMIFS(СВЦЭМ!#REF!,СВЦЭМ!$A$40:$A$783,$A304,СВЦЭМ!$B$39:$B$782,T$296)+'СЕТ СН'!$F$15</f>
        <v>#REF!</v>
      </c>
      <c r="U304" s="36" t="e">
        <f>SUMIFS(СВЦЭМ!#REF!,СВЦЭМ!$A$40:$A$783,$A304,СВЦЭМ!$B$39:$B$782,U$296)+'СЕТ СН'!$F$15</f>
        <v>#REF!</v>
      </c>
      <c r="V304" s="36" t="e">
        <f>SUMIFS(СВЦЭМ!#REF!,СВЦЭМ!$A$40:$A$783,$A304,СВЦЭМ!$B$39:$B$782,V$296)+'СЕТ СН'!$F$15</f>
        <v>#REF!</v>
      </c>
      <c r="W304" s="36" t="e">
        <f>SUMIFS(СВЦЭМ!#REF!,СВЦЭМ!$A$40:$A$783,$A304,СВЦЭМ!$B$39:$B$782,W$296)+'СЕТ СН'!$F$15</f>
        <v>#REF!</v>
      </c>
      <c r="X304" s="36" t="e">
        <f>SUMIFS(СВЦЭМ!#REF!,СВЦЭМ!$A$40:$A$783,$A304,СВЦЭМ!$B$39:$B$782,X$296)+'СЕТ СН'!$F$15</f>
        <v>#REF!</v>
      </c>
      <c r="Y304" s="36" t="e">
        <f>SUMIFS(СВЦЭМ!#REF!,СВЦЭМ!$A$40:$A$783,$A304,СВЦЭМ!$B$39:$B$782,Y$296)+'СЕТ СН'!$F$15</f>
        <v>#REF!</v>
      </c>
    </row>
    <row r="305" spans="1:25" ht="15.75" hidden="1" x14ac:dyDescent="0.2">
      <c r="A305" s="35">
        <f t="shared" si="8"/>
        <v>44448</v>
      </c>
      <c r="B305" s="36" t="e">
        <f>SUMIFS(СВЦЭМ!#REF!,СВЦЭМ!$A$40:$A$783,$A305,СВЦЭМ!$B$39:$B$782,B$296)+'СЕТ СН'!$F$15</f>
        <v>#REF!</v>
      </c>
      <c r="C305" s="36" t="e">
        <f>SUMIFS(СВЦЭМ!#REF!,СВЦЭМ!$A$40:$A$783,$A305,СВЦЭМ!$B$39:$B$782,C$296)+'СЕТ СН'!$F$15</f>
        <v>#REF!</v>
      </c>
      <c r="D305" s="36" t="e">
        <f>SUMIFS(СВЦЭМ!#REF!,СВЦЭМ!$A$40:$A$783,$A305,СВЦЭМ!$B$39:$B$782,D$296)+'СЕТ СН'!$F$15</f>
        <v>#REF!</v>
      </c>
      <c r="E305" s="36" t="e">
        <f>SUMIFS(СВЦЭМ!#REF!,СВЦЭМ!$A$40:$A$783,$A305,СВЦЭМ!$B$39:$B$782,E$296)+'СЕТ СН'!$F$15</f>
        <v>#REF!</v>
      </c>
      <c r="F305" s="36" t="e">
        <f>SUMIFS(СВЦЭМ!#REF!,СВЦЭМ!$A$40:$A$783,$A305,СВЦЭМ!$B$39:$B$782,F$296)+'СЕТ СН'!$F$15</f>
        <v>#REF!</v>
      </c>
      <c r="G305" s="36" t="e">
        <f>SUMIFS(СВЦЭМ!#REF!,СВЦЭМ!$A$40:$A$783,$A305,СВЦЭМ!$B$39:$B$782,G$296)+'СЕТ СН'!$F$15</f>
        <v>#REF!</v>
      </c>
      <c r="H305" s="36" t="e">
        <f>SUMIFS(СВЦЭМ!#REF!,СВЦЭМ!$A$40:$A$783,$A305,СВЦЭМ!$B$39:$B$782,H$296)+'СЕТ СН'!$F$15</f>
        <v>#REF!</v>
      </c>
      <c r="I305" s="36" t="e">
        <f>SUMIFS(СВЦЭМ!#REF!,СВЦЭМ!$A$40:$A$783,$A305,СВЦЭМ!$B$39:$B$782,I$296)+'СЕТ СН'!$F$15</f>
        <v>#REF!</v>
      </c>
      <c r="J305" s="36" t="e">
        <f>SUMIFS(СВЦЭМ!#REF!,СВЦЭМ!$A$40:$A$783,$A305,СВЦЭМ!$B$39:$B$782,J$296)+'СЕТ СН'!$F$15</f>
        <v>#REF!</v>
      </c>
      <c r="K305" s="36" t="e">
        <f>SUMIFS(СВЦЭМ!#REF!,СВЦЭМ!$A$40:$A$783,$A305,СВЦЭМ!$B$39:$B$782,K$296)+'СЕТ СН'!$F$15</f>
        <v>#REF!</v>
      </c>
      <c r="L305" s="36" t="e">
        <f>SUMIFS(СВЦЭМ!#REF!,СВЦЭМ!$A$40:$A$783,$A305,СВЦЭМ!$B$39:$B$782,L$296)+'СЕТ СН'!$F$15</f>
        <v>#REF!</v>
      </c>
      <c r="M305" s="36" t="e">
        <f>SUMIFS(СВЦЭМ!#REF!,СВЦЭМ!$A$40:$A$783,$A305,СВЦЭМ!$B$39:$B$782,M$296)+'СЕТ СН'!$F$15</f>
        <v>#REF!</v>
      </c>
      <c r="N305" s="36" t="e">
        <f>SUMIFS(СВЦЭМ!#REF!,СВЦЭМ!$A$40:$A$783,$A305,СВЦЭМ!$B$39:$B$782,N$296)+'СЕТ СН'!$F$15</f>
        <v>#REF!</v>
      </c>
      <c r="O305" s="36" t="e">
        <f>SUMIFS(СВЦЭМ!#REF!,СВЦЭМ!$A$40:$A$783,$A305,СВЦЭМ!$B$39:$B$782,O$296)+'СЕТ СН'!$F$15</f>
        <v>#REF!</v>
      </c>
      <c r="P305" s="36" t="e">
        <f>SUMIFS(СВЦЭМ!#REF!,СВЦЭМ!$A$40:$A$783,$A305,СВЦЭМ!$B$39:$B$782,P$296)+'СЕТ СН'!$F$15</f>
        <v>#REF!</v>
      </c>
      <c r="Q305" s="36" t="e">
        <f>SUMIFS(СВЦЭМ!#REF!,СВЦЭМ!$A$40:$A$783,$A305,СВЦЭМ!$B$39:$B$782,Q$296)+'СЕТ СН'!$F$15</f>
        <v>#REF!</v>
      </c>
      <c r="R305" s="36" t="e">
        <f>SUMIFS(СВЦЭМ!#REF!,СВЦЭМ!$A$40:$A$783,$A305,СВЦЭМ!$B$39:$B$782,R$296)+'СЕТ СН'!$F$15</f>
        <v>#REF!</v>
      </c>
      <c r="S305" s="36" t="e">
        <f>SUMIFS(СВЦЭМ!#REF!,СВЦЭМ!$A$40:$A$783,$A305,СВЦЭМ!$B$39:$B$782,S$296)+'СЕТ СН'!$F$15</f>
        <v>#REF!</v>
      </c>
      <c r="T305" s="36" t="e">
        <f>SUMIFS(СВЦЭМ!#REF!,СВЦЭМ!$A$40:$A$783,$A305,СВЦЭМ!$B$39:$B$782,T$296)+'СЕТ СН'!$F$15</f>
        <v>#REF!</v>
      </c>
      <c r="U305" s="36" t="e">
        <f>SUMIFS(СВЦЭМ!#REF!,СВЦЭМ!$A$40:$A$783,$A305,СВЦЭМ!$B$39:$B$782,U$296)+'СЕТ СН'!$F$15</f>
        <v>#REF!</v>
      </c>
      <c r="V305" s="36" t="e">
        <f>SUMIFS(СВЦЭМ!#REF!,СВЦЭМ!$A$40:$A$783,$A305,СВЦЭМ!$B$39:$B$782,V$296)+'СЕТ СН'!$F$15</f>
        <v>#REF!</v>
      </c>
      <c r="W305" s="36" t="e">
        <f>SUMIFS(СВЦЭМ!#REF!,СВЦЭМ!$A$40:$A$783,$A305,СВЦЭМ!$B$39:$B$782,W$296)+'СЕТ СН'!$F$15</f>
        <v>#REF!</v>
      </c>
      <c r="X305" s="36" t="e">
        <f>SUMIFS(СВЦЭМ!#REF!,СВЦЭМ!$A$40:$A$783,$A305,СВЦЭМ!$B$39:$B$782,X$296)+'СЕТ СН'!$F$15</f>
        <v>#REF!</v>
      </c>
      <c r="Y305" s="36" t="e">
        <f>SUMIFS(СВЦЭМ!#REF!,СВЦЭМ!$A$40:$A$783,$A305,СВЦЭМ!$B$39:$B$782,Y$296)+'СЕТ СН'!$F$15</f>
        <v>#REF!</v>
      </c>
    </row>
    <row r="306" spans="1:25" ht="15.75" hidden="1" x14ac:dyDescent="0.2">
      <c r="A306" s="35">
        <f t="shared" si="8"/>
        <v>44449</v>
      </c>
      <c r="B306" s="36" t="e">
        <f>SUMIFS(СВЦЭМ!#REF!,СВЦЭМ!$A$40:$A$783,$A306,СВЦЭМ!$B$39:$B$782,B$296)+'СЕТ СН'!$F$15</f>
        <v>#REF!</v>
      </c>
      <c r="C306" s="36" t="e">
        <f>SUMIFS(СВЦЭМ!#REF!,СВЦЭМ!$A$40:$A$783,$A306,СВЦЭМ!$B$39:$B$782,C$296)+'СЕТ СН'!$F$15</f>
        <v>#REF!</v>
      </c>
      <c r="D306" s="36" t="e">
        <f>SUMIFS(СВЦЭМ!#REF!,СВЦЭМ!$A$40:$A$783,$A306,СВЦЭМ!$B$39:$B$782,D$296)+'СЕТ СН'!$F$15</f>
        <v>#REF!</v>
      </c>
      <c r="E306" s="36" t="e">
        <f>SUMIFS(СВЦЭМ!#REF!,СВЦЭМ!$A$40:$A$783,$A306,СВЦЭМ!$B$39:$B$782,E$296)+'СЕТ СН'!$F$15</f>
        <v>#REF!</v>
      </c>
      <c r="F306" s="36" t="e">
        <f>SUMIFS(СВЦЭМ!#REF!,СВЦЭМ!$A$40:$A$783,$A306,СВЦЭМ!$B$39:$B$782,F$296)+'СЕТ СН'!$F$15</f>
        <v>#REF!</v>
      </c>
      <c r="G306" s="36" t="e">
        <f>SUMIFS(СВЦЭМ!#REF!,СВЦЭМ!$A$40:$A$783,$A306,СВЦЭМ!$B$39:$B$782,G$296)+'СЕТ СН'!$F$15</f>
        <v>#REF!</v>
      </c>
      <c r="H306" s="36" t="e">
        <f>SUMIFS(СВЦЭМ!#REF!,СВЦЭМ!$A$40:$A$783,$A306,СВЦЭМ!$B$39:$B$782,H$296)+'СЕТ СН'!$F$15</f>
        <v>#REF!</v>
      </c>
      <c r="I306" s="36" t="e">
        <f>SUMIFS(СВЦЭМ!#REF!,СВЦЭМ!$A$40:$A$783,$A306,СВЦЭМ!$B$39:$B$782,I$296)+'СЕТ СН'!$F$15</f>
        <v>#REF!</v>
      </c>
      <c r="J306" s="36" t="e">
        <f>SUMIFS(СВЦЭМ!#REF!,СВЦЭМ!$A$40:$A$783,$A306,СВЦЭМ!$B$39:$B$782,J$296)+'СЕТ СН'!$F$15</f>
        <v>#REF!</v>
      </c>
      <c r="K306" s="36" t="e">
        <f>SUMIFS(СВЦЭМ!#REF!,СВЦЭМ!$A$40:$A$783,$A306,СВЦЭМ!$B$39:$B$782,K$296)+'СЕТ СН'!$F$15</f>
        <v>#REF!</v>
      </c>
      <c r="L306" s="36" t="e">
        <f>SUMIFS(СВЦЭМ!#REF!,СВЦЭМ!$A$40:$A$783,$A306,СВЦЭМ!$B$39:$B$782,L$296)+'СЕТ СН'!$F$15</f>
        <v>#REF!</v>
      </c>
      <c r="M306" s="36" t="e">
        <f>SUMIFS(СВЦЭМ!#REF!,СВЦЭМ!$A$40:$A$783,$A306,СВЦЭМ!$B$39:$B$782,M$296)+'СЕТ СН'!$F$15</f>
        <v>#REF!</v>
      </c>
      <c r="N306" s="36" t="e">
        <f>SUMIFS(СВЦЭМ!#REF!,СВЦЭМ!$A$40:$A$783,$A306,СВЦЭМ!$B$39:$B$782,N$296)+'СЕТ СН'!$F$15</f>
        <v>#REF!</v>
      </c>
      <c r="O306" s="36" t="e">
        <f>SUMIFS(СВЦЭМ!#REF!,СВЦЭМ!$A$40:$A$783,$A306,СВЦЭМ!$B$39:$B$782,O$296)+'СЕТ СН'!$F$15</f>
        <v>#REF!</v>
      </c>
      <c r="P306" s="36" t="e">
        <f>SUMIFS(СВЦЭМ!#REF!,СВЦЭМ!$A$40:$A$783,$A306,СВЦЭМ!$B$39:$B$782,P$296)+'СЕТ СН'!$F$15</f>
        <v>#REF!</v>
      </c>
      <c r="Q306" s="36" t="e">
        <f>SUMIFS(СВЦЭМ!#REF!,СВЦЭМ!$A$40:$A$783,$A306,СВЦЭМ!$B$39:$B$782,Q$296)+'СЕТ СН'!$F$15</f>
        <v>#REF!</v>
      </c>
      <c r="R306" s="36" t="e">
        <f>SUMIFS(СВЦЭМ!#REF!,СВЦЭМ!$A$40:$A$783,$A306,СВЦЭМ!$B$39:$B$782,R$296)+'СЕТ СН'!$F$15</f>
        <v>#REF!</v>
      </c>
      <c r="S306" s="36" t="e">
        <f>SUMIFS(СВЦЭМ!#REF!,СВЦЭМ!$A$40:$A$783,$A306,СВЦЭМ!$B$39:$B$782,S$296)+'СЕТ СН'!$F$15</f>
        <v>#REF!</v>
      </c>
      <c r="T306" s="36" t="e">
        <f>SUMIFS(СВЦЭМ!#REF!,СВЦЭМ!$A$40:$A$783,$A306,СВЦЭМ!$B$39:$B$782,T$296)+'СЕТ СН'!$F$15</f>
        <v>#REF!</v>
      </c>
      <c r="U306" s="36" t="e">
        <f>SUMIFS(СВЦЭМ!#REF!,СВЦЭМ!$A$40:$A$783,$A306,СВЦЭМ!$B$39:$B$782,U$296)+'СЕТ СН'!$F$15</f>
        <v>#REF!</v>
      </c>
      <c r="V306" s="36" t="e">
        <f>SUMIFS(СВЦЭМ!#REF!,СВЦЭМ!$A$40:$A$783,$A306,СВЦЭМ!$B$39:$B$782,V$296)+'СЕТ СН'!$F$15</f>
        <v>#REF!</v>
      </c>
      <c r="W306" s="36" t="e">
        <f>SUMIFS(СВЦЭМ!#REF!,СВЦЭМ!$A$40:$A$783,$A306,СВЦЭМ!$B$39:$B$782,W$296)+'СЕТ СН'!$F$15</f>
        <v>#REF!</v>
      </c>
      <c r="X306" s="36" t="e">
        <f>SUMIFS(СВЦЭМ!#REF!,СВЦЭМ!$A$40:$A$783,$A306,СВЦЭМ!$B$39:$B$782,X$296)+'СЕТ СН'!$F$15</f>
        <v>#REF!</v>
      </c>
      <c r="Y306" s="36" t="e">
        <f>SUMIFS(СВЦЭМ!#REF!,СВЦЭМ!$A$40:$A$783,$A306,СВЦЭМ!$B$39:$B$782,Y$296)+'СЕТ СН'!$F$15</f>
        <v>#REF!</v>
      </c>
    </row>
    <row r="307" spans="1:25" ht="15.75" hidden="1" x14ac:dyDescent="0.2">
      <c r="A307" s="35">
        <f t="shared" si="8"/>
        <v>44450</v>
      </c>
      <c r="B307" s="36" t="e">
        <f>SUMIFS(СВЦЭМ!#REF!,СВЦЭМ!$A$40:$A$783,$A307,СВЦЭМ!$B$39:$B$782,B$296)+'СЕТ СН'!$F$15</f>
        <v>#REF!</v>
      </c>
      <c r="C307" s="36" t="e">
        <f>SUMIFS(СВЦЭМ!#REF!,СВЦЭМ!$A$40:$A$783,$A307,СВЦЭМ!$B$39:$B$782,C$296)+'СЕТ СН'!$F$15</f>
        <v>#REF!</v>
      </c>
      <c r="D307" s="36" t="e">
        <f>SUMIFS(СВЦЭМ!#REF!,СВЦЭМ!$A$40:$A$783,$A307,СВЦЭМ!$B$39:$B$782,D$296)+'СЕТ СН'!$F$15</f>
        <v>#REF!</v>
      </c>
      <c r="E307" s="36" t="e">
        <f>SUMIFS(СВЦЭМ!#REF!,СВЦЭМ!$A$40:$A$783,$A307,СВЦЭМ!$B$39:$B$782,E$296)+'СЕТ СН'!$F$15</f>
        <v>#REF!</v>
      </c>
      <c r="F307" s="36" t="e">
        <f>SUMIFS(СВЦЭМ!#REF!,СВЦЭМ!$A$40:$A$783,$A307,СВЦЭМ!$B$39:$B$782,F$296)+'СЕТ СН'!$F$15</f>
        <v>#REF!</v>
      </c>
      <c r="G307" s="36" t="e">
        <f>SUMIFS(СВЦЭМ!#REF!,СВЦЭМ!$A$40:$A$783,$A307,СВЦЭМ!$B$39:$B$782,G$296)+'СЕТ СН'!$F$15</f>
        <v>#REF!</v>
      </c>
      <c r="H307" s="36" t="e">
        <f>SUMIFS(СВЦЭМ!#REF!,СВЦЭМ!$A$40:$A$783,$A307,СВЦЭМ!$B$39:$B$782,H$296)+'СЕТ СН'!$F$15</f>
        <v>#REF!</v>
      </c>
      <c r="I307" s="36" t="e">
        <f>SUMIFS(СВЦЭМ!#REF!,СВЦЭМ!$A$40:$A$783,$A307,СВЦЭМ!$B$39:$B$782,I$296)+'СЕТ СН'!$F$15</f>
        <v>#REF!</v>
      </c>
      <c r="J307" s="36" t="e">
        <f>SUMIFS(СВЦЭМ!#REF!,СВЦЭМ!$A$40:$A$783,$A307,СВЦЭМ!$B$39:$B$782,J$296)+'СЕТ СН'!$F$15</f>
        <v>#REF!</v>
      </c>
      <c r="K307" s="36" t="e">
        <f>SUMIFS(СВЦЭМ!#REF!,СВЦЭМ!$A$40:$A$783,$A307,СВЦЭМ!$B$39:$B$782,K$296)+'СЕТ СН'!$F$15</f>
        <v>#REF!</v>
      </c>
      <c r="L307" s="36" t="e">
        <f>SUMIFS(СВЦЭМ!#REF!,СВЦЭМ!$A$40:$A$783,$A307,СВЦЭМ!$B$39:$B$782,L$296)+'СЕТ СН'!$F$15</f>
        <v>#REF!</v>
      </c>
      <c r="M307" s="36" t="e">
        <f>SUMIFS(СВЦЭМ!#REF!,СВЦЭМ!$A$40:$A$783,$A307,СВЦЭМ!$B$39:$B$782,M$296)+'СЕТ СН'!$F$15</f>
        <v>#REF!</v>
      </c>
      <c r="N307" s="36" t="e">
        <f>SUMIFS(СВЦЭМ!#REF!,СВЦЭМ!$A$40:$A$783,$A307,СВЦЭМ!$B$39:$B$782,N$296)+'СЕТ СН'!$F$15</f>
        <v>#REF!</v>
      </c>
      <c r="O307" s="36" t="e">
        <f>SUMIFS(СВЦЭМ!#REF!,СВЦЭМ!$A$40:$A$783,$A307,СВЦЭМ!$B$39:$B$782,O$296)+'СЕТ СН'!$F$15</f>
        <v>#REF!</v>
      </c>
      <c r="P307" s="36" t="e">
        <f>SUMIFS(СВЦЭМ!#REF!,СВЦЭМ!$A$40:$A$783,$A307,СВЦЭМ!$B$39:$B$782,P$296)+'СЕТ СН'!$F$15</f>
        <v>#REF!</v>
      </c>
      <c r="Q307" s="36" t="e">
        <f>SUMIFS(СВЦЭМ!#REF!,СВЦЭМ!$A$40:$A$783,$A307,СВЦЭМ!$B$39:$B$782,Q$296)+'СЕТ СН'!$F$15</f>
        <v>#REF!</v>
      </c>
      <c r="R307" s="36" t="e">
        <f>SUMIFS(СВЦЭМ!#REF!,СВЦЭМ!$A$40:$A$783,$A307,СВЦЭМ!$B$39:$B$782,R$296)+'СЕТ СН'!$F$15</f>
        <v>#REF!</v>
      </c>
      <c r="S307" s="36" t="e">
        <f>SUMIFS(СВЦЭМ!#REF!,СВЦЭМ!$A$40:$A$783,$A307,СВЦЭМ!$B$39:$B$782,S$296)+'СЕТ СН'!$F$15</f>
        <v>#REF!</v>
      </c>
      <c r="T307" s="36" t="e">
        <f>SUMIFS(СВЦЭМ!#REF!,СВЦЭМ!$A$40:$A$783,$A307,СВЦЭМ!$B$39:$B$782,T$296)+'СЕТ СН'!$F$15</f>
        <v>#REF!</v>
      </c>
      <c r="U307" s="36" t="e">
        <f>SUMIFS(СВЦЭМ!#REF!,СВЦЭМ!$A$40:$A$783,$A307,СВЦЭМ!$B$39:$B$782,U$296)+'СЕТ СН'!$F$15</f>
        <v>#REF!</v>
      </c>
      <c r="V307" s="36" t="e">
        <f>SUMIFS(СВЦЭМ!#REF!,СВЦЭМ!$A$40:$A$783,$A307,СВЦЭМ!$B$39:$B$782,V$296)+'СЕТ СН'!$F$15</f>
        <v>#REF!</v>
      </c>
      <c r="W307" s="36" t="e">
        <f>SUMIFS(СВЦЭМ!#REF!,СВЦЭМ!$A$40:$A$783,$A307,СВЦЭМ!$B$39:$B$782,W$296)+'СЕТ СН'!$F$15</f>
        <v>#REF!</v>
      </c>
      <c r="X307" s="36" t="e">
        <f>SUMIFS(СВЦЭМ!#REF!,СВЦЭМ!$A$40:$A$783,$A307,СВЦЭМ!$B$39:$B$782,X$296)+'СЕТ СН'!$F$15</f>
        <v>#REF!</v>
      </c>
      <c r="Y307" s="36" t="e">
        <f>SUMIFS(СВЦЭМ!#REF!,СВЦЭМ!$A$40:$A$783,$A307,СВЦЭМ!$B$39:$B$782,Y$296)+'СЕТ СН'!$F$15</f>
        <v>#REF!</v>
      </c>
    </row>
    <row r="308" spans="1:25" ht="15.75" hidden="1" x14ac:dyDescent="0.2">
      <c r="A308" s="35">
        <f t="shared" si="8"/>
        <v>44451</v>
      </c>
      <c r="B308" s="36" t="e">
        <f>SUMIFS(СВЦЭМ!#REF!,СВЦЭМ!$A$40:$A$783,$A308,СВЦЭМ!$B$39:$B$782,B$296)+'СЕТ СН'!$F$15</f>
        <v>#REF!</v>
      </c>
      <c r="C308" s="36" t="e">
        <f>SUMIFS(СВЦЭМ!#REF!,СВЦЭМ!$A$40:$A$783,$A308,СВЦЭМ!$B$39:$B$782,C$296)+'СЕТ СН'!$F$15</f>
        <v>#REF!</v>
      </c>
      <c r="D308" s="36" t="e">
        <f>SUMIFS(СВЦЭМ!#REF!,СВЦЭМ!$A$40:$A$783,$A308,СВЦЭМ!$B$39:$B$782,D$296)+'СЕТ СН'!$F$15</f>
        <v>#REF!</v>
      </c>
      <c r="E308" s="36" t="e">
        <f>SUMIFS(СВЦЭМ!#REF!,СВЦЭМ!$A$40:$A$783,$A308,СВЦЭМ!$B$39:$B$782,E$296)+'СЕТ СН'!$F$15</f>
        <v>#REF!</v>
      </c>
      <c r="F308" s="36" t="e">
        <f>SUMIFS(СВЦЭМ!#REF!,СВЦЭМ!$A$40:$A$783,$A308,СВЦЭМ!$B$39:$B$782,F$296)+'СЕТ СН'!$F$15</f>
        <v>#REF!</v>
      </c>
      <c r="G308" s="36" t="e">
        <f>SUMIFS(СВЦЭМ!#REF!,СВЦЭМ!$A$40:$A$783,$A308,СВЦЭМ!$B$39:$B$782,G$296)+'СЕТ СН'!$F$15</f>
        <v>#REF!</v>
      </c>
      <c r="H308" s="36" t="e">
        <f>SUMIFS(СВЦЭМ!#REF!,СВЦЭМ!$A$40:$A$783,$A308,СВЦЭМ!$B$39:$B$782,H$296)+'СЕТ СН'!$F$15</f>
        <v>#REF!</v>
      </c>
      <c r="I308" s="36" t="e">
        <f>SUMIFS(СВЦЭМ!#REF!,СВЦЭМ!$A$40:$A$783,$A308,СВЦЭМ!$B$39:$B$782,I$296)+'СЕТ СН'!$F$15</f>
        <v>#REF!</v>
      </c>
      <c r="J308" s="36" t="e">
        <f>SUMIFS(СВЦЭМ!#REF!,СВЦЭМ!$A$40:$A$783,$A308,СВЦЭМ!$B$39:$B$782,J$296)+'СЕТ СН'!$F$15</f>
        <v>#REF!</v>
      </c>
      <c r="K308" s="36" t="e">
        <f>SUMIFS(СВЦЭМ!#REF!,СВЦЭМ!$A$40:$A$783,$A308,СВЦЭМ!$B$39:$B$782,K$296)+'СЕТ СН'!$F$15</f>
        <v>#REF!</v>
      </c>
      <c r="L308" s="36" t="e">
        <f>SUMIFS(СВЦЭМ!#REF!,СВЦЭМ!$A$40:$A$783,$A308,СВЦЭМ!$B$39:$B$782,L$296)+'СЕТ СН'!$F$15</f>
        <v>#REF!</v>
      </c>
      <c r="M308" s="36" t="e">
        <f>SUMIFS(СВЦЭМ!#REF!,СВЦЭМ!$A$40:$A$783,$A308,СВЦЭМ!$B$39:$B$782,M$296)+'СЕТ СН'!$F$15</f>
        <v>#REF!</v>
      </c>
      <c r="N308" s="36" t="e">
        <f>SUMIFS(СВЦЭМ!#REF!,СВЦЭМ!$A$40:$A$783,$A308,СВЦЭМ!$B$39:$B$782,N$296)+'СЕТ СН'!$F$15</f>
        <v>#REF!</v>
      </c>
      <c r="O308" s="36" t="e">
        <f>SUMIFS(СВЦЭМ!#REF!,СВЦЭМ!$A$40:$A$783,$A308,СВЦЭМ!$B$39:$B$782,O$296)+'СЕТ СН'!$F$15</f>
        <v>#REF!</v>
      </c>
      <c r="P308" s="36" t="e">
        <f>SUMIFS(СВЦЭМ!#REF!,СВЦЭМ!$A$40:$A$783,$A308,СВЦЭМ!$B$39:$B$782,P$296)+'СЕТ СН'!$F$15</f>
        <v>#REF!</v>
      </c>
      <c r="Q308" s="36" t="e">
        <f>SUMIFS(СВЦЭМ!#REF!,СВЦЭМ!$A$40:$A$783,$A308,СВЦЭМ!$B$39:$B$782,Q$296)+'СЕТ СН'!$F$15</f>
        <v>#REF!</v>
      </c>
      <c r="R308" s="36" t="e">
        <f>SUMIFS(СВЦЭМ!#REF!,СВЦЭМ!$A$40:$A$783,$A308,СВЦЭМ!$B$39:$B$782,R$296)+'СЕТ СН'!$F$15</f>
        <v>#REF!</v>
      </c>
      <c r="S308" s="36" t="e">
        <f>SUMIFS(СВЦЭМ!#REF!,СВЦЭМ!$A$40:$A$783,$A308,СВЦЭМ!$B$39:$B$782,S$296)+'СЕТ СН'!$F$15</f>
        <v>#REF!</v>
      </c>
      <c r="T308" s="36" t="e">
        <f>SUMIFS(СВЦЭМ!#REF!,СВЦЭМ!$A$40:$A$783,$A308,СВЦЭМ!$B$39:$B$782,T$296)+'СЕТ СН'!$F$15</f>
        <v>#REF!</v>
      </c>
      <c r="U308" s="36" t="e">
        <f>SUMIFS(СВЦЭМ!#REF!,СВЦЭМ!$A$40:$A$783,$A308,СВЦЭМ!$B$39:$B$782,U$296)+'СЕТ СН'!$F$15</f>
        <v>#REF!</v>
      </c>
      <c r="V308" s="36" t="e">
        <f>SUMIFS(СВЦЭМ!#REF!,СВЦЭМ!$A$40:$A$783,$A308,СВЦЭМ!$B$39:$B$782,V$296)+'СЕТ СН'!$F$15</f>
        <v>#REF!</v>
      </c>
      <c r="W308" s="36" t="e">
        <f>SUMIFS(СВЦЭМ!#REF!,СВЦЭМ!$A$40:$A$783,$A308,СВЦЭМ!$B$39:$B$782,W$296)+'СЕТ СН'!$F$15</f>
        <v>#REF!</v>
      </c>
      <c r="X308" s="36" t="e">
        <f>SUMIFS(СВЦЭМ!#REF!,СВЦЭМ!$A$40:$A$783,$A308,СВЦЭМ!$B$39:$B$782,X$296)+'СЕТ СН'!$F$15</f>
        <v>#REF!</v>
      </c>
      <c r="Y308" s="36" t="e">
        <f>SUMIFS(СВЦЭМ!#REF!,СВЦЭМ!$A$40:$A$783,$A308,СВЦЭМ!$B$39:$B$782,Y$296)+'СЕТ СН'!$F$15</f>
        <v>#REF!</v>
      </c>
    </row>
    <row r="309" spans="1:25" ht="15.75" hidden="1" x14ac:dyDescent="0.2">
      <c r="A309" s="35">
        <f t="shared" si="8"/>
        <v>44452</v>
      </c>
      <c r="B309" s="36" t="e">
        <f>SUMIFS(СВЦЭМ!#REF!,СВЦЭМ!$A$40:$A$783,$A309,СВЦЭМ!$B$39:$B$782,B$296)+'СЕТ СН'!$F$15</f>
        <v>#REF!</v>
      </c>
      <c r="C309" s="36" t="e">
        <f>SUMIFS(СВЦЭМ!#REF!,СВЦЭМ!$A$40:$A$783,$A309,СВЦЭМ!$B$39:$B$782,C$296)+'СЕТ СН'!$F$15</f>
        <v>#REF!</v>
      </c>
      <c r="D309" s="36" t="e">
        <f>SUMIFS(СВЦЭМ!#REF!,СВЦЭМ!$A$40:$A$783,$A309,СВЦЭМ!$B$39:$B$782,D$296)+'СЕТ СН'!$F$15</f>
        <v>#REF!</v>
      </c>
      <c r="E309" s="36" t="e">
        <f>SUMIFS(СВЦЭМ!#REF!,СВЦЭМ!$A$40:$A$783,$A309,СВЦЭМ!$B$39:$B$782,E$296)+'СЕТ СН'!$F$15</f>
        <v>#REF!</v>
      </c>
      <c r="F309" s="36" t="e">
        <f>SUMIFS(СВЦЭМ!#REF!,СВЦЭМ!$A$40:$A$783,$A309,СВЦЭМ!$B$39:$B$782,F$296)+'СЕТ СН'!$F$15</f>
        <v>#REF!</v>
      </c>
      <c r="G309" s="36" t="e">
        <f>SUMIFS(СВЦЭМ!#REF!,СВЦЭМ!$A$40:$A$783,$A309,СВЦЭМ!$B$39:$B$782,G$296)+'СЕТ СН'!$F$15</f>
        <v>#REF!</v>
      </c>
      <c r="H309" s="36" t="e">
        <f>SUMIFS(СВЦЭМ!#REF!,СВЦЭМ!$A$40:$A$783,$A309,СВЦЭМ!$B$39:$B$782,H$296)+'СЕТ СН'!$F$15</f>
        <v>#REF!</v>
      </c>
      <c r="I309" s="36" t="e">
        <f>SUMIFS(СВЦЭМ!#REF!,СВЦЭМ!$A$40:$A$783,$A309,СВЦЭМ!$B$39:$B$782,I$296)+'СЕТ СН'!$F$15</f>
        <v>#REF!</v>
      </c>
      <c r="J309" s="36" t="e">
        <f>SUMIFS(СВЦЭМ!#REF!,СВЦЭМ!$A$40:$A$783,$A309,СВЦЭМ!$B$39:$B$782,J$296)+'СЕТ СН'!$F$15</f>
        <v>#REF!</v>
      </c>
      <c r="K309" s="36" t="e">
        <f>SUMIFS(СВЦЭМ!#REF!,СВЦЭМ!$A$40:$A$783,$A309,СВЦЭМ!$B$39:$B$782,K$296)+'СЕТ СН'!$F$15</f>
        <v>#REF!</v>
      </c>
      <c r="L309" s="36" t="e">
        <f>SUMIFS(СВЦЭМ!#REF!,СВЦЭМ!$A$40:$A$783,$A309,СВЦЭМ!$B$39:$B$782,L$296)+'СЕТ СН'!$F$15</f>
        <v>#REF!</v>
      </c>
      <c r="M309" s="36" t="e">
        <f>SUMIFS(СВЦЭМ!#REF!,СВЦЭМ!$A$40:$A$783,$A309,СВЦЭМ!$B$39:$B$782,M$296)+'СЕТ СН'!$F$15</f>
        <v>#REF!</v>
      </c>
      <c r="N309" s="36" t="e">
        <f>SUMIFS(СВЦЭМ!#REF!,СВЦЭМ!$A$40:$A$783,$A309,СВЦЭМ!$B$39:$B$782,N$296)+'СЕТ СН'!$F$15</f>
        <v>#REF!</v>
      </c>
      <c r="O309" s="36" t="e">
        <f>SUMIFS(СВЦЭМ!#REF!,СВЦЭМ!$A$40:$A$783,$A309,СВЦЭМ!$B$39:$B$782,O$296)+'СЕТ СН'!$F$15</f>
        <v>#REF!</v>
      </c>
      <c r="P309" s="36" t="e">
        <f>SUMIFS(СВЦЭМ!#REF!,СВЦЭМ!$A$40:$A$783,$A309,СВЦЭМ!$B$39:$B$782,P$296)+'СЕТ СН'!$F$15</f>
        <v>#REF!</v>
      </c>
      <c r="Q309" s="36" t="e">
        <f>SUMIFS(СВЦЭМ!#REF!,СВЦЭМ!$A$40:$A$783,$A309,СВЦЭМ!$B$39:$B$782,Q$296)+'СЕТ СН'!$F$15</f>
        <v>#REF!</v>
      </c>
      <c r="R309" s="36" t="e">
        <f>SUMIFS(СВЦЭМ!#REF!,СВЦЭМ!$A$40:$A$783,$A309,СВЦЭМ!$B$39:$B$782,R$296)+'СЕТ СН'!$F$15</f>
        <v>#REF!</v>
      </c>
      <c r="S309" s="36" t="e">
        <f>SUMIFS(СВЦЭМ!#REF!,СВЦЭМ!$A$40:$A$783,$A309,СВЦЭМ!$B$39:$B$782,S$296)+'СЕТ СН'!$F$15</f>
        <v>#REF!</v>
      </c>
      <c r="T309" s="36" t="e">
        <f>SUMIFS(СВЦЭМ!#REF!,СВЦЭМ!$A$40:$A$783,$A309,СВЦЭМ!$B$39:$B$782,T$296)+'СЕТ СН'!$F$15</f>
        <v>#REF!</v>
      </c>
      <c r="U309" s="36" t="e">
        <f>SUMIFS(СВЦЭМ!#REF!,СВЦЭМ!$A$40:$A$783,$A309,СВЦЭМ!$B$39:$B$782,U$296)+'СЕТ СН'!$F$15</f>
        <v>#REF!</v>
      </c>
      <c r="V309" s="36" t="e">
        <f>SUMIFS(СВЦЭМ!#REF!,СВЦЭМ!$A$40:$A$783,$A309,СВЦЭМ!$B$39:$B$782,V$296)+'СЕТ СН'!$F$15</f>
        <v>#REF!</v>
      </c>
      <c r="W309" s="36" t="e">
        <f>SUMIFS(СВЦЭМ!#REF!,СВЦЭМ!$A$40:$A$783,$A309,СВЦЭМ!$B$39:$B$782,W$296)+'СЕТ СН'!$F$15</f>
        <v>#REF!</v>
      </c>
      <c r="X309" s="36" t="e">
        <f>SUMIFS(СВЦЭМ!#REF!,СВЦЭМ!$A$40:$A$783,$A309,СВЦЭМ!$B$39:$B$782,X$296)+'СЕТ СН'!$F$15</f>
        <v>#REF!</v>
      </c>
      <c r="Y309" s="36" t="e">
        <f>SUMIFS(СВЦЭМ!#REF!,СВЦЭМ!$A$40:$A$783,$A309,СВЦЭМ!$B$39:$B$782,Y$296)+'СЕТ СН'!$F$15</f>
        <v>#REF!</v>
      </c>
    </row>
    <row r="310" spans="1:25" ht="15.75" hidden="1" x14ac:dyDescent="0.2">
      <c r="A310" s="35">
        <f t="shared" si="8"/>
        <v>44453</v>
      </c>
      <c r="B310" s="36" t="e">
        <f>SUMIFS(СВЦЭМ!#REF!,СВЦЭМ!$A$40:$A$783,$A310,СВЦЭМ!$B$39:$B$782,B$296)+'СЕТ СН'!$F$15</f>
        <v>#REF!</v>
      </c>
      <c r="C310" s="36" t="e">
        <f>SUMIFS(СВЦЭМ!#REF!,СВЦЭМ!$A$40:$A$783,$A310,СВЦЭМ!$B$39:$B$782,C$296)+'СЕТ СН'!$F$15</f>
        <v>#REF!</v>
      </c>
      <c r="D310" s="36" t="e">
        <f>SUMIFS(СВЦЭМ!#REF!,СВЦЭМ!$A$40:$A$783,$A310,СВЦЭМ!$B$39:$B$782,D$296)+'СЕТ СН'!$F$15</f>
        <v>#REF!</v>
      </c>
      <c r="E310" s="36" t="e">
        <f>SUMIFS(СВЦЭМ!#REF!,СВЦЭМ!$A$40:$A$783,$A310,СВЦЭМ!$B$39:$B$782,E$296)+'СЕТ СН'!$F$15</f>
        <v>#REF!</v>
      </c>
      <c r="F310" s="36" t="e">
        <f>SUMIFS(СВЦЭМ!#REF!,СВЦЭМ!$A$40:$A$783,$A310,СВЦЭМ!$B$39:$B$782,F$296)+'СЕТ СН'!$F$15</f>
        <v>#REF!</v>
      </c>
      <c r="G310" s="36" t="e">
        <f>SUMIFS(СВЦЭМ!#REF!,СВЦЭМ!$A$40:$A$783,$A310,СВЦЭМ!$B$39:$B$782,G$296)+'СЕТ СН'!$F$15</f>
        <v>#REF!</v>
      </c>
      <c r="H310" s="36" t="e">
        <f>SUMIFS(СВЦЭМ!#REF!,СВЦЭМ!$A$40:$A$783,$A310,СВЦЭМ!$B$39:$B$782,H$296)+'СЕТ СН'!$F$15</f>
        <v>#REF!</v>
      </c>
      <c r="I310" s="36" t="e">
        <f>SUMIFS(СВЦЭМ!#REF!,СВЦЭМ!$A$40:$A$783,$A310,СВЦЭМ!$B$39:$B$782,I$296)+'СЕТ СН'!$F$15</f>
        <v>#REF!</v>
      </c>
      <c r="J310" s="36" t="e">
        <f>SUMIFS(СВЦЭМ!#REF!,СВЦЭМ!$A$40:$A$783,$A310,СВЦЭМ!$B$39:$B$782,J$296)+'СЕТ СН'!$F$15</f>
        <v>#REF!</v>
      </c>
      <c r="K310" s="36" t="e">
        <f>SUMIFS(СВЦЭМ!#REF!,СВЦЭМ!$A$40:$A$783,$A310,СВЦЭМ!$B$39:$B$782,K$296)+'СЕТ СН'!$F$15</f>
        <v>#REF!</v>
      </c>
      <c r="L310" s="36" t="e">
        <f>SUMIFS(СВЦЭМ!#REF!,СВЦЭМ!$A$40:$A$783,$A310,СВЦЭМ!$B$39:$B$782,L$296)+'СЕТ СН'!$F$15</f>
        <v>#REF!</v>
      </c>
      <c r="M310" s="36" t="e">
        <f>SUMIFS(СВЦЭМ!#REF!,СВЦЭМ!$A$40:$A$783,$A310,СВЦЭМ!$B$39:$B$782,M$296)+'СЕТ СН'!$F$15</f>
        <v>#REF!</v>
      </c>
      <c r="N310" s="36" t="e">
        <f>SUMIFS(СВЦЭМ!#REF!,СВЦЭМ!$A$40:$A$783,$A310,СВЦЭМ!$B$39:$B$782,N$296)+'СЕТ СН'!$F$15</f>
        <v>#REF!</v>
      </c>
      <c r="O310" s="36" t="e">
        <f>SUMIFS(СВЦЭМ!#REF!,СВЦЭМ!$A$40:$A$783,$A310,СВЦЭМ!$B$39:$B$782,O$296)+'СЕТ СН'!$F$15</f>
        <v>#REF!</v>
      </c>
      <c r="P310" s="36" t="e">
        <f>SUMIFS(СВЦЭМ!#REF!,СВЦЭМ!$A$40:$A$783,$A310,СВЦЭМ!$B$39:$B$782,P$296)+'СЕТ СН'!$F$15</f>
        <v>#REF!</v>
      </c>
      <c r="Q310" s="36" t="e">
        <f>SUMIFS(СВЦЭМ!#REF!,СВЦЭМ!$A$40:$A$783,$A310,СВЦЭМ!$B$39:$B$782,Q$296)+'СЕТ СН'!$F$15</f>
        <v>#REF!</v>
      </c>
      <c r="R310" s="36" t="e">
        <f>SUMIFS(СВЦЭМ!#REF!,СВЦЭМ!$A$40:$A$783,$A310,СВЦЭМ!$B$39:$B$782,R$296)+'СЕТ СН'!$F$15</f>
        <v>#REF!</v>
      </c>
      <c r="S310" s="36" t="e">
        <f>SUMIFS(СВЦЭМ!#REF!,СВЦЭМ!$A$40:$A$783,$A310,СВЦЭМ!$B$39:$B$782,S$296)+'СЕТ СН'!$F$15</f>
        <v>#REF!</v>
      </c>
      <c r="T310" s="36" t="e">
        <f>SUMIFS(СВЦЭМ!#REF!,СВЦЭМ!$A$40:$A$783,$A310,СВЦЭМ!$B$39:$B$782,T$296)+'СЕТ СН'!$F$15</f>
        <v>#REF!</v>
      </c>
      <c r="U310" s="36" t="e">
        <f>SUMIFS(СВЦЭМ!#REF!,СВЦЭМ!$A$40:$A$783,$A310,СВЦЭМ!$B$39:$B$782,U$296)+'СЕТ СН'!$F$15</f>
        <v>#REF!</v>
      </c>
      <c r="V310" s="36" t="e">
        <f>SUMIFS(СВЦЭМ!#REF!,СВЦЭМ!$A$40:$A$783,$A310,СВЦЭМ!$B$39:$B$782,V$296)+'СЕТ СН'!$F$15</f>
        <v>#REF!</v>
      </c>
      <c r="W310" s="36" t="e">
        <f>SUMIFS(СВЦЭМ!#REF!,СВЦЭМ!$A$40:$A$783,$A310,СВЦЭМ!$B$39:$B$782,W$296)+'СЕТ СН'!$F$15</f>
        <v>#REF!</v>
      </c>
      <c r="X310" s="36" t="e">
        <f>SUMIFS(СВЦЭМ!#REF!,СВЦЭМ!$A$40:$A$783,$A310,СВЦЭМ!$B$39:$B$782,X$296)+'СЕТ СН'!$F$15</f>
        <v>#REF!</v>
      </c>
      <c r="Y310" s="36" t="e">
        <f>SUMIFS(СВЦЭМ!#REF!,СВЦЭМ!$A$40:$A$783,$A310,СВЦЭМ!$B$39:$B$782,Y$296)+'СЕТ СН'!$F$15</f>
        <v>#REF!</v>
      </c>
    </row>
    <row r="311" spans="1:25" ht="15.75" hidden="1" x14ac:dyDescent="0.2">
      <c r="A311" s="35">
        <f t="shared" si="8"/>
        <v>44454</v>
      </c>
      <c r="B311" s="36" t="e">
        <f>SUMIFS(СВЦЭМ!#REF!,СВЦЭМ!$A$40:$A$783,$A311,СВЦЭМ!$B$39:$B$782,B$296)+'СЕТ СН'!$F$15</f>
        <v>#REF!</v>
      </c>
      <c r="C311" s="36" t="e">
        <f>SUMIFS(СВЦЭМ!#REF!,СВЦЭМ!$A$40:$A$783,$A311,СВЦЭМ!$B$39:$B$782,C$296)+'СЕТ СН'!$F$15</f>
        <v>#REF!</v>
      </c>
      <c r="D311" s="36" t="e">
        <f>SUMIFS(СВЦЭМ!#REF!,СВЦЭМ!$A$40:$A$783,$A311,СВЦЭМ!$B$39:$B$782,D$296)+'СЕТ СН'!$F$15</f>
        <v>#REF!</v>
      </c>
      <c r="E311" s="36" t="e">
        <f>SUMIFS(СВЦЭМ!#REF!,СВЦЭМ!$A$40:$A$783,$A311,СВЦЭМ!$B$39:$B$782,E$296)+'СЕТ СН'!$F$15</f>
        <v>#REF!</v>
      </c>
      <c r="F311" s="36" t="e">
        <f>SUMIFS(СВЦЭМ!#REF!,СВЦЭМ!$A$40:$A$783,$A311,СВЦЭМ!$B$39:$B$782,F$296)+'СЕТ СН'!$F$15</f>
        <v>#REF!</v>
      </c>
      <c r="G311" s="36" t="e">
        <f>SUMIFS(СВЦЭМ!#REF!,СВЦЭМ!$A$40:$A$783,$A311,СВЦЭМ!$B$39:$B$782,G$296)+'СЕТ СН'!$F$15</f>
        <v>#REF!</v>
      </c>
      <c r="H311" s="36" t="e">
        <f>SUMIFS(СВЦЭМ!#REF!,СВЦЭМ!$A$40:$A$783,$A311,СВЦЭМ!$B$39:$B$782,H$296)+'СЕТ СН'!$F$15</f>
        <v>#REF!</v>
      </c>
      <c r="I311" s="36" t="e">
        <f>SUMIFS(СВЦЭМ!#REF!,СВЦЭМ!$A$40:$A$783,$A311,СВЦЭМ!$B$39:$B$782,I$296)+'СЕТ СН'!$F$15</f>
        <v>#REF!</v>
      </c>
      <c r="J311" s="36" t="e">
        <f>SUMIFS(СВЦЭМ!#REF!,СВЦЭМ!$A$40:$A$783,$A311,СВЦЭМ!$B$39:$B$782,J$296)+'СЕТ СН'!$F$15</f>
        <v>#REF!</v>
      </c>
      <c r="K311" s="36" t="e">
        <f>SUMIFS(СВЦЭМ!#REF!,СВЦЭМ!$A$40:$A$783,$A311,СВЦЭМ!$B$39:$B$782,K$296)+'СЕТ СН'!$F$15</f>
        <v>#REF!</v>
      </c>
      <c r="L311" s="36" t="e">
        <f>SUMIFS(СВЦЭМ!#REF!,СВЦЭМ!$A$40:$A$783,$A311,СВЦЭМ!$B$39:$B$782,L$296)+'СЕТ СН'!$F$15</f>
        <v>#REF!</v>
      </c>
      <c r="M311" s="36" t="e">
        <f>SUMIFS(СВЦЭМ!#REF!,СВЦЭМ!$A$40:$A$783,$A311,СВЦЭМ!$B$39:$B$782,M$296)+'СЕТ СН'!$F$15</f>
        <v>#REF!</v>
      </c>
      <c r="N311" s="36" t="e">
        <f>SUMIFS(СВЦЭМ!#REF!,СВЦЭМ!$A$40:$A$783,$A311,СВЦЭМ!$B$39:$B$782,N$296)+'СЕТ СН'!$F$15</f>
        <v>#REF!</v>
      </c>
      <c r="O311" s="36" t="e">
        <f>SUMIFS(СВЦЭМ!#REF!,СВЦЭМ!$A$40:$A$783,$A311,СВЦЭМ!$B$39:$B$782,O$296)+'СЕТ СН'!$F$15</f>
        <v>#REF!</v>
      </c>
      <c r="P311" s="36" t="e">
        <f>SUMIFS(СВЦЭМ!#REF!,СВЦЭМ!$A$40:$A$783,$A311,СВЦЭМ!$B$39:$B$782,P$296)+'СЕТ СН'!$F$15</f>
        <v>#REF!</v>
      </c>
      <c r="Q311" s="36" t="e">
        <f>SUMIFS(СВЦЭМ!#REF!,СВЦЭМ!$A$40:$A$783,$A311,СВЦЭМ!$B$39:$B$782,Q$296)+'СЕТ СН'!$F$15</f>
        <v>#REF!</v>
      </c>
      <c r="R311" s="36" t="e">
        <f>SUMIFS(СВЦЭМ!#REF!,СВЦЭМ!$A$40:$A$783,$A311,СВЦЭМ!$B$39:$B$782,R$296)+'СЕТ СН'!$F$15</f>
        <v>#REF!</v>
      </c>
      <c r="S311" s="36" t="e">
        <f>SUMIFS(СВЦЭМ!#REF!,СВЦЭМ!$A$40:$A$783,$A311,СВЦЭМ!$B$39:$B$782,S$296)+'СЕТ СН'!$F$15</f>
        <v>#REF!</v>
      </c>
      <c r="T311" s="36" t="e">
        <f>SUMIFS(СВЦЭМ!#REF!,СВЦЭМ!$A$40:$A$783,$A311,СВЦЭМ!$B$39:$B$782,T$296)+'СЕТ СН'!$F$15</f>
        <v>#REF!</v>
      </c>
      <c r="U311" s="36" t="e">
        <f>SUMIFS(СВЦЭМ!#REF!,СВЦЭМ!$A$40:$A$783,$A311,СВЦЭМ!$B$39:$B$782,U$296)+'СЕТ СН'!$F$15</f>
        <v>#REF!</v>
      </c>
      <c r="V311" s="36" t="e">
        <f>SUMIFS(СВЦЭМ!#REF!,СВЦЭМ!$A$40:$A$783,$A311,СВЦЭМ!$B$39:$B$782,V$296)+'СЕТ СН'!$F$15</f>
        <v>#REF!</v>
      </c>
      <c r="W311" s="36" t="e">
        <f>SUMIFS(СВЦЭМ!#REF!,СВЦЭМ!$A$40:$A$783,$A311,СВЦЭМ!$B$39:$B$782,W$296)+'СЕТ СН'!$F$15</f>
        <v>#REF!</v>
      </c>
      <c r="X311" s="36" t="e">
        <f>SUMIFS(СВЦЭМ!#REF!,СВЦЭМ!$A$40:$A$783,$A311,СВЦЭМ!$B$39:$B$782,X$296)+'СЕТ СН'!$F$15</f>
        <v>#REF!</v>
      </c>
      <c r="Y311" s="36" t="e">
        <f>SUMIFS(СВЦЭМ!#REF!,СВЦЭМ!$A$40:$A$783,$A311,СВЦЭМ!$B$39:$B$782,Y$296)+'СЕТ СН'!$F$15</f>
        <v>#REF!</v>
      </c>
    </row>
    <row r="312" spans="1:25" ht="15.75" hidden="1" x14ac:dyDescent="0.2">
      <c r="A312" s="35">
        <f t="shared" si="8"/>
        <v>44455</v>
      </c>
      <c r="B312" s="36" t="e">
        <f>SUMIFS(СВЦЭМ!#REF!,СВЦЭМ!$A$40:$A$783,$A312,СВЦЭМ!$B$39:$B$782,B$296)+'СЕТ СН'!$F$15</f>
        <v>#REF!</v>
      </c>
      <c r="C312" s="36" t="e">
        <f>SUMIFS(СВЦЭМ!#REF!,СВЦЭМ!$A$40:$A$783,$A312,СВЦЭМ!$B$39:$B$782,C$296)+'СЕТ СН'!$F$15</f>
        <v>#REF!</v>
      </c>
      <c r="D312" s="36" t="e">
        <f>SUMIFS(СВЦЭМ!#REF!,СВЦЭМ!$A$40:$A$783,$A312,СВЦЭМ!$B$39:$B$782,D$296)+'СЕТ СН'!$F$15</f>
        <v>#REF!</v>
      </c>
      <c r="E312" s="36" t="e">
        <f>SUMIFS(СВЦЭМ!#REF!,СВЦЭМ!$A$40:$A$783,$A312,СВЦЭМ!$B$39:$B$782,E$296)+'СЕТ СН'!$F$15</f>
        <v>#REF!</v>
      </c>
      <c r="F312" s="36" t="e">
        <f>SUMIFS(СВЦЭМ!#REF!,СВЦЭМ!$A$40:$A$783,$A312,СВЦЭМ!$B$39:$B$782,F$296)+'СЕТ СН'!$F$15</f>
        <v>#REF!</v>
      </c>
      <c r="G312" s="36" t="e">
        <f>SUMIFS(СВЦЭМ!#REF!,СВЦЭМ!$A$40:$A$783,$A312,СВЦЭМ!$B$39:$B$782,G$296)+'СЕТ СН'!$F$15</f>
        <v>#REF!</v>
      </c>
      <c r="H312" s="36" t="e">
        <f>SUMIFS(СВЦЭМ!#REF!,СВЦЭМ!$A$40:$A$783,$A312,СВЦЭМ!$B$39:$B$782,H$296)+'СЕТ СН'!$F$15</f>
        <v>#REF!</v>
      </c>
      <c r="I312" s="36" t="e">
        <f>SUMIFS(СВЦЭМ!#REF!,СВЦЭМ!$A$40:$A$783,$A312,СВЦЭМ!$B$39:$B$782,I$296)+'СЕТ СН'!$F$15</f>
        <v>#REF!</v>
      </c>
      <c r="J312" s="36" t="e">
        <f>SUMIFS(СВЦЭМ!#REF!,СВЦЭМ!$A$40:$A$783,$A312,СВЦЭМ!$B$39:$B$782,J$296)+'СЕТ СН'!$F$15</f>
        <v>#REF!</v>
      </c>
      <c r="K312" s="36" t="e">
        <f>SUMIFS(СВЦЭМ!#REF!,СВЦЭМ!$A$40:$A$783,$A312,СВЦЭМ!$B$39:$B$782,K$296)+'СЕТ СН'!$F$15</f>
        <v>#REF!</v>
      </c>
      <c r="L312" s="36" t="e">
        <f>SUMIFS(СВЦЭМ!#REF!,СВЦЭМ!$A$40:$A$783,$A312,СВЦЭМ!$B$39:$B$782,L$296)+'СЕТ СН'!$F$15</f>
        <v>#REF!</v>
      </c>
      <c r="M312" s="36" t="e">
        <f>SUMIFS(СВЦЭМ!#REF!,СВЦЭМ!$A$40:$A$783,$A312,СВЦЭМ!$B$39:$B$782,M$296)+'СЕТ СН'!$F$15</f>
        <v>#REF!</v>
      </c>
      <c r="N312" s="36" t="e">
        <f>SUMIFS(СВЦЭМ!#REF!,СВЦЭМ!$A$40:$A$783,$A312,СВЦЭМ!$B$39:$B$782,N$296)+'СЕТ СН'!$F$15</f>
        <v>#REF!</v>
      </c>
      <c r="O312" s="36" t="e">
        <f>SUMIFS(СВЦЭМ!#REF!,СВЦЭМ!$A$40:$A$783,$A312,СВЦЭМ!$B$39:$B$782,O$296)+'СЕТ СН'!$F$15</f>
        <v>#REF!</v>
      </c>
      <c r="P312" s="36" t="e">
        <f>SUMIFS(СВЦЭМ!#REF!,СВЦЭМ!$A$40:$A$783,$A312,СВЦЭМ!$B$39:$B$782,P$296)+'СЕТ СН'!$F$15</f>
        <v>#REF!</v>
      </c>
      <c r="Q312" s="36" t="e">
        <f>SUMIFS(СВЦЭМ!#REF!,СВЦЭМ!$A$40:$A$783,$A312,СВЦЭМ!$B$39:$B$782,Q$296)+'СЕТ СН'!$F$15</f>
        <v>#REF!</v>
      </c>
      <c r="R312" s="36" t="e">
        <f>SUMIFS(СВЦЭМ!#REF!,СВЦЭМ!$A$40:$A$783,$A312,СВЦЭМ!$B$39:$B$782,R$296)+'СЕТ СН'!$F$15</f>
        <v>#REF!</v>
      </c>
      <c r="S312" s="36" t="e">
        <f>SUMIFS(СВЦЭМ!#REF!,СВЦЭМ!$A$40:$A$783,$A312,СВЦЭМ!$B$39:$B$782,S$296)+'СЕТ СН'!$F$15</f>
        <v>#REF!</v>
      </c>
      <c r="T312" s="36" t="e">
        <f>SUMIFS(СВЦЭМ!#REF!,СВЦЭМ!$A$40:$A$783,$A312,СВЦЭМ!$B$39:$B$782,T$296)+'СЕТ СН'!$F$15</f>
        <v>#REF!</v>
      </c>
      <c r="U312" s="36" t="e">
        <f>SUMIFS(СВЦЭМ!#REF!,СВЦЭМ!$A$40:$A$783,$A312,СВЦЭМ!$B$39:$B$782,U$296)+'СЕТ СН'!$F$15</f>
        <v>#REF!</v>
      </c>
      <c r="V312" s="36" t="e">
        <f>SUMIFS(СВЦЭМ!#REF!,СВЦЭМ!$A$40:$A$783,$A312,СВЦЭМ!$B$39:$B$782,V$296)+'СЕТ СН'!$F$15</f>
        <v>#REF!</v>
      </c>
      <c r="W312" s="36" t="e">
        <f>SUMIFS(СВЦЭМ!#REF!,СВЦЭМ!$A$40:$A$783,$A312,СВЦЭМ!$B$39:$B$782,W$296)+'СЕТ СН'!$F$15</f>
        <v>#REF!</v>
      </c>
      <c r="X312" s="36" t="e">
        <f>SUMIFS(СВЦЭМ!#REF!,СВЦЭМ!$A$40:$A$783,$A312,СВЦЭМ!$B$39:$B$782,X$296)+'СЕТ СН'!$F$15</f>
        <v>#REF!</v>
      </c>
      <c r="Y312" s="36" t="e">
        <f>SUMIFS(СВЦЭМ!#REF!,СВЦЭМ!$A$40:$A$783,$A312,СВЦЭМ!$B$39:$B$782,Y$296)+'СЕТ СН'!$F$15</f>
        <v>#REF!</v>
      </c>
    </row>
    <row r="313" spans="1:25" ht="15.75" hidden="1" x14ac:dyDescent="0.2">
      <c r="A313" s="35">
        <f t="shared" si="8"/>
        <v>44456</v>
      </c>
      <c r="B313" s="36" t="e">
        <f>SUMIFS(СВЦЭМ!#REF!,СВЦЭМ!$A$40:$A$783,$A313,СВЦЭМ!$B$39:$B$782,B$296)+'СЕТ СН'!$F$15</f>
        <v>#REF!</v>
      </c>
      <c r="C313" s="36" t="e">
        <f>SUMIFS(СВЦЭМ!#REF!,СВЦЭМ!$A$40:$A$783,$A313,СВЦЭМ!$B$39:$B$782,C$296)+'СЕТ СН'!$F$15</f>
        <v>#REF!</v>
      </c>
      <c r="D313" s="36" t="e">
        <f>SUMIFS(СВЦЭМ!#REF!,СВЦЭМ!$A$40:$A$783,$A313,СВЦЭМ!$B$39:$B$782,D$296)+'СЕТ СН'!$F$15</f>
        <v>#REF!</v>
      </c>
      <c r="E313" s="36" t="e">
        <f>SUMIFS(СВЦЭМ!#REF!,СВЦЭМ!$A$40:$A$783,$A313,СВЦЭМ!$B$39:$B$782,E$296)+'СЕТ СН'!$F$15</f>
        <v>#REF!</v>
      </c>
      <c r="F313" s="36" t="e">
        <f>SUMIFS(СВЦЭМ!#REF!,СВЦЭМ!$A$40:$A$783,$A313,СВЦЭМ!$B$39:$B$782,F$296)+'СЕТ СН'!$F$15</f>
        <v>#REF!</v>
      </c>
      <c r="G313" s="36" t="e">
        <f>SUMIFS(СВЦЭМ!#REF!,СВЦЭМ!$A$40:$A$783,$A313,СВЦЭМ!$B$39:$B$782,G$296)+'СЕТ СН'!$F$15</f>
        <v>#REF!</v>
      </c>
      <c r="H313" s="36" t="e">
        <f>SUMIFS(СВЦЭМ!#REF!,СВЦЭМ!$A$40:$A$783,$A313,СВЦЭМ!$B$39:$B$782,H$296)+'СЕТ СН'!$F$15</f>
        <v>#REF!</v>
      </c>
      <c r="I313" s="36" t="e">
        <f>SUMIFS(СВЦЭМ!#REF!,СВЦЭМ!$A$40:$A$783,$A313,СВЦЭМ!$B$39:$B$782,I$296)+'СЕТ СН'!$F$15</f>
        <v>#REF!</v>
      </c>
      <c r="J313" s="36" t="e">
        <f>SUMIFS(СВЦЭМ!#REF!,СВЦЭМ!$A$40:$A$783,$A313,СВЦЭМ!$B$39:$B$782,J$296)+'СЕТ СН'!$F$15</f>
        <v>#REF!</v>
      </c>
      <c r="K313" s="36" t="e">
        <f>SUMIFS(СВЦЭМ!#REF!,СВЦЭМ!$A$40:$A$783,$A313,СВЦЭМ!$B$39:$B$782,K$296)+'СЕТ СН'!$F$15</f>
        <v>#REF!</v>
      </c>
      <c r="L313" s="36" t="e">
        <f>SUMIFS(СВЦЭМ!#REF!,СВЦЭМ!$A$40:$A$783,$A313,СВЦЭМ!$B$39:$B$782,L$296)+'СЕТ СН'!$F$15</f>
        <v>#REF!</v>
      </c>
      <c r="M313" s="36" t="e">
        <f>SUMIFS(СВЦЭМ!#REF!,СВЦЭМ!$A$40:$A$783,$A313,СВЦЭМ!$B$39:$B$782,M$296)+'СЕТ СН'!$F$15</f>
        <v>#REF!</v>
      </c>
      <c r="N313" s="36" t="e">
        <f>SUMIFS(СВЦЭМ!#REF!,СВЦЭМ!$A$40:$A$783,$A313,СВЦЭМ!$B$39:$B$782,N$296)+'СЕТ СН'!$F$15</f>
        <v>#REF!</v>
      </c>
      <c r="O313" s="36" t="e">
        <f>SUMIFS(СВЦЭМ!#REF!,СВЦЭМ!$A$40:$A$783,$A313,СВЦЭМ!$B$39:$B$782,O$296)+'СЕТ СН'!$F$15</f>
        <v>#REF!</v>
      </c>
      <c r="P313" s="36" t="e">
        <f>SUMIFS(СВЦЭМ!#REF!,СВЦЭМ!$A$40:$A$783,$A313,СВЦЭМ!$B$39:$B$782,P$296)+'СЕТ СН'!$F$15</f>
        <v>#REF!</v>
      </c>
      <c r="Q313" s="36" t="e">
        <f>SUMIFS(СВЦЭМ!#REF!,СВЦЭМ!$A$40:$A$783,$A313,СВЦЭМ!$B$39:$B$782,Q$296)+'СЕТ СН'!$F$15</f>
        <v>#REF!</v>
      </c>
      <c r="R313" s="36" t="e">
        <f>SUMIFS(СВЦЭМ!#REF!,СВЦЭМ!$A$40:$A$783,$A313,СВЦЭМ!$B$39:$B$782,R$296)+'СЕТ СН'!$F$15</f>
        <v>#REF!</v>
      </c>
      <c r="S313" s="36" t="e">
        <f>SUMIFS(СВЦЭМ!#REF!,СВЦЭМ!$A$40:$A$783,$A313,СВЦЭМ!$B$39:$B$782,S$296)+'СЕТ СН'!$F$15</f>
        <v>#REF!</v>
      </c>
      <c r="T313" s="36" t="e">
        <f>SUMIFS(СВЦЭМ!#REF!,СВЦЭМ!$A$40:$A$783,$A313,СВЦЭМ!$B$39:$B$782,T$296)+'СЕТ СН'!$F$15</f>
        <v>#REF!</v>
      </c>
      <c r="U313" s="36" t="e">
        <f>SUMIFS(СВЦЭМ!#REF!,СВЦЭМ!$A$40:$A$783,$A313,СВЦЭМ!$B$39:$B$782,U$296)+'СЕТ СН'!$F$15</f>
        <v>#REF!</v>
      </c>
      <c r="V313" s="36" t="e">
        <f>SUMIFS(СВЦЭМ!#REF!,СВЦЭМ!$A$40:$A$783,$A313,СВЦЭМ!$B$39:$B$782,V$296)+'СЕТ СН'!$F$15</f>
        <v>#REF!</v>
      </c>
      <c r="W313" s="36" t="e">
        <f>SUMIFS(СВЦЭМ!#REF!,СВЦЭМ!$A$40:$A$783,$A313,СВЦЭМ!$B$39:$B$782,W$296)+'СЕТ СН'!$F$15</f>
        <v>#REF!</v>
      </c>
      <c r="X313" s="36" t="e">
        <f>SUMIFS(СВЦЭМ!#REF!,СВЦЭМ!$A$40:$A$783,$A313,СВЦЭМ!$B$39:$B$782,X$296)+'СЕТ СН'!$F$15</f>
        <v>#REF!</v>
      </c>
      <c r="Y313" s="36" t="e">
        <f>SUMIFS(СВЦЭМ!#REF!,СВЦЭМ!$A$40:$A$783,$A313,СВЦЭМ!$B$39:$B$782,Y$296)+'СЕТ СН'!$F$15</f>
        <v>#REF!</v>
      </c>
    </row>
    <row r="314" spans="1:25" ht="15.75" hidden="1" x14ac:dyDescent="0.2">
      <c r="A314" s="35">
        <f t="shared" si="8"/>
        <v>44457</v>
      </c>
      <c r="B314" s="36" t="e">
        <f>SUMIFS(СВЦЭМ!#REF!,СВЦЭМ!$A$40:$A$783,$A314,СВЦЭМ!$B$39:$B$782,B$296)+'СЕТ СН'!$F$15</f>
        <v>#REF!</v>
      </c>
      <c r="C314" s="36" t="e">
        <f>SUMIFS(СВЦЭМ!#REF!,СВЦЭМ!$A$40:$A$783,$A314,СВЦЭМ!$B$39:$B$782,C$296)+'СЕТ СН'!$F$15</f>
        <v>#REF!</v>
      </c>
      <c r="D314" s="36" t="e">
        <f>SUMIFS(СВЦЭМ!#REF!,СВЦЭМ!$A$40:$A$783,$A314,СВЦЭМ!$B$39:$B$782,D$296)+'СЕТ СН'!$F$15</f>
        <v>#REF!</v>
      </c>
      <c r="E314" s="36" t="e">
        <f>SUMIFS(СВЦЭМ!#REF!,СВЦЭМ!$A$40:$A$783,$A314,СВЦЭМ!$B$39:$B$782,E$296)+'СЕТ СН'!$F$15</f>
        <v>#REF!</v>
      </c>
      <c r="F314" s="36" t="e">
        <f>SUMIFS(СВЦЭМ!#REF!,СВЦЭМ!$A$40:$A$783,$A314,СВЦЭМ!$B$39:$B$782,F$296)+'СЕТ СН'!$F$15</f>
        <v>#REF!</v>
      </c>
      <c r="G314" s="36" t="e">
        <f>SUMIFS(СВЦЭМ!#REF!,СВЦЭМ!$A$40:$A$783,$A314,СВЦЭМ!$B$39:$B$782,G$296)+'СЕТ СН'!$F$15</f>
        <v>#REF!</v>
      </c>
      <c r="H314" s="36" t="e">
        <f>SUMIFS(СВЦЭМ!#REF!,СВЦЭМ!$A$40:$A$783,$A314,СВЦЭМ!$B$39:$B$782,H$296)+'СЕТ СН'!$F$15</f>
        <v>#REF!</v>
      </c>
      <c r="I314" s="36" t="e">
        <f>SUMIFS(СВЦЭМ!#REF!,СВЦЭМ!$A$40:$A$783,$A314,СВЦЭМ!$B$39:$B$782,I$296)+'СЕТ СН'!$F$15</f>
        <v>#REF!</v>
      </c>
      <c r="J314" s="36" t="e">
        <f>SUMIFS(СВЦЭМ!#REF!,СВЦЭМ!$A$40:$A$783,$A314,СВЦЭМ!$B$39:$B$782,J$296)+'СЕТ СН'!$F$15</f>
        <v>#REF!</v>
      </c>
      <c r="K314" s="36" t="e">
        <f>SUMIFS(СВЦЭМ!#REF!,СВЦЭМ!$A$40:$A$783,$A314,СВЦЭМ!$B$39:$B$782,K$296)+'СЕТ СН'!$F$15</f>
        <v>#REF!</v>
      </c>
      <c r="L314" s="36" t="e">
        <f>SUMIFS(СВЦЭМ!#REF!,СВЦЭМ!$A$40:$A$783,$A314,СВЦЭМ!$B$39:$B$782,L$296)+'СЕТ СН'!$F$15</f>
        <v>#REF!</v>
      </c>
      <c r="M314" s="36" t="e">
        <f>SUMIFS(СВЦЭМ!#REF!,СВЦЭМ!$A$40:$A$783,$A314,СВЦЭМ!$B$39:$B$782,M$296)+'СЕТ СН'!$F$15</f>
        <v>#REF!</v>
      </c>
      <c r="N314" s="36" t="e">
        <f>SUMIFS(СВЦЭМ!#REF!,СВЦЭМ!$A$40:$A$783,$A314,СВЦЭМ!$B$39:$B$782,N$296)+'СЕТ СН'!$F$15</f>
        <v>#REF!</v>
      </c>
      <c r="O314" s="36" t="e">
        <f>SUMIFS(СВЦЭМ!#REF!,СВЦЭМ!$A$40:$A$783,$A314,СВЦЭМ!$B$39:$B$782,O$296)+'СЕТ СН'!$F$15</f>
        <v>#REF!</v>
      </c>
      <c r="P314" s="36" t="e">
        <f>SUMIFS(СВЦЭМ!#REF!,СВЦЭМ!$A$40:$A$783,$A314,СВЦЭМ!$B$39:$B$782,P$296)+'СЕТ СН'!$F$15</f>
        <v>#REF!</v>
      </c>
      <c r="Q314" s="36" t="e">
        <f>SUMIFS(СВЦЭМ!#REF!,СВЦЭМ!$A$40:$A$783,$A314,СВЦЭМ!$B$39:$B$782,Q$296)+'СЕТ СН'!$F$15</f>
        <v>#REF!</v>
      </c>
      <c r="R314" s="36" t="e">
        <f>SUMIFS(СВЦЭМ!#REF!,СВЦЭМ!$A$40:$A$783,$A314,СВЦЭМ!$B$39:$B$782,R$296)+'СЕТ СН'!$F$15</f>
        <v>#REF!</v>
      </c>
      <c r="S314" s="36" t="e">
        <f>SUMIFS(СВЦЭМ!#REF!,СВЦЭМ!$A$40:$A$783,$A314,СВЦЭМ!$B$39:$B$782,S$296)+'СЕТ СН'!$F$15</f>
        <v>#REF!</v>
      </c>
      <c r="T314" s="36" t="e">
        <f>SUMIFS(СВЦЭМ!#REF!,СВЦЭМ!$A$40:$A$783,$A314,СВЦЭМ!$B$39:$B$782,T$296)+'СЕТ СН'!$F$15</f>
        <v>#REF!</v>
      </c>
      <c r="U314" s="36" t="e">
        <f>SUMIFS(СВЦЭМ!#REF!,СВЦЭМ!$A$40:$A$783,$A314,СВЦЭМ!$B$39:$B$782,U$296)+'СЕТ СН'!$F$15</f>
        <v>#REF!</v>
      </c>
      <c r="V314" s="36" t="e">
        <f>SUMIFS(СВЦЭМ!#REF!,СВЦЭМ!$A$40:$A$783,$A314,СВЦЭМ!$B$39:$B$782,V$296)+'СЕТ СН'!$F$15</f>
        <v>#REF!</v>
      </c>
      <c r="W314" s="36" t="e">
        <f>SUMIFS(СВЦЭМ!#REF!,СВЦЭМ!$A$40:$A$783,$A314,СВЦЭМ!$B$39:$B$782,W$296)+'СЕТ СН'!$F$15</f>
        <v>#REF!</v>
      </c>
      <c r="X314" s="36" t="e">
        <f>SUMIFS(СВЦЭМ!#REF!,СВЦЭМ!$A$40:$A$783,$A314,СВЦЭМ!$B$39:$B$782,X$296)+'СЕТ СН'!$F$15</f>
        <v>#REF!</v>
      </c>
      <c r="Y314" s="36" t="e">
        <f>SUMIFS(СВЦЭМ!#REF!,СВЦЭМ!$A$40:$A$783,$A314,СВЦЭМ!$B$39:$B$782,Y$296)+'СЕТ СН'!$F$15</f>
        <v>#REF!</v>
      </c>
    </row>
    <row r="315" spans="1:25" ht="15.75" hidden="1" x14ac:dyDescent="0.2">
      <c r="A315" s="35">
        <f t="shared" si="8"/>
        <v>44458</v>
      </c>
      <c r="B315" s="36" t="e">
        <f>SUMIFS(СВЦЭМ!#REF!,СВЦЭМ!$A$40:$A$783,$A315,СВЦЭМ!$B$39:$B$782,B$296)+'СЕТ СН'!$F$15</f>
        <v>#REF!</v>
      </c>
      <c r="C315" s="36" t="e">
        <f>SUMIFS(СВЦЭМ!#REF!,СВЦЭМ!$A$40:$A$783,$A315,СВЦЭМ!$B$39:$B$782,C$296)+'СЕТ СН'!$F$15</f>
        <v>#REF!</v>
      </c>
      <c r="D315" s="36" t="e">
        <f>SUMIFS(СВЦЭМ!#REF!,СВЦЭМ!$A$40:$A$783,$A315,СВЦЭМ!$B$39:$B$782,D$296)+'СЕТ СН'!$F$15</f>
        <v>#REF!</v>
      </c>
      <c r="E315" s="36" t="e">
        <f>SUMIFS(СВЦЭМ!#REF!,СВЦЭМ!$A$40:$A$783,$A315,СВЦЭМ!$B$39:$B$782,E$296)+'СЕТ СН'!$F$15</f>
        <v>#REF!</v>
      </c>
      <c r="F315" s="36" t="e">
        <f>SUMIFS(СВЦЭМ!#REF!,СВЦЭМ!$A$40:$A$783,$A315,СВЦЭМ!$B$39:$B$782,F$296)+'СЕТ СН'!$F$15</f>
        <v>#REF!</v>
      </c>
      <c r="G315" s="36" t="e">
        <f>SUMIFS(СВЦЭМ!#REF!,СВЦЭМ!$A$40:$A$783,$A315,СВЦЭМ!$B$39:$B$782,G$296)+'СЕТ СН'!$F$15</f>
        <v>#REF!</v>
      </c>
      <c r="H315" s="36" t="e">
        <f>SUMIFS(СВЦЭМ!#REF!,СВЦЭМ!$A$40:$A$783,$A315,СВЦЭМ!$B$39:$B$782,H$296)+'СЕТ СН'!$F$15</f>
        <v>#REF!</v>
      </c>
      <c r="I315" s="36" t="e">
        <f>SUMIFS(СВЦЭМ!#REF!,СВЦЭМ!$A$40:$A$783,$A315,СВЦЭМ!$B$39:$B$782,I$296)+'СЕТ СН'!$F$15</f>
        <v>#REF!</v>
      </c>
      <c r="J315" s="36" t="e">
        <f>SUMIFS(СВЦЭМ!#REF!,СВЦЭМ!$A$40:$A$783,$A315,СВЦЭМ!$B$39:$B$782,J$296)+'СЕТ СН'!$F$15</f>
        <v>#REF!</v>
      </c>
      <c r="K315" s="36" t="e">
        <f>SUMIFS(СВЦЭМ!#REF!,СВЦЭМ!$A$40:$A$783,$A315,СВЦЭМ!$B$39:$B$782,K$296)+'СЕТ СН'!$F$15</f>
        <v>#REF!</v>
      </c>
      <c r="L315" s="36" t="e">
        <f>SUMIFS(СВЦЭМ!#REF!,СВЦЭМ!$A$40:$A$783,$A315,СВЦЭМ!$B$39:$B$782,L$296)+'СЕТ СН'!$F$15</f>
        <v>#REF!</v>
      </c>
      <c r="M315" s="36" t="e">
        <f>SUMIFS(СВЦЭМ!#REF!,СВЦЭМ!$A$40:$A$783,$A315,СВЦЭМ!$B$39:$B$782,M$296)+'СЕТ СН'!$F$15</f>
        <v>#REF!</v>
      </c>
      <c r="N315" s="36" t="e">
        <f>SUMIFS(СВЦЭМ!#REF!,СВЦЭМ!$A$40:$A$783,$A315,СВЦЭМ!$B$39:$B$782,N$296)+'СЕТ СН'!$F$15</f>
        <v>#REF!</v>
      </c>
      <c r="O315" s="36" t="e">
        <f>SUMIFS(СВЦЭМ!#REF!,СВЦЭМ!$A$40:$A$783,$A315,СВЦЭМ!$B$39:$B$782,O$296)+'СЕТ СН'!$F$15</f>
        <v>#REF!</v>
      </c>
      <c r="P315" s="36" t="e">
        <f>SUMIFS(СВЦЭМ!#REF!,СВЦЭМ!$A$40:$A$783,$A315,СВЦЭМ!$B$39:$B$782,P$296)+'СЕТ СН'!$F$15</f>
        <v>#REF!</v>
      </c>
      <c r="Q315" s="36" t="e">
        <f>SUMIFS(СВЦЭМ!#REF!,СВЦЭМ!$A$40:$A$783,$A315,СВЦЭМ!$B$39:$B$782,Q$296)+'СЕТ СН'!$F$15</f>
        <v>#REF!</v>
      </c>
      <c r="R315" s="36" t="e">
        <f>SUMIFS(СВЦЭМ!#REF!,СВЦЭМ!$A$40:$A$783,$A315,СВЦЭМ!$B$39:$B$782,R$296)+'СЕТ СН'!$F$15</f>
        <v>#REF!</v>
      </c>
      <c r="S315" s="36" t="e">
        <f>SUMIFS(СВЦЭМ!#REF!,СВЦЭМ!$A$40:$A$783,$A315,СВЦЭМ!$B$39:$B$782,S$296)+'СЕТ СН'!$F$15</f>
        <v>#REF!</v>
      </c>
      <c r="T315" s="36" t="e">
        <f>SUMIFS(СВЦЭМ!#REF!,СВЦЭМ!$A$40:$A$783,$A315,СВЦЭМ!$B$39:$B$782,T$296)+'СЕТ СН'!$F$15</f>
        <v>#REF!</v>
      </c>
      <c r="U315" s="36" t="e">
        <f>SUMIFS(СВЦЭМ!#REF!,СВЦЭМ!$A$40:$A$783,$A315,СВЦЭМ!$B$39:$B$782,U$296)+'СЕТ СН'!$F$15</f>
        <v>#REF!</v>
      </c>
      <c r="V315" s="36" t="e">
        <f>SUMIFS(СВЦЭМ!#REF!,СВЦЭМ!$A$40:$A$783,$A315,СВЦЭМ!$B$39:$B$782,V$296)+'СЕТ СН'!$F$15</f>
        <v>#REF!</v>
      </c>
      <c r="W315" s="36" t="e">
        <f>SUMIFS(СВЦЭМ!#REF!,СВЦЭМ!$A$40:$A$783,$A315,СВЦЭМ!$B$39:$B$782,W$296)+'СЕТ СН'!$F$15</f>
        <v>#REF!</v>
      </c>
      <c r="X315" s="36" t="e">
        <f>SUMIFS(СВЦЭМ!#REF!,СВЦЭМ!$A$40:$A$783,$A315,СВЦЭМ!$B$39:$B$782,X$296)+'СЕТ СН'!$F$15</f>
        <v>#REF!</v>
      </c>
      <c r="Y315" s="36" t="e">
        <f>SUMIFS(СВЦЭМ!#REF!,СВЦЭМ!$A$40:$A$783,$A315,СВЦЭМ!$B$39:$B$782,Y$296)+'СЕТ СН'!$F$15</f>
        <v>#REF!</v>
      </c>
    </row>
    <row r="316" spans="1:25" ht="15.75" hidden="1" x14ac:dyDescent="0.2">
      <c r="A316" s="35">
        <f t="shared" si="8"/>
        <v>44459</v>
      </c>
      <c r="B316" s="36" t="e">
        <f>SUMIFS(СВЦЭМ!#REF!,СВЦЭМ!$A$40:$A$783,$A316,СВЦЭМ!$B$39:$B$782,B$296)+'СЕТ СН'!$F$15</f>
        <v>#REF!</v>
      </c>
      <c r="C316" s="36" t="e">
        <f>SUMIFS(СВЦЭМ!#REF!,СВЦЭМ!$A$40:$A$783,$A316,СВЦЭМ!$B$39:$B$782,C$296)+'СЕТ СН'!$F$15</f>
        <v>#REF!</v>
      </c>
      <c r="D316" s="36" t="e">
        <f>SUMIFS(СВЦЭМ!#REF!,СВЦЭМ!$A$40:$A$783,$A316,СВЦЭМ!$B$39:$B$782,D$296)+'СЕТ СН'!$F$15</f>
        <v>#REF!</v>
      </c>
      <c r="E316" s="36" t="e">
        <f>SUMIFS(СВЦЭМ!#REF!,СВЦЭМ!$A$40:$A$783,$A316,СВЦЭМ!$B$39:$B$782,E$296)+'СЕТ СН'!$F$15</f>
        <v>#REF!</v>
      </c>
      <c r="F316" s="36" t="e">
        <f>SUMIFS(СВЦЭМ!#REF!,СВЦЭМ!$A$40:$A$783,$A316,СВЦЭМ!$B$39:$B$782,F$296)+'СЕТ СН'!$F$15</f>
        <v>#REF!</v>
      </c>
      <c r="G316" s="36" t="e">
        <f>SUMIFS(СВЦЭМ!#REF!,СВЦЭМ!$A$40:$A$783,$A316,СВЦЭМ!$B$39:$B$782,G$296)+'СЕТ СН'!$F$15</f>
        <v>#REF!</v>
      </c>
      <c r="H316" s="36" t="e">
        <f>SUMIFS(СВЦЭМ!#REF!,СВЦЭМ!$A$40:$A$783,$A316,СВЦЭМ!$B$39:$B$782,H$296)+'СЕТ СН'!$F$15</f>
        <v>#REF!</v>
      </c>
      <c r="I316" s="36" t="e">
        <f>SUMIFS(СВЦЭМ!#REF!,СВЦЭМ!$A$40:$A$783,$A316,СВЦЭМ!$B$39:$B$782,I$296)+'СЕТ СН'!$F$15</f>
        <v>#REF!</v>
      </c>
      <c r="J316" s="36" t="e">
        <f>SUMIFS(СВЦЭМ!#REF!,СВЦЭМ!$A$40:$A$783,$A316,СВЦЭМ!$B$39:$B$782,J$296)+'СЕТ СН'!$F$15</f>
        <v>#REF!</v>
      </c>
      <c r="K316" s="36" t="e">
        <f>SUMIFS(СВЦЭМ!#REF!,СВЦЭМ!$A$40:$A$783,$A316,СВЦЭМ!$B$39:$B$782,K$296)+'СЕТ СН'!$F$15</f>
        <v>#REF!</v>
      </c>
      <c r="L316" s="36" t="e">
        <f>SUMIFS(СВЦЭМ!#REF!,СВЦЭМ!$A$40:$A$783,$A316,СВЦЭМ!$B$39:$B$782,L$296)+'СЕТ СН'!$F$15</f>
        <v>#REF!</v>
      </c>
      <c r="M316" s="36" t="e">
        <f>SUMIFS(СВЦЭМ!#REF!,СВЦЭМ!$A$40:$A$783,$A316,СВЦЭМ!$B$39:$B$782,M$296)+'СЕТ СН'!$F$15</f>
        <v>#REF!</v>
      </c>
      <c r="N316" s="36" t="e">
        <f>SUMIFS(СВЦЭМ!#REF!,СВЦЭМ!$A$40:$A$783,$A316,СВЦЭМ!$B$39:$B$782,N$296)+'СЕТ СН'!$F$15</f>
        <v>#REF!</v>
      </c>
      <c r="O316" s="36" t="e">
        <f>SUMIFS(СВЦЭМ!#REF!,СВЦЭМ!$A$40:$A$783,$A316,СВЦЭМ!$B$39:$B$782,O$296)+'СЕТ СН'!$F$15</f>
        <v>#REF!</v>
      </c>
      <c r="P316" s="36" t="e">
        <f>SUMIFS(СВЦЭМ!#REF!,СВЦЭМ!$A$40:$A$783,$A316,СВЦЭМ!$B$39:$B$782,P$296)+'СЕТ СН'!$F$15</f>
        <v>#REF!</v>
      </c>
      <c r="Q316" s="36" t="e">
        <f>SUMIFS(СВЦЭМ!#REF!,СВЦЭМ!$A$40:$A$783,$A316,СВЦЭМ!$B$39:$B$782,Q$296)+'СЕТ СН'!$F$15</f>
        <v>#REF!</v>
      </c>
      <c r="R316" s="36" t="e">
        <f>SUMIFS(СВЦЭМ!#REF!,СВЦЭМ!$A$40:$A$783,$A316,СВЦЭМ!$B$39:$B$782,R$296)+'СЕТ СН'!$F$15</f>
        <v>#REF!</v>
      </c>
      <c r="S316" s="36" t="e">
        <f>SUMIFS(СВЦЭМ!#REF!,СВЦЭМ!$A$40:$A$783,$A316,СВЦЭМ!$B$39:$B$782,S$296)+'СЕТ СН'!$F$15</f>
        <v>#REF!</v>
      </c>
      <c r="T316" s="36" t="e">
        <f>SUMIFS(СВЦЭМ!#REF!,СВЦЭМ!$A$40:$A$783,$A316,СВЦЭМ!$B$39:$B$782,T$296)+'СЕТ СН'!$F$15</f>
        <v>#REF!</v>
      </c>
      <c r="U316" s="36" t="e">
        <f>SUMIFS(СВЦЭМ!#REF!,СВЦЭМ!$A$40:$A$783,$A316,СВЦЭМ!$B$39:$B$782,U$296)+'СЕТ СН'!$F$15</f>
        <v>#REF!</v>
      </c>
      <c r="V316" s="36" t="e">
        <f>SUMIFS(СВЦЭМ!#REF!,СВЦЭМ!$A$40:$A$783,$A316,СВЦЭМ!$B$39:$B$782,V$296)+'СЕТ СН'!$F$15</f>
        <v>#REF!</v>
      </c>
      <c r="W316" s="36" t="e">
        <f>SUMIFS(СВЦЭМ!#REF!,СВЦЭМ!$A$40:$A$783,$A316,СВЦЭМ!$B$39:$B$782,W$296)+'СЕТ СН'!$F$15</f>
        <v>#REF!</v>
      </c>
      <c r="X316" s="36" t="e">
        <f>SUMIFS(СВЦЭМ!#REF!,СВЦЭМ!$A$40:$A$783,$A316,СВЦЭМ!$B$39:$B$782,X$296)+'СЕТ СН'!$F$15</f>
        <v>#REF!</v>
      </c>
      <c r="Y316" s="36" t="e">
        <f>SUMIFS(СВЦЭМ!#REF!,СВЦЭМ!$A$40:$A$783,$A316,СВЦЭМ!$B$39:$B$782,Y$296)+'СЕТ СН'!$F$15</f>
        <v>#REF!</v>
      </c>
    </row>
    <row r="317" spans="1:25" ht="15.75" hidden="1" x14ac:dyDescent="0.2">
      <c r="A317" s="35">
        <f t="shared" si="8"/>
        <v>44460</v>
      </c>
      <c r="B317" s="36" t="e">
        <f>SUMIFS(СВЦЭМ!#REF!,СВЦЭМ!$A$40:$A$783,$A317,СВЦЭМ!$B$39:$B$782,B$296)+'СЕТ СН'!$F$15</f>
        <v>#REF!</v>
      </c>
      <c r="C317" s="36" t="e">
        <f>SUMIFS(СВЦЭМ!#REF!,СВЦЭМ!$A$40:$A$783,$A317,СВЦЭМ!$B$39:$B$782,C$296)+'СЕТ СН'!$F$15</f>
        <v>#REF!</v>
      </c>
      <c r="D317" s="36" t="e">
        <f>SUMIFS(СВЦЭМ!#REF!,СВЦЭМ!$A$40:$A$783,$A317,СВЦЭМ!$B$39:$B$782,D$296)+'СЕТ СН'!$F$15</f>
        <v>#REF!</v>
      </c>
      <c r="E317" s="36" t="e">
        <f>SUMIFS(СВЦЭМ!#REF!,СВЦЭМ!$A$40:$A$783,$A317,СВЦЭМ!$B$39:$B$782,E$296)+'СЕТ СН'!$F$15</f>
        <v>#REF!</v>
      </c>
      <c r="F317" s="36" t="e">
        <f>SUMIFS(СВЦЭМ!#REF!,СВЦЭМ!$A$40:$A$783,$A317,СВЦЭМ!$B$39:$B$782,F$296)+'СЕТ СН'!$F$15</f>
        <v>#REF!</v>
      </c>
      <c r="G317" s="36" t="e">
        <f>SUMIFS(СВЦЭМ!#REF!,СВЦЭМ!$A$40:$A$783,$A317,СВЦЭМ!$B$39:$B$782,G$296)+'СЕТ СН'!$F$15</f>
        <v>#REF!</v>
      </c>
      <c r="H317" s="36" t="e">
        <f>SUMIFS(СВЦЭМ!#REF!,СВЦЭМ!$A$40:$A$783,$A317,СВЦЭМ!$B$39:$B$782,H$296)+'СЕТ СН'!$F$15</f>
        <v>#REF!</v>
      </c>
      <c r="I317" s="36" t="e">
        <f>SUMIFS(СВЦЭМ!#REF!,СВЦЭМ!$A$40:$A$783,$A317,СВЦЭМ!$B$39:$B$782,I$296)+'СЕТ СН'!$F$15</f>
        <v>#REF!</v>
      </c>
      <c r="J317" s="36" t="e">
        <f>SUMIFS(СВЦЭМ!#REF!,СВЦЭМ!$A$40:$A$783,$A317,СВЦЭМ!$B$39:$B$782,J$296)+'СЕТ СН'!$F$15</f>
        <v>#REF!</v>
      </c>
      <c r="K317" s="36" t="e">
        <f>SUMIFS(СВЦЭМ!#REF!,СВЦЭМ!$A$40:$A$783,$A317,СВЦЭМ!$B$39:$B$782,K$296)+'СЕТ СН'!$F$15</f>
        <v>#REF!</v>
      </c>
      <c r="L317" s="36" t="e">
        <f>SUMIFS(СВЦЭМ!#REF!,СВЦЭМ!$A$40:$A$783,$A317,СВЦЭМ!$B$39:$B$782,L$296)+'СЕТ СН'!$F$15</f>
        <v>#REF!</v>
      </c>
      <c r="M317" s="36" t="e">
        <f>SUMIFS(СВЦЭМ!#REF!,СВЦЭМ!$A$40:$A$783,$A317,СВЦЭМ!$B$39:$B$782,M$296)+'СЕТ СН'!$F$15</f>
        <v>#REF!</v>
      </c>
      <c r="N317" s="36" t="e">
        <f>SUMIFS(СВЦЭМ!#REF!,СВЦЭМ!$A$40:$A$783,$A317,СВЦЭМ!$B$39:$B$782,N$296)+'СЕТ СН'!$F$15</f>
        <v>#REF!</v>
      </c>
      <c r="O317" s="36" t="e">
        <f>SUMIFS(СВЦЭМ!#REF!,СВЦЭМ!$A$40:$A$783,$A317,СВЦЭМ!$B$39:$B$782,O$296)+'СЕТ СН'!$F$15</f>
        <v>#REF!</v>
      </c>
      <c r="P317" s="36" t="e">
        <f>SUMIFS(СВЦЭМ!#REF!,СВЦЭМ!$A$40:$A$783,$A317,СВЦЭМ!$B$39:$B$782,P$296)+'СЕТ СН'!$F$15</f>
        <v>#REF!</v>
      </c>
      <c r="Q317" s="36" t="e">
        <f>SUMIFS(СВЦЭМ!#REF!,СВЦЭМ!$A$40:$A$783,$A317,СВЦЭМ!$B$39:$B$782,Q$296)+'СЕТ СН'!$F$15</f>
        <v>#REF!</v>
      </c>
      <c r="R317" s="36" t="e">
        <f>SUMIFS(СВЦЭМ!#REF!,СВЦЭМ!$A$40:$A$783,$A317,СВЦЭМ!$B$39:$B$782,R$296)+'СЕТ СН'!$F$15</f>
        <v>#REF!</v>
      </c>
      <c r="S317" s="36" t="e">
        <f>SUMIFS(СВЦЭМ!#REF!,СВЦЭМ!$A$40:$A$783,$A317,СВЦЭМ!$B$39:$B$782,S$296)+'СЕТ СН'!$F$15</f>
        <v>#REF!</v>
      </c>
      <c r="T317" s="36" t="e">
        <f>SUMIFS(СВЦЭМ!#REF!,СВЦЭМ!$A$40:$A$783,$A317,СВЦЭМ!$B$39:$B$782,T$296)+'СЕТ СН'!$F$15</f>
        <v>#REF!</v>
      </c>
      <c r="U317" s="36" t="e">
        <f>SUMIFS(СВЦЭМ!#REF!,СВЦЭМ!$A$40:$A$783,$A317,СВЦЭМ!$B$39:$B$782,U$296)+'СЕТ СН'!$F$15</f>
        <v>#REF!</v>
      </c>
      <c r="V317" s="36" t="e">
        <f>SUMIFS(СВЦЭМ!#REF!,СВЦЭМ!$A$40:$A$783,$A317,СВЦЭМ!$B$39:$B$782,V$296)+'СЕТ СН'!$F$15</f>
        <v>#REF!</v>
      </c>
      <c r="W317" s="36" t="e">
        <f>SUMIFS(СВЦЭМ!#REF!,СВЦЭМ!$A$40:$A$783,$A317,СВЦЭМ!$B$39:$B$782,W$296)+'СЕТ СН'!$F$15</f>
        <v>#REF!</v>
      </c>
      <c r="X317" s="36" t="e">
        <f>SUMIFS(СВЦЭМ!#REF!,СВЦЭМ!$A$40:$A$783,$A317,СВЦЭМ!$B$39:$B$782,X$296)+'СЕТ СН'!$F$15</f>
        <v>#REF!</v>
      </c>
      <c r="Y317" s="36" t="e">
        <f>SUMIFS(СВЦЭМ!#REF!,СВЦЭМ!$A$40:$A$783,$A317,СВЦЭМ!$B$39:$B$782,Y$296)+'СЕТ СН'!$F$15</f>
        <v>#REF!</v>
      </c>
    </row>
    <row r="318" spans="1:25" ht="15.75" hidden="1" x14ac:dyDescent="0.2">
      <c r="A318" s="35">
        <f t="shared" si="8"/>
        <v>44461</v>
      </c>
      <c r="B318" s="36" t="e">
        <f>SUMIFS(СВЦЭМ!#REF!,СВЦЭМ!$A$40:$A$783,$A318,СВЦЭМ!$B$39:$B$782,B$296)+'СЕТ СН'!$F$15</f>
        <v>#REF!</v>
      </c>
      <c r="C318" s="36" t="e">
        <f>SUMIFS(СВЦЭМ!#REF!,СВЦЭМ!$A$40:$A$783,$A318,СВЦЭМ!$B$39:$B$782,C$296)+'СЕТ СН'!$F$15</f>
        <v>#REF!</v>
      </c>
      <c r="D318" s="36" t="e">
        <f>SUMIFS(СВЦЭМ!#REF!,СВЦЭМ!$A$40:$A$783,$A318,СВЦЭМ!$B$39:$B$782,D$296)+'СЕТ СН'!$F$15</f>
        <v>#REF!</v>
      </c>
      <c r="E318" s="36" t="e">
        <f>SUMIFS(СВЦЭМ!#REF!,СВЦЭМ!$A$40:$A$783,$A318,СВЦЭМ!$B$39:$B$782,E$296)+'СЕТ СН'!$F$15</f>
        <v>#REF!</v>
      </c>
      <c r="F318" s="36" t="e">
        <f>SUMIFS(СВЦЭМ!#REF!,СВЦЭМ!$A$40:$A$783,$A318,СВЦЭМ!$B$39:$B$782,F$296)+'СЕТ СН'!$F$15</f>
        <v>#REF!</v>
      </c>
      <c r="G318" s="36" t="e">
        <f>SUMIFS(СВЦЭМ!#REF!,СВЦЭМ!$A$40:$A$783,$A318,СВЦЭМ!$B$39:$B$782,G$296)+'СЕТ СН'!$F$15</f>
        <v>#REF!</v>
      </c>
      <c r="H318" s="36" t="e">
        <f>SUMIFS(СВЦЭМ!#REF!,СВЦЭМ!$A$40:$A$783,$A318,СВЦЭМ!$B$39:$B$782,H$296)+'СЕТ СН'!$F$15</f>
        <v>#REF!</v>
      </c>
      <c r="I318" s="36" t="e">
        <f>SUMIFS(СВЦЭМ!#REF!,СВЦЭМ!$A$40:$A$783,$A318,СВЦЭМ!$B$39:$B$782,I$296)+'СЕТ СН'!$F$15</f>
        <v>#REF!</v>
      </c>
      <c r="J318" s="36" t="e">
        <f>SUMIFS(СВЦЭМ!#REF!,СВЦЭМ!$A$40:$A$783,$A318,СВЦЭМ!$B$39:$B$782,J$296)+'СЕТ СН'!$F$15</f>
        <v>#REF!</v>
      </c>
      <c r="K318" s="36" t="e">
        <f>SUMIFS(СВЦЭМ!#REF!,СВЦЭМ!$A$40:$A$783,$A318,СВЦЭМ!$B$39:$B$782,K$296)+'СЕТ СН'!$F$15</f>
        <v>#REF!</v>
      </c>
      <c r="L318" s="36" t="e">
        <f>SUMIFS(СВЦЭМ!#REF!,СВЦЭМ!$A$40:$A$783,$A318,СВЦЭМ!$B$39:$B$782,L$296)+'СЕТ СН'!$F$15</f>
        <v>#REF!</v>
      </c>
      <c r="M318" s="36" t="e">
        <f>SUMIFS(СВЦЭМ!#REF!,СВЦЭМ!$A$40:$A$783,$A318,СВЦЭМ!$B$39:$B$782,M$296)+'СЕТ СН'!$F$15</f>
        <v>#REF!</v>
      </c>
      <c r="N318" s="36" t="e">
        <f>SUMIFS(СВЦЭМ!#REF!,СВЦЭМ!$A$40:$A$783,$A318,СВЦЭМ!$B$39:$B$782,N$296)+'СЕТ СН'!$F$15</f>
        <v>#REF!</v>
      </c>
      <c r="O318" s="36" t="e">
        <f>SUMIFS(СВЦЭМ!#REF!,СВЦЭМ!$A$40:$A$783,$A318,СВЦЭМ!$B$39:$B$782,O$296)+'СЕТ СН'!$F$15</f>
        <v>#REF!</v>
      </c>
      <c r="P318" s="36" t="e">
        <f>SUMIFS(СВЦЭМ!#REF!,СВЦЭМ!$A$40:$A$783,$A318,СВЦЭМ!$B$39:$B$782,P$296)+'СЕТ СН'!$F$15</f>
        <v>#REF!</v>
      </c>
      <c r="Q318" s="36" t="e">
        <f>SUMIFS(СВЦЭМ!#REF!,СВЦЭМ!$A$40:$A$783,$A318,СВЦЭМ!$B$39:$B$782,Q$296)+'СЕТ СН'!$F$15</f>
        <v>#REF!</v>
      </c>
      <c r="R318" s="36" t="e">
        <f>SUMIFS(СВЦЭМ!#REF!,СВЦЭМ!$A$40:$A$783,$A318,СВЦЭМ!$B$39:$B$782,R$296)+'СЕТ СН'!$F$15</f>
        <v>#REF!</v>
      </c>
      <c r="S318" s="36" t="e">
        <f>SUMIFS(СВЦЭМ!#REF!,СВЦЭМ!$A$40:$A$783,$A318,СВЦЭМ!$B$39:$B$782,S$296)+'СЕТ СН'!$F$15</f>
        <v>#REF!</v>
      </c>
      <c r="T318" s="36" t="e">
        <f>SUMIFS(СВЦЭМ!#REF!,СВЦЭМ!$A$40:$A$783,$A318,СВЦЭМ!$B$39:$B$782,T$296)+'СЕТ СН'!$F$15</f>
        <v>#REF!</v>
      </c>
      <c r="U318" s="36" t="e">
        <f>SUMIFS(СВЦЭМ!#REF!,СВЦЭМ!$A$40:$A$783,$A318,СВЦЭМ!$B$39:$B$782,U$296)+'СЕТ СН'!$F$15</f>
        <v>#REF!</v>
      </c>
      <c r="V318" s="36" t="e">
        <f>SUMIFS(СВЦЭМ!#REF!,СВЦЭМ!$A$40:$A$783,$A318,СВЦЭМ!$B$39:$B$782,V$296)+'СЕТ СН'!$F$15</f>
        <v>#REF!</v>
      </c>
      <c r="W318" s="36" t="e">
        <f>SUMIFS(СВЦЭМ!#REF!,СВЦЭМ!$A$40:$A$783,$A318,СВЦЭМ!$B$39:$B$782,W$296)+'СЕТ СН'!$F$15</f>
        <v>#REF!</v>
      </c>
      <c r="X318" s="36" t="e">
        <f>SUMIFS(СВЦЭМ!#REF!,СВЦЭМ!$A$40:$A$783,$A318,СВЦЭМ!$B$39:$B$782,X$296)+'СЕТ СН'!$F$15</f>
        <v>#REF!</v>
      </c>
      <c r="Y318" s="36" t="e">
        <f>SUMIFS(СВЦЭМ!#REF!,СВЦЭМ!$A$40:$A$783,$A318,СВЦЭМ!$B$39:$B$782,Y$296)+'СЕТ СН'!$F$15</f>
        <v>#REF!</v>
      </c>
    </row>
    <row r="319" spans="1:25" ht="15.75" hidden="1" x14ac:dyDescent="0.2">
      <c r="A319" s="35">
        <f t="shared" si="8"/>
        <v>44462</v>
      </c>
      <c r="B319" s="36" t="e">
        <f>SUMIFS(СВЦЭМ!#REF!,СВЦЭМ!$A$40:$A$783,$A319,СВЦЭМ!$B$39:$B$782,B$296)+'СЕТ СН'!$F$15</f>
        <v>#REF!</v>
      </c>
      <c r="C319" s="36" t="e">
        <f>SUMIFS(СВЦЭМ!#REF!,СВЦЭМ!$A$40:$A$783,$A319,СВЦЭМ!$B$39:$B$782,C$296)+'СЕТ СН'!$F$15</f>
        <v>#REF!</v>
      </c>
      <c r="D319" s="36" t="e">
        <f>SUMIFS(СВЦЭМ!#REF!,СВЦЭМ!$A$40:$A$783,$A319,СВЦЭМ!$B$39:$B$782,D$296)+'СЕТ СН'!$F$15</f>
        <v>#REF!</v>
      </c>
      <c r="E319" s="36" t="e">
        <f>SUMIFS(СВЦЭМ!#REF!,СВЦЭМ!$A$40:$A$783,$A319,СВЦЭМ!$B$39:$B$782,E$296)+'СЕТ СН'!$F$15</f>
        <v>#REF!</v>
      </c>
      <c r="F319" s="36" t="e">
        <f>SUMIFS(СВЦЭМ!#REF!,СВЦЭМ!$A$40:$A$783,$A319,СВЦЭМ!$B$39:$B$782,F$296)+'СЕТ СН'!$F$15</f>
        <v>#REF!</v>
      </c>
      <c r="G319" s="36" t="e">
        <f>SUMIFS(СВЦЭМ!#REF!,СВЦЭМ!$A$40:$A$783,$A319,СВЦЭМ!$B$39:$B$782,G$296)+'СЕТ СН'!$F$15</f>
        <v>#REF!</v>
      </c>
      <c r="H319" s="36" t="e">
        <f>SUMIFS(СВЦЭМ!#REF!,СВЦЭМ!$A$40:$A$783,$A319,СВЦЭМ!$B$39:$B$782,H$296)+'СЕТ СН'!$F$15</f>
        <v>#REF!</v>
      </c>
      <c r="I319" s="36" t="e">
        <f>SUMIFS(СВЦЭМ!#REF!,СВЦЭМ!$A$40:$A$783,$A319,СВЦЭМ!$B$39:$B$782,I$296)+'СЕТ СН'!$F$15</f>
        <v>#REF!</v>
      </c>
      <c r="J319" s="36" t="e">
        <f>SUMIFS(СВЦЭМ!#REF!,СВЦЭМ!$A$40:$A$783,$A319,СВЦЭМ!$B$39:$B$782,J$296)+'СЕТ СН'!$F$15</f>
        <v>#REF!</v>
      </c>
      <c r="K319" s="36" t="e">
        <f>SUMIFS(СВЦЭМ!#REF!,СВЦЭМ!$A$40:$A$783,$A319,СВЦЭМ!$B$39:$B$782,K$296)+'СЕТ СН'!$F$15</f>
        <v>#REF!</v>
      </c>
      <c r="L319" s="36" t="e">
        <f>SUMIFS(СВЦЭМ!#REF!,СВЦЭМ!$A$40:$A$783,$A319,СВЦЭМ!$B$39:$B$782,L$296)+'СЕТ СН'!$F$15</f>
        <v>#REF!</v>
      </c>
      <c r="M319" s="36" t="e">
        <f>SUMIFS(СВЦЭМ!#REF!,СВЦЭМ!$A$40:$A$783,$A319,СВЦЭМ!$B$39:$B$782,M$296)+'СЕТ СН'!$F$15</f>
        <v>#REF!</v>
      </c>
      <c r="N319" s="36" t="e">
        <f>SUMIFS(СВЦЭМ!#REF!,СВЦЭМ!$A$40:$A$783,$A319,СВЦЭМ!$B$39:$B$782,N$296)+'СЕТ СН'!$F$15</f>
        <v>#REF!</v>
      </c>
      <c r="O319" s="36" t="e">
        <f>SUMIFS(СВЦЭМ!#REF!,СВЦЭМ!$A$40:$A$783,$A319,СВЦЭМ!$B$39:$B$782,O$296)+'СЕТ СН'!$F$15</f>
        <v>#REF!</v>
      </c>
      <c r="P319" s="36" t="e">
        <f>SUMIFS(СВЦЭМ!#REF!,СВЦЭМ!$A$40:$A$783,$A319,СВЦЭМ!$B$39:$B$782,P$296)+'СЕТ СН'!$F$15</f>
        <v>#REF!</v>
      </c>
      <c r="Q319" s="36" t="e">
        <f>SUMIFS(СВЦЭМ!#REF!,СВЦЭМ!$A$40:$A$783,$A319,СВЦЭМ!$B$39:$B$782,Q$296)+'СЕТ СН'!$F$15</f>
        <v>#REF!</v>
      </c>
      <c r="R319" s="36" t="e">
        <f>SUMIFS(СВЦЭМ!#REF!,СВЦЭМ!$A$40:$A$783,$A319,СВЦЭМ!$B$39:$B$782,R$296)+'СЕТ СН'!$F$15</f>
        <v>#REF!</v>
      </c>
      <c r="S319" s="36" t="e">
        <f>SUMIFS(СВЦЭМ!#REF!,СВЦЭМ!$A$40:$A$783,$A319,СВЦЭМ!$B$39:$B$782,S$296)+'СЕТ СН'!$F$15</f>
        <v>#REF!</v>
      </c>
      <c r="T319" s="36" t="e">
        <f>SUMIFS(СВЦЭМ!#REF!,СВЦЭМ!$A$40:$A$783,$A319,СВЦЭМ!$B$39:$B$782,T$296)+'СЕТ СН'!$F$15</f>
        <v>#REF!</v>
      </c>
      <c r="U319" s="36" t="e">
        <f>SUMIFS(СВЦЭМ!#REF!,СВЦЭМ!$A$40:$A$783,$A319,СВЦЭМ!$B$39:$B$782,U$296)+'СЕТ СН'!$F$15</f>
        <v>#REF!</v>
      </c>
      <c r="V319" s="36" t="e">
        <f>SUMIFS(СВЦЭМ!#REF!,СВЦЭМ!$A$40:$A$783,$A319,СВЦЭМ!$B$39:$B$782,V$296)+'СЕТ СН'!$F$15</f>
        <v>#REF!</v>
      </c>
      <c r="W319" s="36" t="e">
        <f>SUMIFS(СВЦЭМ!#REF!,СВЦЭМ!$A$40:$A$783,$A319,СВЦЭМ!$B$39:$B$782,W$296)+'СЕТ СН'!$F$15</f>
        <v>#REF!</v>
      </c>
      <c r="X319" s="36" t="e">
        <f>SUMIFS(СВЦЭМ!#REF!,СВЦЭМ!$A$40:$A$783,$A319,СВЦЭМ!$B$39:$B$782,X$296)+'СЕТ СН'!$F$15</f>
        <v>#REF!</v>
      </c>
      <c r="Y319" s="36" t="e">
        <f>SUMIFS(СВЦЭМ!#REF!,СВЦЭМ!$A$40:$A$783,$A319,СВЦЭМ!$B$39:$B$782,Y$296)+'СЕТ СН'!$F$15</f>
        <v>#REF!</v>
      </c>
    </row>
    <row r="320" spans="1:25" ht="15.75" hidden="1" x14ac:dyDescent="0.2">
      <c r="A320" s="35">
        <f t="shared" si="8"/>
        <v>44463</v>
      </c>
      <c r="B320" s="36" t="e">
        <f>SUMIFS(СВЦЭМ!#REF!,СВЦЭМ!$A$40:$A$783,$A320,СВЦЭМ!$B$39:$B$782,B$296)+'СЕТ СН'!$F$15</f>
        <v>#REF!</v>
      </c>
      <c r="C320" s="36" t="e">
        <f>SUMIFS(СВЦЭМ!#REF!,СВЦЭМ!$A$40:$A$783,$A320,СВЦЭМ!$B$39:$B$782,C$296)+'СЕТ СН'!$F$15</f>
        <v>#REF!</v>
      </c>
      <c r="D320" s="36" t="e">
        <f>SUMIFS(СВЦЭМ!#REF!,СВЦЭМ!$A$40:$A$783,$A320,СВЦЭМ!$B$39:$B$782,D$296)+'СЕТ СН'!$F$15</f>
        <v>#REF!</v>
      </c>
      <c r="E320" s="36" t="e">
        <f>SUMIFS(СВЦЭМ!#REF!,СВЦЭМ!$A$40:$A$783,$A320,СВЦЭМ!$B$39:$B$782,E$296)+'СЕТ СН'!$F$15</f>
        <v>#REF!</v>
      </c>
      <c r="F320" s="36" t="e">
        <f>SUMIFS(СВЦЭМ!#REF!,СВЦЭМ!$A$40:$A$783,$A320,СВЦЭМ!$B$39:$B$782,F$296)+'СЕТ СН'!$F$15</f>
        <v>#REF!</v>
      </c>
      <c r="G320" s="36" t="e">
        <f>SUMIFS(СВЦЭМ!#REF!,СВЦЭМ!$A$40:$A$783,$A320,СВЦЭМ!$B$39:$B$782,G$296)+'СЕТ СН'!$F$15</f>
        <v>#REF!</v>
      </c>
      <c r="H320" s="36" t="e">
        <f>SUMIFS(СВЦЭМ!#REF!,СВЦЭМ!$A$40:$A$783,$A320,СВЦЭМ!$B$39:$B$782,H$296)+'СЕТ СН'!$F$15</f>
        <v>#REF!</v>
      </c>
      <c r="I320" s="36" t="e">
        <f>SUMIFS(СВЦЭМ!#REF!,СВЦЭМ!$A$40:$A$783,$A320,СВЦЭМ!$B$39:$B$782,I$296)+'СЕТ СН'!$F$15</f>
        <v>#REF!</v>
      </c>
      <c r="J320" s="36" t="e">
        <f>SUMIFS(СВЦЭМ!#REF!,СВЦЭМ!$A$40:$A$783,$A320,СВЦЭМ!$B$39:$B$782,J$296)+'СЕТ СН'!$F$15</f>
        <v>#REF!</v>
      </c>
      <c r="K320" s="36" t="e">
        <f>SUMIFS(СВЦЭМ!#REF!,СВЦЭМ!$A$40:$A$783,$A320,СВЦЭМ!$B$39:$B$782,K$296)+'СЕТ СН'!$F$15</f>
        <v>#REF!</v>
      </c>
      <c r="L320" s="36" t="e">
        <f>SUMIFS(СВЦЭМ!#REF!,СВЦЭМ!$A$40:$A$783,$A320,СВЦЭМ!$B$39:$B$782,L$296)+'СЕТ СН'!$F$15</f>
        <v>#REF!</v>
      </c>
      <c r="M320" s="36" t="e">
        <f>SUMIFS(СВЦЭМ!#REF!,СВЦЭМ!$A$40:$A$783,$A320,СВЦЭМ!$B$39:$B$782,M$296)+'СЕТ СН'!$F$15</f>
        <v>#REF!</v>
      </c>
      <c r="N320" s="36" t="e">
        <f>SUMIFS(СВЦЭМ!#REF!,СВЦЭМ!$A$40:$A$783,$A320,СВЦЭМ!$B$39:$B$782,N$296)+'СЕТ СН'!$F$15</f>
        <v>#REF!</v>
      </c>
      <c r="O320" s="36" t="e">
        <f>SUMIFS(СВЦЭМ!#REF!,СВЦЭМ!$A$40:$A$783,$A320,СВЦЭМ!$B$39:$B$782,O$296)+'СЕТ СН'!$F$15</f>
        <v>#REF!</v>
      </c>
      <c r="P320" s="36" t="e">
        <f>SUMIFS(СВЦЭМ!#REF!,СВЦЭМ!$A$40:$A$783,$A320,СВЦЭМ!$B$39:$B$782,P$296)+'СЕТ СН'!$F$15</f>
        <v>#REF!</v>
      </c>
      <c r="Q320" s="36" t="e">
        <f>SUMIFS(СВЦЭМ!#REF!,СВЦЭМ!$A$40:$A$783,$A320,СВЦЭМ!$B$39:$B$782,Q$296)+'СЕТ СН'!$F$15</f>
        <v>#REF!</v>
      </c>
      <c r="R320" s="36" t="e">
        <f>SUMIFS(СВЦЭМ!#REF!,СВЦЭМ!$A$40:$A$783,$A320,СВЦЭМ!$B$39:$B$782,R$296)+'СЕТ СН'!$F$15</f>
        <v>#REF!</v>
      </c>
      <c r="S320" s="36" t="e">
        <f>SUMIFS(СВЦЭМ!#REF!,СВЦЭМ!$A$40:$A$783,$A320,СВЦЭМ!$B$39:$B$782,S$296)+'СЕТ СН'!$F$15</f>
        <v>#REF!</v>
      </c>
      <c r="T320" s="36" t="e">
        <f>SUMIFS(СВЦЭМ!#REF!,СВЦЭМ!$A$40:$A$783,$A320,СВЦЭМ!$B$39:$B$782,T$296)+'СЕТ СН'!$F$15</f>
        <v>#REF!</v>
      </c>
      <c r="U320" s="36" t="e">
        <f>SUMIFS(СВЦЭМ!#REF!,СВЦЭМ!$A$40:$A$783,$A320,СВЦЭМ!$B$39:$B$782,U$296)+'СЕТ СН'!$F$15</f>
        <v>#REF!</v>
      </c>
      <c r="V320" s="36" t="e">
        <f>SUMIFS(СВЦЭМ!#REF!,СВЦЭМ!$A$40:$A$783,$A320,СВЦЭМ!$B$39:$B$782,V$296)+'СЕТ СН'!$F$15</f>
        <v>#REF!</v>
      </c>
      <c r="W320" s="36" t="e">
        <f>SUMIFS(СВЦЭМ!#REF!,СВЦЭМ!$A$40:$A$783,$A320,СВЦЭМ!$B$39:$B$782,W$296)+'СЕТ СН'!$F$15</f>
        <v>#REF!</v>
      </c>
      <c r="X320" s="36" t="e">
        <f>SUMIFS(СВЦЭМ!#REF!,СВЦЭМ!$A$40:$A$783,$A320,СВЦЭМ!$B$39:$B$782,X$296)+'СЕТ СН'!$F$15</f>
        <v>#REF!</v>
      </c>
      <c r="Y320" s="36" t="e">
        <f>SUMIFS(СВЦЭМ!#REF!,СВЦЭМ!$A$40:$A$783,$A320,СВЦЭМ!$B$39:$B$782,Y$296)+'СЕТ СН'!$F$15</f>
        <v>#REF!</v>
      </c>
    </row>
    <row r="321" spans="1:27" ht="15.75" hidden="1" x14ac:dyDescent="0.2">
      <c r="A321" s="35">
        <f t="shared" si="8"/>
        <v>44464</v>
      </c>
      <c r="B321" s="36" t="e">
        <f>SUMIFS(СВЦЭМ!#REF!,СВЦЭМ!$A$40:$A$783,$A321,СВЦЭМ!$B$39:$B$782,B$296)+'СЕТ СН'!$F$15</f>
        <v>#REF!</v>
      </c>
      <c r="C321" s="36" t="e">
        <f>SUMIFS(СВЦЭМ!#REF!,СВЦЭМ!$A$40:$A$783,$A321,СВЦЭМ!$B$39:$B$782,C$296)+'СЕТ СН'!$F$15</f>
        <v>#REF!</v>
      </c>
      <c r="D321" s="36" t="e">
        <f>SUMIFS(СВЦЭМ!#REF!,СВЦЭМ!$A$40:$A$783,$A321,СВЦЭМ!$B$39:$B$782,D$296)+'СЕТ СН'!$F$15</f>
        <v>#REF!</v>
      </c>
      <c r="E321" s="36" t="e">
        <f>SUMIFS(СВЦЭМ!#REF!,СВЦЭМ!$A$40:$A$783,$A321,СВЦЭМ!$B$39:$B$782,E$296)+'СЕТ СН'!$F$15</f>
        <v>#REF!</v>
      </c>
      <c r="F321" s="36" t="e">
        <f>SUMIFS(СВЦЭМ!#REF!,СВЦЭМ!$A$40:$A$783,$A321,СВЦЭМ!$B$39:$B$782,F$296)+'СЕТ СН'!$F$15</f>
        <v>#REF!</v>
      </c>
      <c r="G321" s="36" t="e">
        <f>SUMIFS(СВЦЭМ!#REF!,СВЦЭМ!$A$40:$A$783,$A321,СВЦЭМ!$B$39:$B$782,G$296)+'СЕТ СН'!$F$15</f>
        <v>#REF!</v>
      </c>
      <c r="H321" s="36" t="e">
        <f>SUMIFS(СВЦЭМ!#REF!,СВЦЭМ!$A$40:$A$783,$A321,СВЦЭМ!$B$39:$B$782,H$296)+'СЕТ СН'!$F$15</f>
        <v>#REF!</v>
      </c>
      <c r="I321" s="36" t="e">
        <f>SUMIFS(СВЦЭМ!#REF!,СВЦЭМ!$A$40:$A$783,$A321,СВЦЭМ!$B$39:$B$782,I$296)+'СЕТ СН'!$F$15</f>
        <v>#REF!</v>
      </c>
      <c r="J321" s="36" t="e">
        <f>SUMIFS(СВЦЭМ!#REF!,СВЦЭМ!$A$40:$A$783,$A321,СВЦЭМ!$B$39:$B$782,J$296)+'СЕТ СН'!$F$15</f>
        <v>#REF!</v>
      </c>
      <c r="K321" s="36" t="e">
        <f>SUMIFS(СВЦЭМ!#REF!,СВЦЭМ!$A$40:$A$783,$A321,СВЦЭМ!$B$39:$B$782,K$296)+'СЕТ СН'!$F$15</f>
        <v>#REF!</v>
      </c>
      <c r="L321" s="36" t="e">
        <f>SUMIFS(СВЦЭМ!#REF!,СВЦЭМ!$A$40:$A$783,$A321,СВЦЭМ!$B$39:$B$782,L$296)+'СЕТ СН'!$F$15</f>
        <v>#REF!</v>
      </c>
      <c r="M321" s="36" t="e">
        <f>SUMIFS(СВЦЭМ!#REF!,СВЦЭМ!$A$40:$A$783,$A321,СВЦЭМ!$B$39:$B$782,M$296)+'СЕТ СН'!$F$15</f>
        <v>#REF!</v>
      </c>
      <c r="N321" s="36" t="e">
        <f>SUMIFS(СВЦЭМ!#REF!,СВЦЭМ!$A$40:$A$783,$A321,СВЦЭМ!$B$39:$B$782,N$296)+'СЕТ СН'!$F$15</f>
        <v>#REF!</v>
      </c>
      <c r="O321" s="36" t="e">
        <f>SUMIFS(СВЦЭМ!#REF!,СВЦЭМ!$A$40:$A$783,$A321,СВЦЭМ!$B$39:$B$782,O$296)+'СЕТ СН'!$F$15</f>
        <v>#REF!</v>
      </c>
      <c r="P321" s="36" t="e">
        <f>SUMIFS(СВЦЭМ!#REF!,СВЦЭМ!$A$40:$A$783,$A321,СВЦЭМ!$B$39:$B$782,P$296)+'СЕТ СН'!$F$15</f>
        <v>#REF!</v>
      </c>
      <c r="Q321" s="36" t="e">
        <f>SUMIFS(СВЦЭМ!#REF!,СВЦЭМ!$A$40:$A$783,$A321,СВЦЭМ!$B$39:$B$782,Q$296)+'СЕТ СН'!$F$15</f>
        <v>#REF!</v>
      </c>
      <c r="R321" s="36" t="e">
        <f>SUMIFS(СВЦЭМ!#REF!,СВЦЭМ!$A$40:$A$783,$A321,СВЦЭМ!$B$39:$B$782,R$296)+'СЕТ СН'!$F$15</f>
        <v>#REF!</v>
      </c>
      <c r="S321" s="36" t="e">
        <f>SUMIFS(СВЦЭМ!#REF!,СВЦЭМ!$A$40:$A$783,$A321,СВЦЭМ!$B$39:$B$782,S$296)+'СЕТ СН'!$F$15</f>
        <v>#REF!</v>
      </c>
      <c r="T321" s="36" t="e">
        <f>SUMIFS(СВЦЭМ!#REF!,СВЦЭМ!$A$40:$A$783,$A321,СВЦЭМ!$B$39:$B$782,T$296)+'СЕТ СН'!$F$15</f>
        <v>#REF!</v>
      </c>
      <c r="U321" s="36" t="e">
        <f>SUMIFS(СВЦЭМ!#REF!,СВЦЭМ!$A$40:$A$783,$A321,СВЦЭМ!$B$39:$B$782,U$296)+'СЕТ СН'!$F$15</f>
        <v>#REF!</v>
      </c>
      <c r="V321" s="36" t="e">
        <f>SUMIFS(СВЦЭМ!#REF!,СВЦЭМ!$A$40:$A$783,$A321,СВЦЭМ!$B$39:$B$782,V$296)+'СЕТ СН'!$F$15</f>
        <v>#REF!</v>
      </c>
      <c r="W321" s="36" t="e">
        <f>SUMIFS(СВЦЭМ!#REF!,СВЦЭМ!$A$40:$A$783,$A321,СВЦЭМ!$B$39:$B$782,W$296)+'СЕТ СН'!$F$15</f>
        <v>#REF!</v>
      </c>
      <c r="X321" s="36" t="e">
        <f>SUMIFS(СВЦЭМ!#REF!,СВЦЭМ!$A$40:$A$783,$A321,СВЦЭМ!$B$39:$B$782,X$296)+'СЕТ СН'!$F$15</f>
        <v>#REF!</v>
      </c>
      <c r="Y321" s="36" t="e">
        <f>SUMIFS(СВЦЭМ!#REF!,СВЦЭМ!$A$40:$A$783,$A321,СВЦЭМ!$B$39:$B$782,Y$296)+'СЕТ СН'!$F$15</f>
        <v>#REF!</v>
      </c>
    </row>
    <row r="322" spans="1:27" ht="15.75" hidden="1" x14ac:dyDescent="0.2">
      <c r="A322" s="35">
        <f t="shared" si="8"/>
        <v>44465</v>
      </c>
      <c r="B322" s="36" t="e">
        <f>SUMIFS(СВЦЭМ!#REF!,СВЦЭМ!$A$40:$A$783,$A322,СВЦЭМ!$B$39:$B$782,B$296)+'СЕТ СН'!$F$15</f>
        <v>#REF!</v>
      </c>
      <c r="C322" s="36" t="e">
        <f>SUMIFS(СВЦЭМ!#REF!,СВЦЭМ!$A$40:$A$783,$A322,СВЦЭМ!$B$39:$B$782,C$296)+'СЕТ СН'!$F$15</f>
        <v>#REF!</v>
      </c>
      <c r="D322" s="36" t="e">
        <f>SUMIFS(СВЦЭМ!#REF!,СВЦЭМ!$A$40:$A$783,$A322,СВЦЭМ!$B$39:$B$782,D$296)+'СЕТ СН'!$F$15</f>
        <v>#REF!</v>
      </c>
      <c r="E322" s="36" t="e">
        <f>SUMIFS(СВЦЭМ!#REF!,СВЦЭМ!$A$40:$A$783,$A322,СВЦЭМ!$B$39:$B$782,E$296)+'СЕТ СН'!$F$15</f>
        <v>#REF!</v>
      </c>
      <c r="F322" s="36" t="e">
        <f>SUMIFS(СВЦЭМ!#REF!,СВЦЭМ!$A$40:$A$783,$A322,СВЦЭМ!$B$39:$B$782,F$296)+'СЕТ СН'!$F$15</f>
        <v>#REF!</v>
      </c>
      <c r="G322" s="36" t="e">
        <f>SUMIFS(СВЦЭМ!#REF!,СВЦЭМ!$A$40:$A$783,$A322,СВЦЭМ!$B$39:$B$782,G$296)+'СЕТ СН'!$F$15</f>
        <v>#REF!</v>
      </c>
      <c r="H322" s="36" t="e">
        <f>SUMIFS(СВЦЭМ!#REF!,СВЦЭМ!$A$40:$A$783,$A322,СВЦЭМ!$B$39:$B$782,H$296)+'СЕТ СН'!$F$15</f>
        <v>#REF!</v>
      </c>
      <c r="I322" s="36" t="e">
        <f>SUMIFS(СВЦЭМ!#REF!,СВЦЭМ!$A$40:$A$783,$A322,СВЦЭМ!$B$39:$B$782,I$296)+'СЕТ СН'!$F$15</f>
        <v>#REF!</v>
      </c>
      <c r="J322" s="36" t="e">
        <f>SUMIFS(СВЦЭМ!#REF!,СВЦЭМ!$A$40:$A$783,$A322,СВЦЭМ!$B$39:$B$782,J$296)+'СЕТ СН'!$F$15</f>
        <v>#REF!</v>
      </c>
      <c r="K322" s="36" t="e">
        <f>SUMIFS(СВЦЭМ!#REF!,СВЦЭМ!$A$40:$A$783,$A322,СВЦЭМ!$B$39:$B$782,K$296)+'СЕТ СН'!$F$15</f>
        <v>#REF!</v>
      </c>
      <c r="L322" s="36" t="e">
        <f>SUMIFS(СВЦЭМ!#REF!,СВЦЭМ!$A$40:$A$783,$A322,СВЦЭМ!$B$39:$B$782,L$296)+'СЕТ СН'!$F$15</f>
        <v>#REF!</v>
      </c>
      <c r="M322" s="36" t="e">
        <f>SUMIFS(СВЦЭМ!#REF!,СВЦЭМ!$A$40:$A$783,$A322,СВЦЭМ!$B$39:$B$782,M$296)+'СЕТ СН'!$F$15</f>
        <v>#REF!</v>
      </c>
      <c r="N322" s="36" t="e">
        <f>SUMIFS(СВЦЭМ!#REF!,СВЦЭМ!$A$40:$A$783,$A322,СВЦЭМ!$B$39:$B$782,N$296)+'СЕТ СН'!$F$15</f>
        <v>#REF!</v>
      </c>
      <c r="O322" s="36" t="e">
        <f>SUMIFS(СВЦЭМ!#REF!,СВЦЭМ!$A$40:$A$783,$A322,СВЦЭМ!$B$39:$B$782,O$296)+'СЕТ СН'!$F$15</f>
        <v>#REF!</v>
      </c>
      <c r="P322" s="36" t="e">
        <f>SUMIFS(СВЦЭМ!#REF!,СВЦЭМ!$A$40:$A$783,$A322,СВЦЭМ!$B$39:$B$782,P$296)+'СЕТ СН'!$F$15</f>
        <v>#REF!</v>
      </c>
      <c r="Q322" s="36" t="e">
        <f>SUMIFS(СВЦЭМ!#REF!,СВЦЭМ!$A$40:$A$783,$A322,СВЦЭМ!$B$39:$B$782,Q$296)+'СЕТ СН'!$F$15</f>
        <v>#REF!</v>
      </c>
      <c r="R322" s="36" t="e">
        <f>SUMIFS(СВЦЭМ!#REF!,СВЦЭМ!$A$40:$A$783,$A322,СВЦЭМ!$B$39:$B$782,R$296)+'СЕТ СН'!$F$15</f>
        <v>#REF!</v>
      </c>
      <c r="S322" s="36" t="e">
        <f>SUMIFS(СВЦЭМ!#REF!,СВЦЭМ!$A$40:$A$783,$A322,СВЦЭМ!$B$39:$B$782,S$296)+'СЕТ СН'!$F$15</f>
        <v>#REF!</v>
      </c>
      <c r="T322" s="36" t="e">
        <f>SUMIFS(СВЦЭМ!#REF!,СВЦЭМ!$A$40:$A$783,$A322,СВЦЭМ!$B$39:$B$782,T$296)+'СЕТ СН'!$F$15</f>
        <v>#REF!</v>
      </c>
      <c r="U322" s="36" t="e">
        <f>SUMIFS(СВЦЭМ!#REF!,СВЦЭМ!$A$40:$A$783,$A322,СВЦЭМ!$B$39:$B$782,U$296)+'СЕТ СН'!$F$15</f>
        <v>#REF!</v>
      </c>
      <c r="V322" s="36" t="e">
        <f>SUMIFS(СВЦЭМ!#REF!,СВЦЭМ!$A$40:$A$783,$A322,СВЦЭМ!$B$39:$B$782,V$296)+'СЕТ СН'!$F$15</f>
        <v>#REF!</v>
      </c>
      <c r="W322" s="36" t="e">
        <f>SUMIFS(СВЦЭМ!#REF!,СВЦЭМ!$A$40:$A$783,$A322,СВЦЭМ!$B$39:$B$782,W$296)+'СЕТ СН'!$F$15</f>
        <v>#REF!</v>
      </c>
      <c r="X322" s="36" t="e">
        <f>SUMIFS(СВЦЭМ!#REF!,СВЦЭМ!$A$40:$A$783,$A322,СВЦЭМ!$B$39:$B$782,X$296)+'СЕТ СН'!$F$15</f>
        <v>#REF!</v>
      </c>
      <c r="Y322" s="36" t="e">
        <f>SUMIFS(СВЦЭМ!#REF!,СВЦЭМ!$A$40:$A$783,$A322,СВЦЭМ!$B$39:$B$782,Y$296)+'СЕТ СН'!$F$15</f>
        <v>#REF!</v>
      </c>
    </row>
    <row r="323" spans="1:27" ht="15.75" hidden="1" x14ac:dyDescent="0.2">
      <c r="A323" s="35">
        <f t="shared" si="8"/>
        <v>44466</v>
      </c>
      <c r="B323" s="36" t="e">
        <f>SUMIFS(СВЦЭМ!#REF!,СВЦЭМ!$A$40:$A$783,$A323,СВЦЭМ!$B$39:$B$782,B$296)+'СЕТ СН'!$F$15</f>
        <v>#REF!</v>
      </c>
      <c r="C323" s="36" t="e">
        <f>SUMIFS(СВЦЭМ!#REF!,СВЦЭМ!$A$40:$A$783,$A323,СВЦЭМ!$B$39:$B$782,C$296)+'СЕТ СН'!$F$15</f>
        <v>#REF!</v>
      </c>
      <c r="D323" s="36" t="e">
        <f>SUMIFS(СВЦЭМ!#REF!,СВЦЭМ!$A$40:$A$783,$A323,СВЦЭМ!$B$39:$B$782,D$296)+'СЕТ СН'!$F$15</f>
        <v>#REF!</v>
      </c>
      <c r="E323" s="36" t="e">
        <f>SUMIFS(СВЦЭМ!#REF!,СВЦЭМ!$A$40:$A$783,$A323,СВЦЭМ!$B$39:$B$782,E$296)+'СЕТ СН'!$F$15</f>
        <v>#REF!</v>
      </c>
      <c r="F323" s="36" t="e">
        <f>SUMIFS(СВЦЭМ!#REF!,СВЦЭМ!$A$40:$A$783,$A323,СВЦЭМ!$B$39:$B$782,F$296)+'СЕТ СН'!$F$15</f>
        <v>#REF!</v>
      </c>
      <c r="G323" s="36" t="e">
        <f>SUMIFS(СВЦЭМ!#REF!,СВЦЭМ!$A$40:$A$783,$A323,СВЦЭМ!$B$39:$B$782,G$296)+'СЕТ СН'!$F$15</f>
        <v>#REF!</v>
      </c>
      <c r="H323" s="36" t="e">
        <f>SUMIFS(СВЦЭМ!#REF!,СВЦЭМ!$A$40:$A$783,$A323,СВЦЭМ!$B$39:$B$782,H$296)+'СЕТ СН'!$F$15</f>
        <v>#REF!</v>
      </c>
      <c r="I323" s="36" t="e">
        <f>SUMIFS(СВЦЭМ!#REF!,СВЦЭМ!$A$40:$A$783,$A323,СВЦЭМ!$B$39:$B$782,I$296)+'СЕТ СН'!$F$15</f>
        <v>#REF!</v>
      </c>
      <c r="J323" s="36" t="e">
        <f>SUMIFS(СВЦЭМ!#REF!,СВЦЭМ!$A$40:$A$783,$A323,СВЦЭМ!$B$39:$B$782,J$296)+'СЕТ СН'!$F$15</f>
        <v>#REF!</v>
      </c>
      <c r="K323" s="36" t="e">
        <f>SUMIFS(СВЦЭМ!#REF!,СВЦЭМ!$A$40:$A$783,$A323,СВЦЭМ!$B$39:$B$782,K$296)+'СЕТ СН'!$F$15</f>
        <v>#REF!</v>
      </c>
      <c r="L323" s="36" t="e">
        <f>SUMIFS(СВЦЭМ!#REF!,СВЦЭМ!$A$40:$A$783,$A323,СВЦЭМ!$B$39:$B$782,L$296)+'СЕТ СН'!$F$15</f>
        <v>#REF!</v>
      </c>
      <c r="M323" s="36" t="e">
        <f>SUMIFS(СВЦЭМ!#REF!,СВЦЭМ!$A$40:$A$783,$A323,СВЦЭМ!$B$39:$B$782,M$296)+'СЕТ СН'!$F$15</f>
        <v>#REF!</v>
      </c>
      <c r="N323" s="36" t="e">
        <f>SUMIFS(СВЦЭМ!#REF!,СВЦЭМ!$A$40:$A$783,$A323,СВЦЭМ!$B$39:$B$782,N$296)+'СЕТ СН'!$F$15</f>
        <v>#REF!</v>
      </c>
      <c r="O323" s="36" t="e">
        <f>SUMIFS(СВЦЭМ!#REF!,СВЦЭМ!$A$40:$A$783,$A323,СВЦЭМ!$B$39:$B$782,O$296)+'СЕТ СН'!$F$15</f>
        <v>#REF!</v>
      </c>
      <c r="P323" s="36" t="e">
        <f>SUMIFS(СВЦЭМ!#REF!,СВЦЭМ!$A$40:$A$783,$A323,СВЦЭМ!$B$39:$B$782,P$296)+'СЕТ СН'!$F$15</f>
        <v>#REF!</v>
      </c>
      <c r="Q323" s="36" t="e">
        <f>SUMIFS(СВЦЭМ!#REF!,СВЦЭМ!$A$40:$A$783,$A323,СВЦЭМ!$B$39:$B$782,Q$296)+'СЕТ СН'!$F$15</f>
        <v>#REF!</v>
      </c>
      <c r="R323" s="36" t="e">
        <f>SUMIFS(СВЦЭМ!#REF!,СВЦЭМ!$A$40:$A$783,$A323,СВЦЭМ!$B$39:$B$782,R$296)+'СЕТ СН'!$F$15</f>
        <v>#REF!</v>
      </c>
      <c r="S323" s="36" t="e">
        <f>SUMIFS(СВЦЭМ!#REF!,СВЦЭМ!$A$40:$A$783,$A323,СВЦЭМ!$B$39:$B$782,S$296)+'СЕТ СН'!$F$15</f>
        <v>#REF!</v>
      </c>
      <c r="T323" s="36" t="e">
        <f>SUMIFS(СВЦЭМ!#REF!,СВЦЭМ!$A$40:$A$783,$A323,СВЦЭМ!$B$39:$B$782,T$296)+'СЕТ СН'!$F$15</f>
        <v>#REF!</v>
      </c>
      <c r="U323" s="36" t="e">
        <f>SUMIFS(СВЦЭМ!#REF!,СВЦЭМ!$A$40:$A$783,$A323,СВЦЭМ!$B$39:$B$782,U$296)+'СЕТ СН'!$F$15</f>
        <v>#REF!</v>
      </c>
      <c r="V323" s="36" t="e">
        <f>SUMIFS(СВЦЭМ!#REF!,СВЦЭМ!$A$40:$A$783,$A323,СВЦЭМ!$B$39:$B$782,V$296)+'СЕТ СН'!$F$15</f>
        <v>#REF!</v>
      </c>
      <c r="W323" s="36" t="e">
        <f>SUMIFS(СВЦЭМ!#REF!,СВЦЭМ!$A$40:$A$783,$A323,СВЦЭМ!$B$39:$B$782,W$296)+'СЕТ СН'!$F$15</f>
        <v>#REF!</v>
      </c>
      <c r="X323" s="36" t="e">
        <f>SUMIFS(СВЦЭМ!#REF!,СВЦЭМ!$A$40:$A$783,$A323,СВЦЭМ!$B$39:$B$782,X$296)+'СЕТ СН'!$F$15</f>
        <v>#REF!</v>
      </c>
      <c r="Y323" s="36" t="e">
        <f>SUMIFS(СВЦЭМ!#REF!,СВЦЭМ!$A$40:$A$783,$A323,СВЦЭМ!$B$39:$B$782,Y$296)+'СЕТ СН'!$F$15</f>
        <v>#REF!</v>
      </c>
    </row>
    <row r="324" spans="1:27" ht="15.75" hidden="1" x14ac:dyDescent="0.2">
      <c r="A324" s="35">
        <f t="shared" si="8"/>
        <v>44467</v>
      </c>
      <c r="B324" s="36" t="e">
        <f>SUMIFS(СВЦЭМ!#REF!,СВЦЭМ!$A$40:$A$783,$A324,СВЦЭМ!$B$39:$B$782,B$296)+'СЕТ СН'!$F$15</f>
        <v>#REF!</v>
      </c>
      <c r="C324" s="36" t="e">
        <f>SUMIFS(СВЦЭМ!#REF!,СВЦЭМ!$A$40:$A$783,$A324,СВЦЭМ!$B$39:$B$782,C$296)+'СЕТ СН'!$F$15</f>
        <v>#REF!</v>
      </c>
      <c r="D324" s="36" t="e">
        <f>SUMIFS(СВЦЭМ!#REF!,СВЦЭМ!$A$40:$A$783,$A324,СВЦЭМ!$B$39:$B$782,D$296)+'СЕТ СН'!$F$15</f>
        <v>#REF!</v>
      </c>
      <c r="E324" s="36" t="e">
        <f>SUMIFS(СВЦЭМ!#REF!,СВЦЭМ!$A$40:$A$783,$A324,СВЦЭМ!$B$39:$B$782,E$296)+'СЕТ СН'!$F$15</f>
        <v>#REF!</v>
      </c>
      <c r="F324" s="36" t="e">
        <f>SUMIFS(СВЦЭМ!#REF!,СВЦЭМ!$A$40:$A$783,$A324,СВЦЭМ!$B$39:$B$782,F$296)+'СЕТ СН'!$F$15</f>
        <v>#REF!</v>
      </c>
      <c r="G324" s="36" t="e">
        <f>SUMIFS(СВЦЭМ!#REF!,СВЦЭМ!$A$40:$A$783,$A324,СВЦЭМ!$B$39:$B$782,G$296)+'СЕТ СН'!$F$15</f>
        <v>#REF!</v>
      </c>
      <c r="H324" s="36" t="e">
        <f>SUMIFS(СВЦЭМ!#REF!,СВЦЭМ!$A$40:$A$783,$A324,СВЦЭМ!$B$39:$B$782,H$296)+'СЕТ СН'!$F$15</f>
        <v>#REF!</v>
      </c>
      <c r="I324" s="36" t="e">
        <f>SUMIFS(СВЦЭМ!#REF!,СВЦЭМ!$A$40:$A$783,$A324,СВЦЭМ!$B$39:$B$782,I$296)+'СЕТ СН'!$F$15</f>
        <v>#REF!</v>
      </c>
      <c r="J324" s="36" t="e">
        <f>SUMIFS(СВЦЭМ!#REF!,СВЦЭМ!$A$40:$A$783,$A324,СВЦЭМ!$B$39:$B$782,J$296)+'СЕТ СН'!$F$15</f>
        <v>#REF!</v>
      </c>
      <c r="K324" s="36" t="e">
        <f>SUMIFS(СВЦЭМ!#REF!,СВЦЭМ!$A$40:$A$783,$A324,СВЦЭМ!$B$39:$B$782,K$296)+'СЕТ СН'!$F$15</f>
        <v>#REF!</v>
      </c>
      <c r="L324" s="36" t="e">
        <f>SUMIFS(СВЦЭМ!#REF!,СВЦЭМ!$A$40:$A$783,$A324,СВЦЭМ!$B$39:$B$782,L$296)+'СЕТ СН'!$F$15</f>
        <v>#REF!</v>
      </c>
      <c r="M324" s="36" t="e">
        <f>SUMIFS(СВЦЭМ!#REF!,СВЦЭМ!$A$40:$A$783,$A324,СВЦЭМ!$B$39:$B$782,M$296)+'СЕТ СН'!$F$15</f>
        <v>#REF!</v>
      </c>
      <c r="N324" s="36" t="e">
        <f>SUMIFS(СВЦЭМ!#REF!,СВЦЭМ!$A$40:$A$783,$A324,СВЦЭМ!$B$39:$B$782,N$296)+'СЕТ СН'!$F$15</f>
        <v>#REF!</v>
      </c>
      <c r="O324" s="36" t="e">
        <f>SUMIFS(СВЦЭМ!#REF!,СВЦЭМ!$A$40:$A$783,$A324,СВЦЭМ!$B$39:$B$782,O$296)+'СЕТ СН'!$F$15</f>
        <v>#REF!</v>
      </c>
      <c r="P324" s="36" t="e">
        <f>SUMIFS(СВЦЭМ!#REF!,СВЦЭМ!$A$40:$A$783,$A324,СВЦЭМ!$B$39:$B$782,P$296)+'СЕТ СН'!$F$15</f>
        <v>#REF!</v>
      </c>
      <c r="Q324" s="36" t="e">
        <f>SUMIFS(СВЦЭМ!#REF!,СВЦЭМ!$A$40:$A$783,$A324,СВЦЭМ!$B$39:$B$782,Q$296)+'СЕТ СН'!$F$15</f>
        <v>#REF!</v>
      </c>
      <c r="R324" s="36" t="e">
        <f>SUMIFS(СВЦЭМ!#REF!,СВЦЭМ!$A$40:$A$783,$A324,СВЦЭМ!$B$39:$B$782,R$296)+'СЕТ СН'!$F$15</f>
        <v>#REF!</v>
      </c>
      <c r="S324" s="36" t="e">
        <f>SUMIFS(СВЦЭМ!#REF!,СВЦЭМ!$A$40:$A$783,$A324,СВЦЭМ!$B$39:$B$782,S$296)+'СЕТ СН'!$F$15</f>
        <v>#REF!</v>
      </c>
      <c r="T324" s="36" t="e">
        <f>SUMIFS(СВЦЭМ!#REF!,СВЦЭМ!$A$40:$A$783,$A324,СВЦЭМ!$B$39:$B$782,T$296)+'СЕТ СН'!$F$15</f>
        <v>#REF!</v>
      </c>
      <c r="U324" s="36" t="e">
        <f>SUMIFS(СВЦЭМ!#REF!,СВЦЭМ!$A$40:$A$783,$A324,СВЦЭМ!$B$39:$B$782,U$296)+'СЕТ СН'!$F$15</f>
        <v>#REF!</v>
      </c>
      <c r="V324" s="36" t="e">
        <f>SUMIFS(СВЦЭМ!#REF!,СВЦЭМ!$A$40:$A$783,$A324,СВЦЭМ!$B$39:$B$782,V$296)+'СЕТ СН'!$F$15</f>
        <v>#REF!</v>
      </c>
      <c r="W324" s="36" t="e">
        <f>SUMIFS(СВЦЭМ!#REF!,СВЦЭМ!$A$40:$A$783,$A324,СВЦЭМ!$B$39:$B$782,W$296)+'СЕТ СН'!$F$15</f>
        <v>#REF!</v>
      </c>
      <c r="X324" s="36" t="e">
        <f>SUMIFS(СВЦЭМ!#REF!,СВЦЭМ!$A$40:$A$783,$A324,СВЦЭМ!$B$39:$B$782,X$296)+'СЕТ СН'!$F$15</f>
        <v>#REF!</v>
      </c>
      <c r="Y324" s="36" t="e">
        <f>SUMIFS(СВЦЭМ!#REF!,СВЦЭМ!$A$40:$A$783,$A324,СВЦЭМ!$B$39:$B$782,Y$296)+'СЕТ СН'!$F$15</f>
        <v>#REF!</v>
      </c>
    </row>
    <row r="325" spans="1:27" ht="15.75" hidden="1" x14ac:dyDescent="0.2">
      <c r="A325" s="35">
        <f t="shared" si="8"/>
        <v>44468</v>
      </c>
      <c r="B325" s="36" t="e">
        <f>SUMIFS(СВЦЭМ!#REF!,СВЦЭМ!$A$40:$A$783,$A325,СВЦЭМ!$B$39:$B$782,B$296)+'СЕТ СН'!$F$15</f>
        <v>#REF!</v>
      </c>
      <c r="C325" s="36" t="e">
        <f>SUMIFS(СВЦЭМ!#REF!,СВЦЭМ!$A$40:$A$783,$A325,СВЦЭМ!$B$39:$B$782,C$296)+'СЕТ СН'!$F$15</f>
        <v>#REF!</v>
      </c>
      <c r="D325" s="36" t="e">
        <f>SUMIFS(СВЦЭМ!#REF!,СВЦЭМ!$A$40:$A$783,$A325,СВЦЭМ!$B$39:$B$782,D$296)+'СЕТ СН'!$F$15</f>
        <v>#REF!</v>
      </c>
      <c r="E325" s="36" t="e">
        <f>SUMIFS(СВЦЭМ!#REF!,СВЦЭМ!$A$40:$A$783,$A325,СВЦЭМ!$B$39:$B$782,E$296)+'СЕТ СН'!$F$15</f>
        <v>#REF!</v>
      </c>
      <c r="F325" s="36" t="e">
        <f>SUMIFS(СВЦЭМ!#REF!,СВЦЭМ!$A$40:$A$783,$A325,СВЦЭМ!$B$39:$B$782,F$296)+'СЕТ СН'!$F$15</f>
        <v>#REF!</v>
      </c>
      <c r="G325" s="36" t="e">
        <f>SUMIFS(СВЦЭМ!#REF!,СВЦЭМ!$A$40:$A$783,$A325,СВЦЭМ!$B$39:$B$782,G$296)+'СЕТ СН'!$F$15</f>
        <v>#REF!</v>
      </c>
      <c r="H325" s="36" t="e">
        <f>SUMIFS(СВЦЭМ!#REF!,СВЦЭМ!$A$40:$A$783,$A325,СВЦЭМ!$B$39:$B$782,H$296)+'СЕТ СН'!$F$15</f>
        <v>#REF!</v>
      </c>
      <c r="I325" s="36" t="e">
        <f>SUMIFS(СВЦЭМ!#REF!,СВЦЭМ!$A$40:$A$783,$A325,СВЦЭМ!$B$39:$B$782,I$296)+'СЕТ СН'!$F$15</f>
        <v>#REF!</v>
      </c>
      <c r="J325" s="36" t="e">
        <f>SUMIFS(СВЦЭМ!#REF!,СВЦЭМ!$A$40:$A$783,$A325,СВЦЭМ!$B$39:$B$782,J$296)+'СЕТ СН'!$F$15</f>
        <v>#REF!</v>
      </c>
      <c r="K325" s="36" t="e">
        <f>SUMIFS(СВЦЭМ!#REF!,СВЦЭМ!$A$40:$A$783,$A325,СВЦЭМ!$B$39:$B$782,K$296)+'СЕТ СН'!$F$15</f>
        <v>#REF!</v>
      </c>
      <c r="L325" s="36" t="e">
        <f>SUMIFS(СВЦЭМ!#REF!,СВЦЭМ!$A$40:$A$783,$A325,СВЦЭМ!$B$39:$B$782,L$296)+'СЕТ СН'!$F$15</f>
        <v>#REF!</v>
      </c>
      <c r="M325" s="36" t="e">
        <f>SUMIFS(СВЦЭМ!#REF!,СВЦЭМ!$A$40:$A$783,$A325,СВЦЭМ!$B$39:$B$782,M$296)+'СЕТ СН'!$F$15</f>
        <v>#REF!</v>
      </c>
      <c r="N325" s="36" t="e">
        <f>SUMIFS(СВЦЭМ!#REF!,СВЦЭМ!$A$40:$A$783,$A325,СВЦЭМ!$B$39:$B$782,N$296)+'СЕТ СН'!$F$15</f>
        <v>#REF!</v>
      </c>
      <c r="O325" s="36" t="e">
        <f>SUMIFS(СВЦЭМ!#REF!,СВЦЭМ!$A$40:$A$783,$A325,СВЦЭМ!$B$39:$B$782,O$296)+'СЕТ СН'!$F$15</f>
        <v>#REF!</v>
      </c>
      <c r="P325" s="36" t="e">
        <f>SUMIFS(СВЦЭМ!#REF!,СВЦЭМ!$A$40:$A$783,$A325,СВЦЭМ!$B$39:$B$782,P$296)+'СЕТ СН'!$F$15</f>
        <v>#REF!</v>
      </c>
      <c r="Q325" s="36" t="e">
        <f>SUMIFS(СВЦЭМ!#REF!,СВЦЭМ!$A$40:$A$783,$A325,СВЦЭМ!$B$39:$B$782,Q$296)+'СЕТ СН'!$F$15</f>
        <v>#REF!</v>
      </c>
      <c r="R325" s="36" t="e">
        <f>SUMIFS(СВЦЭМ!#REF!,СВЦЭМ!$A$40:$A$783,$A325,СВЦЭМ!$B$39:$B$782,R$296)+'СЕТ СН'!$F$15</f>
        <v>#REF!</v>
      </c>
      <c r="S325" s="36" t="e">
        <f>SUMIFS(СВЦЭМ!#REF!,СВЦЭМ!$A$40:$A$783,$A325,СВЦЭМ!$B$39:$B$782,S$296)+'СЕТ СН'!$F$15</f>
        <v>#REF!</v>
      </c>
      <c r="T325" s="36" t="e">
        <f>SUMIFS(СВЦЭМ!#REF!,СВЦЭМ!$A$40:$A$783,$A325,СВЦЭМ!$B$39:$B$782,T$296)+'СЕТ СН'!$F$15</f>
        <v>#REF!</v>
      </c>
      <c r="U325" s="36" t="e">
        <f>SUMIFS(СВЦЭМ!#REF!,СВЦЭМ!$A$40:$A$783,$A325,СВЦЭМ!$B$39:$B$782,U$296)+'СЕТ СН'!$F$15</f>
        <v>#REF!</v>
      </c>
      <c r="V325" s="36" t="e">
        <f>SUMIFS(СВЦЭМ!#REF!,СВЦЭМ!$A$40:$A$783,$A325,СВЦЭМ!$B$39:$B$782,V$296)+'СЕТ СН'!$F$15</f>
        <v>#REF!</v>
      </c>
      <c r="W325" s="36" t="e">
        <f>SUMIFS(СВЦЭМ!#REF!,СВЦЭМ!$A$40:$A$783,$A325,СВЦЭМ!$B$39:$B$782,W$296)+'СЕТ СН'!$F$15</f>
        <v>#REF!</v>
      </c>
      <c r="X325" s="36" t="e">
        <f>SUMIFS(СВЦЭМ!#REF!,СВЦЭМ!$A$40:$A$783,$A325,СВЦЭМ!$B$39:$B$782,X$296)+'СЕТ СН'!$F$15</f>
        <v>#REF!</v>
      </c>
      <c r="Y325" s="36" t="e">
        <f>SUMIFS(СВЦЭМ!#REF!,СВЦЭМ!$A$40:$A$783,$A325,СВЦЭМ!$B$39:$B$782,Y$296)+'СЕТ СН'!$F$15</f>
        <v>#REF!</v>
      </c>
    </row>
    <row r="326" spans="1:27" ht="15.75" hidden="1" x14ac:dyDescent="0.2">
      <c r="A326" s="35">
        <f t="shared" si="8"/>
        <v>44469</v>
      </c>
      <c r="B326" s="36" t="e">
        <f>SUMIFS(СВЦЭМ!#REF!,СВЦЭМ!$A$40:$A$783,$A326,СВЦЭМ!$B$39:$B$782,B$296)+'СЕТ СН'!$F$15</f>
        <v>#REF!</v>
      </c>
      <c r="C326" s="36" t="e">
        <f>SUMIFS(СВЦЭМ!#REF!,СВЦЭМ!$A$40:$A$783,$A326,СВЦЭМ!$B$39:$B$782,C$296)+'СЕТ СН'!$F$15</f>
        <v>#REF!</v>
      </c>
      <c r="D326" s="36" t="e">
        <f>SUMIFS(СВЦЭМ!#REF!,СВЦЭМ!$A$40:$A$783,$A326,СВЦЭМ!$B$39:$B$782,D$296)+'СЕТ СН'!$F$15</f>
        <v>#REF!</v>
      </c>
      <c r="E326" s="36" t="e">
        <f>SUMIFS(СВЦЭМ!#REF!,СВЦЭМ!$A$40:$A$783,$A326,СВЦЭМ!$B$39:$B$782,E$296)+'СЕТ СН'!$F$15</f>
        <v>#REF!</v>
      </c>
      <c r="F326" s="36" t="e">
        <f>SUMIFS(СВЦЭМ!#REF!,СВЦЭМ!$A$40:$A$783,$A326,СВЦЭМ!$B$39:$B$782,F$296)+'СЕТ СН'!$F$15</f>
        <v>#REF!</v>
      </c>
      <c r="G326" s="36" t="e">
        <f>SUMIFS(СВЦЭМ!#REF!,СВЦЭМ!$A$40:$A$783,$A326,СВЦЭМ!$B$39:$B$782,G$296)+'СЕТ СН'!$F$15</f>
        <v>#REF!</v>
      </c>
      <c r="H326" s="36" t="e">
        <f>SUMIFS(СВЦЭМ!#REF!,СВЦЭМ!$A$40:$A$783,$A326,СВЦЭМ!$B$39:$B$782,H$296)+'СЕТ СН'!$F$15</f>
        <v>#REF!</v>
      </c>
      <c r="I326" s="36" t="e">
        <f>SUMIFS(СВЦЭМ!#REF!,СВЦЭМ!$A$40:$A$783,$A326,СВЦЭМ!$B$39:$B$782,I$296)+'СЕТ СН'!$F$15</f>
        <v>#REF!</v>
      </c>
      <c r="J326" s="36" t="e">
        <f>SUMIFS(СВЦЭМ!#REF!,СВЦЭМ!$A$40:$A$783,$A326,СВЦЭМ!$B$39:$B$782,J$296)+'СЕТ СН'!$F$15</f>
        <v>#REF!</v>
      </c>
      <c r="K326" s="36" t="e">
        <f>SUMIFS(СВЦЭМ!#REF!,СВЦЭМ!$A$40:$A$783,$A326,СВЦЭМ!$B$39:$B$782,K$296)+'СЕТ СН'!$F$15</f>
        <v>#REF!</v>
      </c>
      <c r="L326" s="36" t="e">
        <f>SUMIFS(СВЦЭМ!#REF!,СВЦЭМ!$A$40:$A$783,$A326,СВЦЭМ!$B$39:$B$782,L$296)+'СЕТ СН'!$F$15</f>
        <v>#REF!</v>
      </c>
      <c r="M326" s="36" t="e">
        <f>SUMIFS(СВЦЭМ!#REF!,СВЦЭМ!$A$40:$A$783,$A326,СВЦЭМ!$B$39:$B$782,M$296)+'СЕТ СН'!$F$15</f>
        <v>#REF!</v>
      </c>
      <c r="N326" s="36" t="e">
        <f>SUMIFS(СВЦЭМ!#REF!,СВЦЭМ!$A$40:$A$783,$A326,СВЦЭМ!$B$39:$B$782,N$296)+'СЕТ СН'!$F$15</f>
        <v>#REF!</v>
      </c>
      <c r="O326" s="36" t="e">
        <f>SUMIFS(СВЦЭМ!#REF!,СВЦЭМ!$A$40:$A$783,$A326,СВЦЭМ!$B$39:$B$782,O$296)+'СЕТ СН'!$F$15</f>
        <v>#REF!</v>
      </c>
      <c r="P326" s="36" t="e">
        <f>SUMIFS(СВЦЭМ!#REF!,СВЦЭМ!$A$40:$A$783,$A326,СВЦЭМ!$B$39:$B$782,P$296)+'СЕТ СН'!$F$15</f>
        <v>#REF!</v>
      </c>
      <c r="Q326" s="36" t="e">
        <f>SUMIFS(СВЦЭМ!#REF!,СВЦЭМ!$A$40:$A$783,$A326,СВЦЭМ!$B$39:$B$782,Q$296)+'СЕТ СН'!$F$15</f>
        <v>#REF!</v>
      </c>
      <c r="R326" s="36" t="e">
        <f>SUMIFS(СВЦЭМ!#REF!,СВЦЭМ!$A$40:$A$783,$A326,СВЦЭМ!$B$39:$B$782,R$296)+'СЕТ СН'!$F$15</f>
        <v>#REF!</v>
      </c>
      <c r="S326" s="36" t="e">
        <f>SUMIFS(СВЦЭМ!#REF!,СВЦЭМ!$A$40:$A$783,$A326,СВЦЭМ!$B$39:$B$782,S$296)+'СЕТ СН'!$F$15</f>
        <v>#REF!</v>
      </c>
      <c r="T326" s="36" t="e">
        <f>SUMIFS(СВЦЭМ!#REF!,СВЦЭМ!$A$40:$A$783,$A326,СВЦЭМ!$B$39:$B$782,T$296)+'СЕТ СН'!$F$15</f>
        <v>#REF!</v>
      </c>
      <c r="U326" s="36" t="e">
        <f>SUMIFS(СВЦЭМ!#REF!,СВЦЭМ!$A$40:$A$783,$A326,СВЦЭМ!$B$39:$B$782,U$296)+'СЕТ СН'!$F$15</f>
        <v>#REF!</v>
      </c>
      <c r="V326" s="36" t="e">
        <f>SUMIFS(СВЦЭМ!#REF!,СВЦЭМ!$A$40:$A$783,$A326,СВЦЭМ!$B$39:$B$782,V$296)+'СЕТ СН'!$F$15</f>
        <v>#REF!</v>
      </c>
      <c r="W326" s="36" t="e">
        <f>SUMIFS(СВЦЭМ!#REF!,СВЦЭМ!$A$40:$A$783,$A326,СВЦЭМ!$B$39:$B$782,W$296)+'СЕТ СН'!$F$15</f>
        <v>#REF!</v>
      </c>
      <c r="X326" s="36" t="e">
        <f>SUMIFS(СВЦЭМ!#REF!,СВЦЭМ!$A$40:$A$783,$A326,СВЦЭМ!$B$39:$B$782,X$296)+'СЕТ СН'!$F$15</f>
        <v>#REF!</v>
      </c>
      <c r="Y326" s="36" t="e">
        <f>SUMIFS(СВЦЭМ!#REF!,СВЦЭМ!$A$40:$A$783,$A326,СВЦЭМ!$B$39:$B$782,Y$296)+'СЕТ СН'!$F$15</f>
        <v>#REF!</v>
      </c>
    </row>
    <row r="327" spans="1:27" ht="15.75" hidden="1" x14ac:dyDescent="0.2">
      <c r="A327" s="35">
        <f t="shared" si="8"/>
        <v>44470</v>
      </c>
      <c r="B327" s="36" t="e">
        <f>SUMIFS(СВЦЭМ!#REF!,СВЦЭМ!$A$40:$A$783,$A327,СВЦЭМ!$B$39:$B$782,B$296)+'СЕТ СН'!$F$15</f>
        <v>#REF!</v>
      </c>
      <c r="C327" s="36" t="e">
        <f>SUMIFS(СВЦЭМ!#REF!,СВЦЭМ!$A$40:$A$783,$A327,СВЦЭМ!$B$39:$B$782,C$296)+'СЕТ СН'!$F$15</f>
        <v>#REF!</v>
      </c>
      <c r="D327" s="36" t="e">
        <f>SUMIFS(СВЦЭМ!#REF!,СВЦЭМ!$A$40:$A$783,$A327,СВЦЭМ!$B$39:$B$782,D$296)+'СЕТ СН'!$F$15</f>
        <v>#REF!</v>
      </c>
      <c r="E327" s="36" t="e">
        <f>SUMIFS(СВЦЭМ!#REF!,СВЦЭМ!$A$40:$A$783,$A327,СВЦЭМ!$B$39:$B$782,E$296)+'СЕТ СН'!$F$15</f>
        <v>#REF!</v>
      </c>
      <c r="F327" s="36" t="e">
        <f>SUMIFS(СВЦЭМ!#REF!,СВЦЭМ!$A$40:$A$783,$A327,СВЦЭМ!$B$39:$B$782,F$296)+'СЕТ СН'!$F$15</f>
        <v>#REF!</v>
      </c>
      <c r="G327" s="36" t="e">
        <f>SUMIFS(СВЦЭМ!#REF!,СВЦЭМ!$A$40:$A$783,$A327,СВЦЭМ!$B$39:$B$782,G$296)+'СЕТ СН'!$F$15</f>
        <v>#REF!</v>
      </c>
      <c r="H327" s="36" t="e">
        <f>SUMIFS(СВЦЭМ!#REF!,СВЦЭМ!$A$40:$A$783,$A327,СВЦЭМ!$B$39:$B$782,H$296)+'СЕТ СН'!$F$15</f>
        <v>#REF!</v>
      </c>
      <c r="I327" s="36" t="e">
        <f>SUMIFS(СВЦЭМ!#REF!,СВЦЭМ!$A$40:$A$783,$A327,СВЦЭМ!$B$39:$B$782,I$296)+'СЕТ СН'!$F$15</f>
        <v>#REF!</v>
      </c>
      <c r="J327" s="36" t="e">
        <f>SUMIFS(СВЦЭМ!#REF!,СВЦЭМ!$A$40:$A$783,$A327,СВЦЭМ!$B$39:$B$782,J$296)+'СЕТ СН'!$F$15</f>
        <v>#REF!</v>
      </c>
      <c r="K327" s="36" t="e">
        <f>SUMIFS(СВЦЭМ!#REF!,СВЦЭМ!$A$40:$A$783,$A327,СВЦЭМ!$B$39:$B$782,K$296)+'СЕТ СН'!$F$15</f>
        <v>#REF!</v>
      </c>
      <c r="L327" s="36" t="e">
        <f>SUMIFS(СВЦЭМ!#REF!,СВЦЭМ!$A$40:$A$783,$A327,СВЦЭМ!$B$39:$B$782,L$296)+'СЕТ СН'!$F$15</f>
        <v>#REF!</v>
      </c>
      <c r="M327" s="36" t="e">
        <f>SUMIFS(СВЦЭМ!#REF!,СВЦЭМ!$A$40:$A$783,$A327,СВЦЭМ!$B$39:$B$782,M$296)+'СЕТ СН'!$F$15</f>
        <v>#REF!</v>
      </c>
      <c r="N327" s="36" t="e">
        <f>SUMIFS(СВЦЭМ!#REF!,СВЦЭМ!$A$40:$A$783,$A327,СВЦЭМ!$B$39:$B$782,N$296)+'СЕТ СН'!$F$15</f>
        <v>#REF!</v>
      </c>
      <c r="O327" s="36" t="e">
        <f>SUMIFS(СВЦЭМ!#REF!,СВЦЭМ!$A$40:$A$783,$A327,СВЦЭМ!$B$39:$B$782,O$296)+'СЕТ СН'!$F$15</f>
        <v>#REF!</v>
      </c>
      <c r="P327" s="36" t="e">
        <f>SUMIFS(СВЦЭМ!#REF!,СВЦЭМ!$A$40:$A$783,$A327,СВЦЭМ!$B$39:$B$782,P$296)+'СЕТ СН'!$F$15</f>
        <v>#REF!</v>
      </c>
      <c r="Q327" s="36" t="e">
        <f>SUMIFS(СВЦЭМ!#REF!,СВЦЭМ!$A$40:$A$783,$A327,СВЦЭМ!$B$39:$B$782,Q$296)+'СЕТ СН'!$F$15</f>
        <v>#REF!</v>
      </c>
      <c r="R327" s="36" t="e">
        <f>SUMIFS(СВЦЭМ!#REF!,СВЦЭМ!$A$40:$A$783,$A327,СВЦЭМ!$B$39:$B$782,R$296)+'СЕТ СН'!$F$15</f>
        <v>#REF!</v>
      </c>
      <c r="S327" s="36" t="e">
        <f>SUMIFS(СВЦЭМ!#REF!,СВЦЭМ!$A$40:$A$783,$A327,СВЦЭМ!$B$39:$B$782,S$296)+'СЕТ СН'!$F$15</f>
        <v>#REF!</v>
      </c>
      <c r="T327" s="36" t="e">
        <f>SUMIFS(СВЦЭМ!#REF!,СВЦЭМ!$A$40:$A$783,$A327,СВЦЭМ!$B$39:$B$782,T$296)+'СЕТ СН'!$F$15</f>
        <v>#REF!</v>
      </c>
      <c r="U327" s="36" t="e">
        <f>SUMIFS(СВЦЭМ!#REF!,СВЦЭМ!$A$40:$A$783,$A327,СВЦЭМ!$B$39:$B$782,U$296)+'СЕТ СН'!$F$15</f>
        <v>#REF!</v>
      </c>
      <c r="V327" s="36" t="e">
        <f>SUMIFS(СВЦЭМ!#REF!,СВЦЭМ!$A$40:$A$783,$A327,СВЦЭМ!$B$39:$B$782,V$296)+'СЕТ СН'!$F$15</f>
        <v>#REF!</v>
      </c>
      <c r="W327" s="36" t="e">
        <f>SUMIFS(СВЦЭМ!#REF!,СВЦЭМ!$A$40:$A$783,$A327,СВЦЭМ!$B$39:$B$782,W$296)+'СЕТ СН'!$F$15</f>
        <v>#REF!</v>
      </c>
      <c r="X327" s="36" t="e">
        <f>SUMIFS(СВЦЭМ!#REF!,СВЦЭМ!$A$40:$A$783,$A327,СВЦЭМ!$B$39:$B$782,X$296)+'СЕТ СН'!$F$15</f>
        <v>#REF!</v>
      </c>
      <c r="Y327" s="36" t="e">
        <f>SUMIFS(СВЦЭМ!#REF!,СВЦЭМ!$A$40:$A$783,$A327,СВЦЭМ!$B$39:$B$782,Y$296)+'СЕТ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01.09.2021</v>
      </c>
      <c r="B333" s="36" t="e">
        <f>SUMIFS(СВЦЭМ!#REF!,СВЦЭМ!$A$40:$A$783,$A333,СВЦЭМ!$B$39:$B$782,B$332)+'СЕТ СН'!$F$16</f>
        <v>#REF!</v>
      </c>
      <c r="C333" s="36" t="e">
        <f>SUMIFS(СВЦЭМ!#REF!,СВЦЭМ!$A$40:$A$783,$A333,СВЦЭМ!$B$39:$B$782,C$332)+'СЕТ СН'!$F$16</f>
        <v>#REF!</v>
      </c>
      <c r="D333" s="36" t="e">
        <f>SUMIFS(СВЦЭМ!#REF!,СВЦЭМ!$A$40:$A$783,$A333,СВЦЭМ!$B$39:$B$782,D$332)+'СЕТ СН'!$F$16</f>
        <v>#REF!</v>
      </c>
      <c r="E333" s="36" t="e">
        <f>SUMIFS(СВЦЭМ!#REF!,СВЦЭМ!$A$40:$A$783,$A333,СВЦЭМ!$B$39:$B$782,E$332)+'СЕТ СН'!$F$16</f>
        <v>#REF!</v>
      </c>
      <c r="F333" s="36" t="e">
        <f>SUMIFS(СВЦЭМ!#REF!,СВЦЭМ!$A$40:$A$783,$A333,СВЦЭМ!$B$39:$B$782,F$332)+'СЕТ СН'!$F$16</f>
        <v>#REF!</v>
      </c>
      <c r="G333" s="36" t="e">
        <f>SUMIFS(СВЦЭМ!#REF!,СВЦЭМ!$A$40:$A$783,$A333,СВЦЭМ!$B$39:$B$782,G$332)+'СЕТ СН'!$F$16</f>
        <v>#REF!</v>
      </c>
      <c r="H333" s="36" t="e">
        <f>SUMIFS(СВЦЭМ!#REF!,СВЦЭМ!$A$40:$A$783,$A333,СВЦЭМ!$B$39:$B$782,H$332)+'СЕТ СН'!$F$16</f>
        <v>#REF!</v>
      </c>
      <c r="I333" s="36" t="e">
        <f>SUMIFS(СВЦЭМ!#REF!,СВЦЭМ!$A$40:$A$783,$A333,СВЦЭМ!$B$39:$B$782,I$332)+'СЕТ СН'!$F$16</f>
        <v>#REF!</v>
      </c>
      <c r="J333" s="36" t="e">
        <f>SUMIFS(СВЦЭМ!#REF!,СВЦЭМ!$A$40:$A$783,$A333,СВЦЭМ!$B$39:$B$782,J$332)+'СЕТ СН'!$F$16</f>
        <v>#REF!</v>
      </c>
      <c r="K333" s="36" t="e">
        <f>SUMIFS(СВЦЭМ!#REF!,СВЦЭМ!$A$40:$A$783,$A333,СВЦЭМ!$B$39:$B$782,K$332)+'СЕТ СН'!$F$16</f>
        <v>#REF!</v>
      </c>
      <c r="L333" s="36" t="e">
        <f>SUMIFS(СВЦЭМ!#REF!,СВЦЭМ!$A$40:$A$783,$A333,СВЦЭМ!$B$39:$B$782,L$332)+'СЕТ СН'!$F$16</f>
        <v>#REF!</v>
      </c>
      <c r="M333" s="36" t="e">
        <f>SUMIFS(СВЦЭМ!#REF!,СВЦЭМ!$A$40:$A$783,$A333,СВЦЭМ!$B$39:$B$782,M$332)+'СЕТ СН'!$F$16</f>
        <v>#REF!</v>
      </c>
      <c r="N333" s="36" t="e">
        <f>SUMIFS(СВЦЭМ!#REF!,СВЦЭМ!$A$40:$A$783,$A333,СВЦЭМ!$B$39:$B$782,N$332)+'СЕТ СН'!$F$16</f>
        <v>#REF!</v>
      </c>
      <c r="O333" s="36" t="e">
        <f>SUMIFS(СВЦЭМ!#REF!,СВЦЭМ!$A$40:$A$783,$A333,СВЦЭМ!$B$39:$B$782,O$332)+'СЕТ СН'!$F$16</f>
        <v>#REF!</v>
      </c>
      <c r="P333" s="36" t="e">
        <f>SUMIFS(СВЦЭМ!#REF!,СВЦЭМ!$A$40:$A$783,$A333,СВЦЭМ!$B$39:$B$782,P$332)+'СЕТ СН'!$F$16</f>
        <v>#REF!</v>
      </c>
      <c r="Q333" s="36" t="e">
        <f>SUMIFS(СВЦЭМ!#REF!,СВЦЭМ!$A$40:$A$783,$A333,СВЦЭМ!$B$39:$B$782,Q$332)+'СЕТ СН'!$F$16</f>
        <v>#REF!</v>
      </c>
      <c r="R333" s="36" t="e">
        <f>SUMIFS(СВЦЭМ!#REF!,СВЦЭМ!$A$40:$A$783,$A333,СВЦЭМ!$B$39:$B$782,R$332)+'СЕТ СН'!$F$16</f>
        <v>#REF!</v>
      </c>
      <c r="S333" s="36" t="e">
        <f>SUMIFS(СВЦЭМ!#REF!,СВЦЭМ!$A$40:$A$783,$A333,СВЦЭМ!$B$39:$B$782,S$332)+'СЕТ СН'!$F$16</f>
        <v>#REF!</v>
      </c>
      <c r="T333" s="36" t="e">
        <f>SUMIFS(СВЦЭМ!#REF!,СВЦЭМ!$A$40:$A$783,$A333,СВЦЭМ!$B$39:$B$782,T$332)+'СЕТ СН'!$F$16</f>
        <v>#REF!</v>
      </c>
      <c r="U333" s="36" t="e">
        <f>SUMIFS(СВЦЭМ!#REF!,СВЦЭМ!$A$40:$A$783,$A333,СВЦЭМ!$B$39:$B$782,U$332)+'СЕТ СН'!$F$16</f>
        <v>#REF!</v>
      </c>
      <c r="V333" s="36" t="e">
        <f>SUMIFS(СВЦЭМ!#REF!,СВЦЭМ!$A$40:$A$783,$A333,СВЦЭМ!$B$39:$B$782,V$332)+'СЕТ СН'!$F$16</f>
        <v>#REF!</v>
      </c>
      <c r="W333" s="36" t="e">
        <f>SUMIFS(СВЦЭМ!#REF!,СВЦЭМ!$A$40:$A$783,$A333,СВЦЭМ!$B$39:$B$782,W$332)+'СЕТ СН'!$F$16</f>
        <v>#REF!</v>
      </c>
      <c r="X333" s="36" t="e">
        <f>SUMIFS(СВЦЭМ!#REF!,СВЦЭМ!$A$40:$A$783,$A333,СВЦЭМ!$B$39:$B$782,X$332)+'СЕТ СН'!$F$16</f>
        <v>#REF!</v>
      </c>
      <c r="Y333" s="36" t="e">
        <f>SUMIFS(СВЦЭМ!#REF!,СВЦЭМ!$A$40:$A$783,$A333,СВЦЭМ!$B$39:$B$782,Y$332)+'СЕТ СН'!$F$16</f>
        <v>#REF!</v>
      </c>
      <c r="AA333" s="45"/>
    </row>
    <row r="334" spans="1:27" ht="15.75" hidden="1" x14ac:dyDescent="0.2">
      <c r="A334" s="35">
        <f>A333+1</f>
        <v>44441</v>
      </c>
      <c r="B334" s="36" t="e">
        <f>SUMIFS(СВЦЭМ!#REF!,СВЦЭМ!$A$40:$A$783,$A334,СВЦЭМ!$B$39:$B$782,B$332)+'СЕТ СН'!$F$16</f>
        <v>#REF!</v>
      </c>
      <c r="C334" s="36" t="e">
        <f>SUMIFS(СВЦЭМ!#REF!,СВЦЭМ!$A$40:$A$783,$A334,СВЦЭМ!$B$39:$B$782,C$332)+'СЕТ СН'!$F$16</f>
        <v>#REF!</v>
      </c>
      <c r="D334" s="36" t="e">
        <f>SUMIFS(СВЦЭМ!#REF!,СВЦЭМ!$A$40:$A$783,$A334,СВЦЭМ!$B$39:$B$782,D$332)+'СЕТ СН'!$F$16</f>
        <v>#REF!</v>
      </c>
      <c r="E334" s="36" t="e">
        <f>SUMIFS(СВЦЭМ!#REF!,СВЦЭМ!$A$40:$A$783,$A334,СВЦЭМ!$B$39:$B$782,E$332)+'СЕТ СН'!$F$16</f>
        <v>#REF!</v>
      </c>
      <c r="F334" s="36" t="e">
        <f>SUMIFS(СВЦЭМ!#REF!,СВЦЭМ!$A$40:$A$783,$A334,СВЦЭМ!$B$39:$B$782,F$332)+'СЕТ СН'!$F$16</f>
        <v>#REF!</v>
      </c>
      <c r="G334" s="36" t="e">
        <f>SUMIFS(СВЦЭМ!#REF!,СВЦЭМ!$A$40:$A$783,$A334,СВЦЭМ!$B$39:$B$782,G$332)+'СЕТ СН'!$F$16</f>
        <v>#REF!</v>
      </c>
      <c r="H334" s="36" t="e">
        <f>SUMIFS(СВЦЭМ!#REF!,СВЦЭМ!$A$40:$A$783,$A334,СВЦЭМ!$B$39:$B$782,H$332)+'СЕТ СН'!$F$16</f>
        <v>#REF!</v>
      </c>
      <c r="I334" s="36" t="e">
        <f>SUMIFS(СВЦЭМ!#REF!,СВЦЭМ!$A$40:$A$783,$A334,СВЦЭМ!$B$39:$B$782,I$332)+'СЕТ СН'!$F$16</f>
        <v>#REF!</v>
      </c>
      <c r="J334" s="36" t="e">
        <f>SUMIFS(СВЦЭМ!#REF!,СВЦЭМ!$A$40:$A$783,$A334,СВЦЭМ!$B$39:$B$782,J$332)+'СЕТ СН'!$F$16</f>
        <v>#REF!</v>
      </c>
      <c r="K334" s="36" t="e">
        <f>SUMIFS(СВЦЭМ!#REF!,СВЦЭМ!$A$40:$A$783,$A334,СВЦЭМ!$B$39:$B$782,K$332)+'СЕТ СН'!$F$16</f>
        <v>#REF!</v>
      </c>
      <c r="L334" s="36" t="e">
        <f>SUMIFS(СВЦЭМ!#REF!,СВЦЭМ!$A$40:$A$783,$A334,СВЦЭМ!$B$39:$B$782,L$332)+'СЕТ СН'!$F$16</f>
        <v>#REF!</v>
      </c>
      <c r="M334" s="36" t="e">
        <f>SUMIFS(СВЦЭМ!#REF!,СВЦЭМ!$A$40:$A$783,$A334,СВЦЭМ!$B$39:$B$782,M$332)+'СЕТ СН'!$F$16</f>
        <v>#REF!</v>
      </c>
      <c r="N334" s="36" t="e">
        <f>SUMIFS(СВЦЭМ!#REF!,СВЦЭМ!$A$40:$A$783,$A334,СВЦЭМ!$B$39:$B$782,N$332)+'СЕТ СН'!$F$16</f>
        <v>#REF!</v>
      </c>
      <c r="O334" s="36" t="e">
        <f>SUMIFS(СВЦЭМ!#REF!,СВЦЭМ!$A$40:$A$783,$A334,СВЦЭМ!$B$39:$B$782,O$332)+'СЕТ СН'!$F$16</f>
        <v>#REF!</v>
      </c>
      <c r="P334" s="36" t="e">
        <f>SUMIFS(СВЦЭМ!#REF!,СВЦЭМ!$A$40:$A$783,$A334,СВЦЭМ!$B$39:$B$782,P$332)+'СЕТ СН'!$F$16</f>
        <v>#REF!</v>
      </c>
      <c r="Q334" s="36" t="e">
        <f>SUMIFS(СВЦЭМ!#REF!,СВЦЭМ!$A$40:$A$783,$A334,СВЦЭМ!$B$39:$B$782,Q$332)+'СЕТ СН'!$F$16</f>
        <v>#REF!</v>
      </c>
      <c r="R334" s="36" t="e">
        <f>SUMIFS(СВЦЭМ!#REF!,СВЦЭМ!$A$40:$A$783,$A334,СВЦЭМ!$B$39:$B$782,R$332)+'СЕТ СН'!$F$16</f>
        <v>#REF!</v>
      </c>
      <c r="S334" s="36" t="e">
        <f>SUMIFS(СВЦЭМ!#REF!,СВЦЭМ!$A$40:$A$783,$A334,СВЦЭМ!$B$39:$B$782,S$332)+'СЕТ СН'!$F$16</f>
        <v>#REF!</v>
      </c>
      <c r="T334" s="36" t="e">
        <f>SUMIFS(СВЦЭМ!#REF!,СВЦЭМ!$A$40:$A$783,$A334,СВЦЭМ!$B$39:$B$782,T$332)+'СЕТ СН'!$F$16</f>
        <v>#REF!</v>
      </c>
      <c r="U334" s="36" t="e">
        <f>SUMIFS(СВЦЭМ!#REF!,СВЦЭМ!$A$40:$A$783,$A334,СВЦЭМ!$B$39:$B$782,U$332)+'СЕТ СН'!$F$16</f>
        <v>#REF!</v>
      </c>
      <c r="V334" s="36" t="e">
        <f>SUMIFS(СВЦЭМ!#REF!,СВЦЭМ!$A$40:$A$783,$A334,СВЦЭМ!$B$39:$B$782,V$332)+'СЕТ СН'!$F$16</f>
        <v>#REF!</v>
      </c>
      <c r="W334" s="36" t="e">
        <f>SUMIFS(СВЦЭМ!#REF!,СВЦЭМ!$A$40:$A$783,$A334,СВЦЭМ!$B$39:$B$782,W$332)+'СЕТ СН'!$F$16</f>
        <v>#REF!</v>
      </c>
      <c r="X334" s="36" t="e">
        <f>SUMIFS(СВЦЭМ!#REF!,СВЦЭМ!$A$40:$A$783,$A334,СВЦЭМ!$B$39:$B$782,X$332)+'СЕТ СН'!$F$16</f>
        <v>#REF!</v>
      </c>
      <c r="Y334" s="36" t="e">
        <f>SUMIFS(СВЦЭМ!#REF!,СВЦЭМ!$A$40:$A$783,$A334,СВЦЭМ!$B$39:$B$782,Y$332)+'СЕТ СН'!$F$16</f>
        <v>#REF!</v>
      </c>
    </row>
    <row r="335" spans="1:27" ht="15.75" hidden="1" x14ac:dyDescent="0.2">
      <c r="A335" s="35">
        <f t="shared" ref="A335:A363" si="9">A334+1</f>
        <v>44442</v>
      </c>
      <c r="B335" s="36" t="e">
        <f>SUMIFS(СВЦЭМ!#REF!,СВЦЭМ!$A$40:$A$783,$A335,СВЦЭМ!$B$39:$B$782,B$332)+'СЕТ СН'!$F$16</f>
        <v>#REF!</v>
      </c>
      <c r="C335" s="36" t="e">
        <f>SUMIFS(СВЦЭМ!#REF!,СВЦЭМ!$A$40:$A$783,$A335,СВЦЭМ!$B$39:$B$782,C$332)+'СЕТ СН'!$F$16</f>
        <v>#REF!</v>
      </c>
      <c r="D335" s="36" t="e">
        <f>SUMIFS(СВЦЭМ!#REF!,СВЦЭМ!$A$40:$A$783,$A335,СВЦЭМ!$B$39:$B$782,D$332)+'СЕТ СН'!$F$16</f>
        <v>#REF!</v>
      </c>
      <c r="E335" s="36" t="e">
        <f>SUMIFS(СВЦЭМ!#REF!,СВЦЭМ!$A$40:$A$783,$A335,СВЦЭМ!$B$39:$B$782,E$332)+'СЕТ СН'!$F$16</f>
        <v>#REF!</v>
      </c>
      <c r="F335" s="36" t="e">
        <f>SUMIFS(СВЦЭМ!#REF!,СВЦЭМ!$A$40:$A$783,$A335,СВЦЭМ!$B$39:$B$782,F$332)+'СЕТ СН'!$F$16</f>
        <v>#REF!</v>
      </c>
      <c r="G335" s="36" t="e">
        <f>SUMIFS(СВЦЭМ!#REF!,СВЦЭМ!$A$40:$A$783,$A335,СВЦЭМ!$B$39:$B$782,G$332)+'СЕТ СН'!$F$16</f>
        <v>#REF!</v>
      </c>
      <c r="H335" s="36" t="e">
        <f>SUMIFS(СВЦЭМ!#REF!,СВЦЭМ!$A$40:$A$783,$A335,СВЦЭМ!$B$39:$B$782,H$332)+'СЕТ СН'!$F$16</f>
        <v>#REF!</v>
      </c>
      <c r="I335" s="36" t="e">
        <f>SUMIFS(СВЦЭМ!#REF!,СВЦЭМ!$A$40:$A$783,$A335,СВЦЭМ!$B$39:$B$782,I$332)+'СЕТ СН'!$F$16</f>
        <v>#REF!</v>
      </c>
      <c r="J335" s="36" t="e">
        <f>SUMIFS(СВЦЭМ!#REF!,СВЦЭМ!$A$40:$A$783,$A335,СВЦЭМ!$B$39:$B$782,J$332)+'СЕТ СН'!$F$16</f>
        <v>#REF!</v>
      </c>
      <c r="K335" s="36" t="e">
        <f>SUMIFS(СВЦЭМ!#REF!,СВЦЭМ!$A$40:$A$783,$A335,СВЦЭМ!$B$39:$B$782,K$332)+'СЕТ СН'!$F$16</f>
        <v>#REF!</v>
      </c>
      <c r="L335" s="36" t="e">
        <f>SUMIFS(СВЦЭМ!#REF!,СВЦЭМ!$A$40:$A$783,$A335,СВЦЭМ!$B$39:$B$782,L$332)+'СЕТ СН'!$F$16</f>
        <v>#REF!</v>
      </c>
      <c r="M335" s="36" t="e">
        <f>SUMIFS(СВЦЭМ!#REF!,СВЦЭМ!$A$40:$A$783,$A335,СВЦЭМ!$B$39:$B$782,M$332)+'СЕТ СН'!$F$16</f>
        <v>#REF!</v>
      </c>
      <c r="N335" s="36" t="e">
        <f>SUMIFS(СВЦЭМ!#REF!,СВЦЭМ!$A$40:$A$783,$A335,СВЦЭМ!$B$39:$B$782,N$332)+'СЕТ СН'!$F$16</f>
        <v>#REF!</v>
      </c>
      <c r="O335" s="36" t="e">
        <f>SUMIFS(СВЦЭМ!#REF!,СВЦЭМ!$A$40:$A$783,$A335,СВЦЭМ!$B$39:$B$782,O$332)+'СЕТ СН'!$F$16</f>
        <v>#REF!</v>
      </c>
      <c r="P335" s="36" t="e">
        <f>SUMIFS(СВЦЭМ!#REF!,СВЦЭМ!$A$40:$A$783,$A335,СВЦЭМ!$B$39:$B$782,P$332)+'СЕТ СН'!$F$16</f>
        <v>#REF!</v>
      </c>
      <c r="Q335" s="36" t="e">
        <f>SUMIFS(СВЦЭМ!#REF!,СВЦЭМ!$A$40:$A$783,$A335,СВЦЭМ!$B$39:$B$782,Q$332)+'СЕТ СН'!$F$16</f>
        <v>#REF!</v>
      </c>
      <c r="R335" s="36" t="e">
        <f>SUMIFS(СВЦЭМ!#REF!,СВЦЭМ!$A$40:$A$783,$A335,СВЦЭМ!$B$39:$B$782,R$332)+'СЕТ СН'!$F$16</f>
        <v>#REF!</v>
      </c>
      <c r="S335" s="36" t="e">
        <f>SUMIFS(СВЦЭМ!#REF!,СВЦЭМ!$A$40:$A$783,$A335,СВЦЭМ!$B$39:$B$782,S$332)+'СЕТ СН'!$F$16</f>
        <v>#REF!</v>
      </c>
      <c r="T335" s="36" t="e">
        <f>SUMIFS(СВЦЭМ!#REF!,СВЦЭМ!$A$40:$A$783,$A335,СВЦЭМ!$B$39:$B$782,T$332)+'СЕТ СН'!$F$16</f>
        <v>#REF!</v>
      </c>
      <c r="U335" s="36" t="e">
        <f>SUMIFS(СВЦЭМ!#REF!,СВЦЭМ!$A$40:$A$783,$A335,СВЦЭМ!$B$39:$B$782,U$332)+'СЕТ СН'!$F$16</f>
        <v>#REF!</v>
      </c>
      <c r="V335" s="36" t="e">
        <f>SUMIFS(СВЦЭМ!#REF!,СВЦЭМ!$A$40:$A$783,$A335,СВЦЭМ!$B$39:$B$782,V$332)+'СЕТ СН'!$F$16</f>
        <v>#REF!</v>
      </c>
      <c r="W335" s="36" t="e">
        <f>SUMIFS(СВЦЭМ!#REF!,СВЦЭМ!$A$40:$A$783,$A335,СВЦЭМ!$B$39:$B$782,W$332)+'СЕТ СН'!$F$16</f>
        <v>#REF!</v>
      </c>
      <c r="X335" s="36" t="e">
        <f>SUMIFS(СВЦЭМ!#REF!,СВЦЭМ!$A$40:$A$783,$A335,СВЦЭМ!$B$39:$B$782,X$332)+'СЕТ СН'!$F$16</f>
        <v>#REF!</v>
      </c>
      <c r="Y335" s="36" t="e">
        <f>SUMIFS(СВЦЭМ!#REF!,СВЦЭМ!$A$40:$A$783,$A335,СВЦЭМ!$B$39:$B$782,Y$332)+'СЕТ СН'!$F$16</f>
        <v>#REF!</v>
      </c>
    </row>
    <row r="336" spans="1:27" ht="15.75" hidden="1" x14ac:dyDescent="0.2">
      <c r="A336" s="35">
        <f t="shared" si="9"/>
        <v>44443</v>
      </c>
      <c r="B336" s="36" t="e">
        <f>SUMIFS(СВЦЭМ!#REF!,СВЦЭМ!$A$40:$A$783,$A336,СВЦЭМ!$B$39:$B$782,B$332)+'СЕТ СН'!$F$16</f>
        <v>#REF!</v>
      </c>
      <c r="C336" s="36" t="e">
        <f>SUMIFS(СВЦЭМ!#REF!,СВЦЭМ!$A$40:$A$783,$A336,СВЦЭМ!$B$39:$B$782,C$332)+'СЕТ СН'!$F$16</f>
        <v>#REF!</v>
      </c>
      <c r="D336" s="36" t="e">
        <f>SUMIFS(СВЦЭМ!#REF!,СВЦЭМ!$A$40:$A$783,$A336,СВЦЭМ!$B$39:$B$782,D$332)+'СЕТ СН'!$F$16</f>
        <v>#REF!</v>
      </c>
      <c r="E336" s="36" t="e">
        <f>SUMIFS(СВЦЭМ!#REF!,СВЦЭМ!$A$40:$A$783,$A336,СВЦЭМ!$B$39:$B$782,E$332)+'СЕТ СН'!$F$16</f>
        <v>#REF!</v>
      </c>
      <c r="F336" s="36" t="e">
        <f>SUMIFS(СВЦЭМ!#REF!,СВЦЭМ!$A$40:$A$783,$A336,СВЦЭМ!$B$39:$B$782,F$332)+'СЕТ СН'!$F$16</f>
        <v>#REF!</v>
      </c>
      <c r="G336" s="36" t="e">
        <f>SUMIFS(СВЦЭМ!#REF!,СВЦЭМ!$A$40:$A$783,$A336,СВЦЭМ!$B$39:$B$782,G$332)+'СЕТ СН'!$F$16</f>
        <v>#REF!</v>
      </c>
      <c r="H336" s="36" t="e">
        <f>SUMIFS(СВЦЭМ!#REF!,СВЦЭМ!$A$40:$A$783,$A336,СВЦЭМ!$B$39:$B$782,H$332)+'СЕТ СН'!$F$16</f>
        <v>#REF!</v>
      </c>
      <c r="I336" s="36" t="e">
        <f>SUMIFS(СВЦЭМ!#REF!,СВЦЭМ!$A$40:$A$783,$A336,СВЦЭМ!$B$39:$B$782,I$332)+'СЕТ СН'!$F$16</f>
        <v>#REF!</v>
      </c>
      <c r="J336" s="36" t="e">
        <f>SUMIFS(СВЦЭМ!#REF!,СВЦЭМ!$A$40:$A$783,$A336,СВЦЭМ!$B$39:$B$782,J$332)+'СЕТ СН'!$F$16</f>
        <v>#REF!</v>
      </c>
      <c r="K336" s="36" t="e">
        <f>SUMIFS(СВЦЭМ!#REF!,СВЦЭМ!$A$40:$A$783,$A336,СВЦЭМ!$B$39:$B$782,K$332)+'СЕТ СН'!$F$16</f>
        <v>#REF!</v>
      </c>
      <c r="L336" s="36" t="e">
        <f>SUMIFS(СВЦЭМ!#REF!,СВЦЭМ!$A$40:$A$783,$A336,СВЦЭМ!$B$39:$B$782,L$332)+'СЕТ СН'!$F$16</f>
        <v>#REF!</v>
      </c>
      <c r="M336" s="36" t="e">
        <f>SUMIFS(СВЦЭМ!#REF!,СВЦЭМ!$A$40:$A$783,$A336,СВЦЭМ!$B$39:$B$782,M$332)+'СЕТ СН'!$F$16</f>
        <v>#REF!</v>
      </c>
      <c r="N336" s="36" t="e">
        <f>SUMIFS(СВЦЭМ!#REF!,СВЦЭМ!$A$40:$A$783,$A336,СВЦЭМ!$B$39:$B$782,N$332)+'СЕТ СН'!$F$16</f>
        <v>#REF!</v>
      </c>
      <c r="O336" s="36" t="e">
        <f>SUMIFS(СВЦЭМ!#REF!,СВЦЭМ!$A$40:$A$783,$A336,СВЦЭМ!$B$39:$B$782,O$332)+'СЕТ СН'!$F$16</f>
        <v>#REF!</v>
      </c>
      <c r="P336" s="36" t="e">
        <f>SUMIFS(СВЦЭМ!#REF!,СВЦЭМ!$A$40:$A$783,$A336,СВЦЭМ!$B$39:$B$782,P$332)+'СЕТ СН'!$F$16</f>
        <v>#REF!</v>
      </c>
      <c r="Q336" s="36" t="e">
        <f>SUMIFS(СВЦЭМ!#REF!,СВЦЭМ!$A$40:$A$783,$A336,СВЦЭМ!$B$39:$B$782,Q$332)+'СЕТ СН'!$F$16</f>
        <v>#REF!</v>
      </c>
      <c r="R336" s="36" t="e">
        <f>SUMIFS(СВЦЭМ!#REF!,СВЦЭМ!$A$40:$A$783,$A336,СВЦЭМ!$B$39:$B$782,R$332)+'СЕТ СН'!$F$16</f>
        <v>#REF!</v>
      </c>
      <c r="S336" s="36" t="e">
        <f>SUMIFS(СВЦЭМ!#REF!,СВЦЭМ!$A$40:$A$783,$A336,СВЦЭМ!$B$39:$B$782,S$332)+'СЕТ СН'!$F$16</f>
        <v>#REF!</v>
      </c>
      <c r="T336" s="36" t="e">
        <f>SUMIFS(СВЦЭМ!#REF!,СВЦЭМ!$A$40:$A$783,$A336,СВЦЭМ!$B$39:$B$782,T$332)+'СЕТ СН'!$F$16</f>
        <v>#REF!</v>
      </c>
      <c r="U336" s="36" t="e">
        <f>SUMIFS(СВЦЭМ!#REF!,СВЦЭМ!$A$40:$A$783,$A336,СВЦЭМ!$B$39:$B$782,U$332)+'СЕТ СН'!$F$16</f>
        <v>#REF!</v>
      </c>
      <c r="V336" s="36" t="e">
        <f>SUMIFS(СВЦЭМ!#REF!,СВЦЭМ!$A$40:$A$783,$A336,СВЦЭМ!$B$39:$B$782,V$332)+'СЕТ СН'!$F$16</f>
        <v>#REF!</v>
      </c>
      <c r="W336" s="36" t="e">
        <f>SUMIFS(СВЦЭМ!#REF!,СВЦЭМ!$A$40:$A$783,$A336,СВЦЭМ!$B$39:$B$782,W$332)+'СЕТ СН'!$F$16</f>
        <v>#REF!</v>
      </c>
      <c r="X336" s="36" t="e">
        <f>SUMIFS(СВЦЭМ!#REF!,СВЦЭМ!$A$40:$A$783,$A336,СВЦЭМ!$B$39:$B$782,X$332)+'СЕТ СН'!$F$16</f>
        <v>#REF!</v>
      </c>
      <c r="Y336" s="36" t="e">
        <f>SUMIFS(СВЦЭМ!#REF!,СВЦЭМ!$A$40:$A$783,$A336,СВЦЭМ!$B$39:$B$782,Y$332)+'СЕТ СН'!$F$16</f>
        <v>#REF!</v>
      </c>
    </row>
    <row r="337" spans="1:25" ht="15.75" hidden="1" x14ac:dyDescent="0.2">
      <c r="A337" s="35">
        <f t="shared" si="9"/>
        <v>44444</v>
      </c>
      <c r="B337" s="36" t="e">
        <f>SUMIFS(СВЦЭМ!#REF!,СВЦЭМ!$A$40:$A$783,$A337,СВЦЭМ!$B$39:$B$782,B$332)+'СЕТ СН'!$F$16</f>
        <v>#REF!</v>
      </c>
      <c r="C337" s="36" t="e">
        <f>SUMIFS(СВЦЭМ!#REF!,СВЦЭМ!$A$40:$A$783,$A337,СВЦЭМ!$B$39:$B$782,C$332)+'СЕТ СН'!$F$16</f>
        <v>#REF!</v>
      </c>
      <c r="D337" s="36" t="e">
        <f>SUMIFS(СВЦЭМ!#REF!,СВЦЭМ!$A$40:$A$783,$A337,СВЦЭМ!$B$39:$B$782,D$332)+'СЕТ СН'!$F$16</f>
        <v>#REF!</v>
      </c>
      <c r="E337" s="36" t="e">
        <f>SUMIFS(СВЦЭМ!#REF!,СВЦЭМ!$A$40:$A$783,$A337,СВЦЭМ!$B$39:$B$782,E$332)+'СЕТ СН'!$F$16</f>
        <v>#REF!</v>
      </c>
      <c r="F337" s="36" t="e">
        <f>SUMIFS(СВЦЭМ!#REF!,СВЦЭМ!$A$40:$A$783,$A337,СВЦЭМ!$B$39:$B$782,F$332)+'СЕТ СН'!$F$16</f>
        <v>#REF!</v>
      </c>
      <c r="G337" s="36" t="e">
        <f>SUMIFS(СВЦЭМ!#REF!,СВЦЭМ!$A$40:$A$783,$A337,СВЦЭМ!$B$39:$B$782,G$332)+'СЕТ СН'!$F$16</f>
        <v>#REF!</v>
      </c>
      <c r="H337" s="36" t="e">
        <f>SUMIFS(СВЦЭМ!#REF!,СВЦЭМ!$A$40:$A$783,$A337,СВЦЭМ!$B$39:$B$782,H$332)+'СЕТ СН'!$F$16</f>
        <v>#REF!</v>
      </c>
      <c r="I337" s="36" t="e">
        <f>SUMIFS(СВЦЭМ!#REF!,СВЦЭМ!$A$40:$A$783,$A337,СВЦЭМ!$B$39:$B$782,I$332)+'СЕТ СН'!$F$16</f>
        <v>#REF!</v>
      </c>
      <c r="J337" s="36" t="e">
        <f>SUMIFS(СВЦЭМ!#REF!,СВЦЭМ!$A$40:$A$783,$A337,СВЦЭМ!$B$39:$B$782,J$332)+'СЕТ СН'!$F$16</f>
        <v>#REF!</v>
      </c>
      <c r="K337" s="36" t="e">
        <f>SUMIFS(СВЦЭМ!#REF!,СВЦЭМ!$A$40:$A$783,$A337,СВЦЭМ!$B$39:$B$782,K$332)+'СЕТ СН'!$F$16</f>
        <v>#REF!</v>
      </c>
      <c r="L337" s="36" t="e">
        <f>SUMIFS(СВЦЭМ!#REF!,СВЦЭМ!$A$40:$A$783,$A337,СВЦЭМ!$B$39:$B$782,L$332)+'СЕТ СН'!$F$16</f>
        <v>#REF!</v>
      </c>
      <c r="M337" s="36" t="e">
        <f>SUMIFS(СВЦЭМ!#REF!,СВЦЭМ!$A$40:$A$783,$A337,СВЦЭМ!$B$39:$B$782,M$332)+'СЕТ СН'!$F$16</f>
        <v>#REF!</v>
      </c>
      <c r="N337" s="36" t="e">
        <f>SUMIFS(СВЦЭМ!#REF!,СВЦЭМ!$A$40:$A$783,$A337,СВЦЭМ!$B$39:$B$782,N$332)+'СЕТ СН'!$F$16</f>
        <v>#REF!</v>
      </c>
      <c r="O337" s="36" t="e">
        <f>SUMIFS(СВЦЭМ!#REF!,СВЦЭМ!$A$40:$A$783,$A337,СВЦЭМ!$B$39:$B$782,O$332)+'СЕТ СН'!$F$16</f>
        <v>#REF!</v>
      </c>
      <c r="P337" s="36" t="e">
        <f>SUMIFS(СВЦЭМ!#REF!,СВЦЭМ!$A$40:$A$783,$A337,СВЦЭМ!$B$39:$B$782,P$332)+'СЕТ СН'!$F$16</f>
        <v>#REF!</v>
      </c>
      <c r="Q337" s="36" t="e">
        <f>SUMIFS(СВЦЭМ!#REF!,СВЦЭМ!$A$40:$A$783,$A337,СВЦЭМ!$B$39:$B$782,Q$332)+'СЕТ СН'!$F$16</f>
        <v>#REF!</v>
      </c>
      <c r="R337" s="36" t="e">
        <f>SUMIFS(СВЦЭМ!#REF!,СВЦЭМ!$A$40:$A$783,$A337,СВЦЭМ!$B$39:$B$782,R$332)+'СЕТ СН'!$F$16</f>
        <v>#REF!</v>
      </c>
      <c r="S337" s="36" t="e">
        <f>SUMIFS(СВЦЭМ!#REF!,СВЦЭМ!$A$40:$A$783,$A337,СВЦЭМ!$B$39:$B$782,S$332)+'СЕТ СН'!$F$16</f>
        <v>#REF!</v>
      </c>
      <c r="T337" s="36" t="e">
        <f>SUMIFS(СВЦЭМ!#REF!,СВЦЭМ!$A$40:$A$783,$A337,СВЦЭМ!$B$39:$B$782,T$332)+'СЕТ СН'!$F$16</f>
        <v>#REF!</v>
      </c>
      <c r="U337" s="36" t="e">
        <f>SUMIFS(СВЦЭМ!#REF!,СВЦЭМ!$A$40:$A$783,$A337,СВЦЭМ!$B$39:$B$782,U$332)+'СЕТ СН'!$F$16</f>
        <v>#REF!</v>
      </c>
      <c r="V337" s="36" t="e">
        <f>SUMIFS(СВЦЭМ!#REF!,СВЦЭМ!$A$40:$A$783,$A337,СВЦЭМ!$B$39:$B$782,V$332)+'СЕТ СН'!$F$16</f>
        <v>#REF!</v>
      </c>
      <c r="W337" s="36" t="e">
        <f>SUMIFS(СВЦЭМ!#REF!,СВЦЭМ!$A$40:$A$783,$A337,СВЦЭМ!$B$39:$B$782,W$332)+'СЕТ СН'!$F$16</f>
        <v>#REF!</v>
      </c>
      <c r="X337" s="36" t="e">
        <f>SUMIFS(СВЦЭМ!#REF!,СВЦЭМ!$A$40:$A$783,$A337,СВЦЭМ!$B$39:$B$782,X$332)+'СЕТ СН'!$F$16</f>
        <v>#REF!</v>
      </c>
      <c r="Y337" s="36" t="e">
        <f>SUMIFS(СВЦЭМ!#REF!,СВЦЭМ!$A$40:$A$783,$A337,СВЦЭМ!$B$39:$B$782,Y$332)+'СЕТ СН'!$F$16</f>
        <v>#REF!</v>
      </c>
    </row>
    <row r="338" spans="1:25" ht="15.75" hidden="1" x14ac:dyDescent="0.2">
      <c r="A338" s="35">
        <f t="shared" si="9"/>
        <v>44445</v>
      </c>
      <c r="B338" s="36" t="e">
        <f>SUMIFS(СВЦЭМ!#REF!,СВЦЭМ!$A$40:$A$783,$A338,СВЦЭМ!$B$39:$B$782,B$332)+'СЕТ СН'!$F$16</f>
        <v>#REF!</v>
      </c>
      <c r="C338" s="36" t="e">
        <f>SUMIFS(СВЦЭМ!#REF!,СВЦЭМ!$A$40:$A$783,$A338,СВЦЭМ!$B$39:$B$782,C$332)+'СЕТ СН'!$F$16</f>
        <v>#REF!</v>
      </c>
      <c r="D338" s="36" t="e">
        <f>SUMIFS(СВЦЭМ!#REF!,СВЦЭМ!$A$40:$A$783,$A338,СВЦЭМ!$B$39:$B$782,D$332)+'СЕТ СН'!$F$16</f>
        <v>#REF!</v>
      </c>
      <c r="E338" s="36" t="e">
        <f>SUMIFS(СВЦЭМ!#REF!,СВЦЭМ!$A$40:$A$783,$A338,СВЦЭМ!$B$39:$B$782,E$332)+'СЕТ СН'!$F$16</f>
        <v>#REF!</v>
      </c>
      <c r="F338" s="36" t="e">
        <f>SUMIFS(СВЦЭМ!#REF!,СВЦЭМ!$A$40:$A$783,$A338,СВЦЭМ!$B$39:$B$782,F$332)+'СЕТ СН'!$F$16</f>
        <v>#REF!</v>
      </c>
      <c r="G338" s="36" t="e">
        <f>SUMIFS(СВЦЭМ!#REF!,СВЦЭМ!$A$40:$A$783,$A338,СВЦЭМ!$B$39:$B$782,G$332)+'СЕТ СН'!$F$16</f>
        <v>#REF!</v>
      </c>
      <c r="H338" s="36" t="e">
        <f>SUMIFS(СВЦЭМ!#REF!,СВЦЭМ!$A$40:$A$783,$A338,СВЦЭМ!$B$39:$B$782,H$332)+'СЕТ СН'!$F$16</f>
        <v>#REF!</v>
      </c>
      <c r="I338" s="36" t="e">
        <f>SUMIFS(СВЦЭМ!#REF!,СВЦЭМ!$A$40:$A$783,$A338,СВЦЭМ!$B$39:$B$782,I$332)+'СЕТ СН'!$F$16</f>
        <v>#REF!</v>
      </c>
      <c r="J338" s="36" t="e">
        <f>SUMIFS(СВЦЭМ!#REF!,СВЦЭМ!$A$40:$A$783,$A338,СВЦЭМ!$B$39:$B$782,J$332)+'СЕТ СН'!$F$16</f>
        <v>#REF!</v>
      </c>
      <c r="K338" s="36" t="e">
        <f>SUMIFS(СВЦЭМ!#REF!,СВЦЭМ!$A$40:$A$783,$A338,СВЦЭМ!$B$39:$B$782,K$332)+'СЕТ СН'!$F$16</f>
        <v>#REF!</v>
      </c>
      <c r="L338" s="36" t="e">
        <f>SUMIFS(СВЦЭМ!#REF!,СВЦЭМ!$A$40:$A$783,$A338,СВЦЭМ!$B$39:$B$782,L$332)+'СЕТ СН'!$F$16</f>
        <v>#REF!</v>
      </c>
      <c r="M338" s="36" t="e">
        <f>SUMIFS(СВЦЭМ!#REF!,СВЦЭМ!$A$40:$A$783,$A338,СВЦЭМ!$B$39:$B$782,M$332)+'СЕТ СН'!$F$16</f>
        <v>#REF!</v>
      </c>
      <c r="N338" s="36" t="e">
        <f>SUMIFS(СВЦЭМ!#REF!,СВЦЭМ!$A$40:$A$783,$A338,СВЦЭМ!$B$39:$B$782,N$332)+'СЕТ СН'!$F$16</f>
        <v>#REF!</v>
      </c>
      <c r="O338" s="36" t="e">
        <f>SUMIFS(СВЦЭМ!#REF!,СВЦЭМ!$A$40:$A$783,$A338,СВЦЭМ!$B$39:$B$782,O$332)+'СЕТ СН'!$F$16</f>
        <v>#REF!</v>
      </c>
      <c r="P338" s="36" t="e">
        <f>SUMIFS(СВЦЭМ!#REF!,СВЦЭМ!$A$40:$A$783,$A338,СВЦЭМ!$B$39:$B$782,P$332)+'СЕТ СН'!$F$16</f>
        <v>#REF!</v>
      </c>
      <c r="Q338" s="36" t="e">
        <f>SUMIFS(СВЦЭМ!#REF!,СВЦЭМ!$A$40:$A$783,$A338,СВЦЭМ!$B$39:$B$782,Q$332)+'СЕТ СН'!$F$16</f>
        <v>#REF!</v>
      </c>
      <c r="R338" s="36" t="e">
        <f>SUMIFS(СВЦЭМ!#REF!,СВЦЭМ!$A$40:$A$783,$A338,СВЦЭМ!$B$39:$B$782,R$332)+'СЕТ СН'!$F$16</f>
        <v>#REF!</v>
      </c>
      <c r="S338" s="36" t="e">
        <f>SUMIFS(СВЦЭМ!#REF!,СВЦЭМ!$A$40:$A$783,$A338,СВЦЭМ!$B$39:$B$782,S$332)+'СЕТ СН'!$F$16</f>
        <v>#REF!</v>
      </c>
      <c r="T338" s="36" t="e">
        <f>SUMIFS(СВЦЭМ!#REF!,СВЦЭМ!$A$40:$A$783,$A338,СВЦЭМ!$B$39:$B$782,T$332)+'СЕТ СН'!$F$16</f>
        <v>#REF!</v>
      </c>
      <c r="U338" s="36" t="e">
        <f>SUMIFS(СВЦЭМ!#REF!,СВЦЭМ!$A$40:$A$783,$A338,СВЦЭМ!$B$39:$B$782,U$332)+'СЕТ СН'!$F$16</f>
        <v>#REF!</v>
      </c>
      <c r="V338" s="36" t="e">
        <f>SUMIFS(СВЦЭМ!#REF!,СВЦЭМ!$A$40:$A$783,$A338,СВЦЭМ!$B$39:$B$782,V$332)+'СЕТ СН'!$F$16</f>
        <v>#REF!</v>
      </c>
      <c r="W338" s="36" t="e">
        <f>SUMIFS(СВЦЭМ!#REF!,СВЦЭМ!$A$40:$A$783,$A338,СВЦЭМ!$B$39:$B$782,W$332)+'СЕТ СН'!$F$16</f>
        <v>#REF!</v>
      </c>
      <c r="X338" s="36" t="e">
        <f>SUMIFS(СВЦЭМ!#REF!,СВЦЭМ!$A$40:$A$783,$A338,СВЦЭМ!$B$39:$B$782,X$332)+'СЕТ СН'!$F$16</f>
        <v>#REF!</v>
      </c>
      <c r="Y338" s="36" t="e">
        <f>SUMIFS(СВЦЭМ!#REF!,СВЦЭМ!$A$40:$A$783,$A338,СВЦЭМ!$B$39:$B$782,Y$332)+'СЕТ СН'!$F$16</f>
        <v>#REF!</v>
      </c>
    </row>
    <row r="339" spans="1:25" ht="15.75" hidden="1" x14ac:dyDescent="0.2">
      <c r="A339" s="35">
        <f t="shared" si="9"/>
        <v>44446</v>
      </c>
      <c r="B339" s="36" t="e">
        <f>SUMIFS(СВЦЭМ!#REF!,СВЦЭМ!$A$40:$A$783,$A339,СВЦЭМ!$B$39:$B$782,B$332)+'СЕТ СН'!$F$16</f>
        <v>#REF!</v>
      </c>
      <c r="C339" s="36" t="e">
        <f>SUMIFS(СВЦЭМ!#REF!,СВЦЭМ!$A$40:$A$783,$A339,СВЦЭМ!$B$39:$B$782,C$332)+'СЕТ СН'!$F$16</f>
        <v>#REF!</v>
      </c>
      <c r="D339" s="36" t="e">
        <f>SUMIFS(СВЦЭМ!#REF!,СВЦЭМ!$A$40:$A$783,$A339,СВЦЭМ!$B$39:$B$782,D$332)+'СЕТ СН'!$F$16</f>
        <v>#REF!</v>
      </c>
      <c r="E339" s="36" t="e">
        <f>SUMIFS(СВЦЭМ!#REF!,СВЦЭМ!$A$40:$A$783,$A339,СВЦЭМ!$B$39:$B$782,E$332)+'СЕТ СН'!$F$16</f>
        <v>#REF!</v>
      </c>
      <c r="F339" s="36" t="e">
        <f>SUMIFS(СВЦЭМ!#REF!,СВЦЭМ!$A$40:$A$783,$A339,СВЦЭМ!$B$39:$B$782,F$332)+'СЕТ СН'!$F$16</f>
        <v>#REF!</v>
      </c>
      <c r="G339" s="36" t="e">
        <f>SUMIFS(СВЦЭМ!#REF!,СВЦЭМ!$A$40:$A$783,$A339,СВЦЭМ!$B$39:$B$782,G$332)+'СЕТ СН'!$F$16</f>
        <v>#REF!</v>
      </c>
      <c r="H339" s="36" t="e">
        <f>SUMIFS(СВЦЭМ!#REF!,СВЦЭМ!$A$40:$A$783,$A339,СВЦЭМ!$B$39:$B$782,H$332)+'СЕТ СН'!$F$16</f>
        <v>#REF!</v>
      </c>
      <c r="I339" s="36" t="e">
        <f>SUMIFS(СВЦЭМ!#REF!,СВЦЭМ!$A$40:$A$783,$A339,СВЦЭМ!$B$39:$B$782,I$332)+'СЕТ СН'!$F$16</f>
        <v>#REF!</v>
      </c>
      <c r="J339" s="36" t="e">
        <f>SUMIFS(СВЦЭМ!#REF!,СВЦЭМ!$A$40:$A$783,$A339,СВЦЭМ!$B$39:$B$782,J$332)+'СЕТ СН'!$F$16</f>
        <v>#REF!</v>
      </c>
      <c r="K339" s="36" t="e">
        <f>SUMIFS(СВЦЭМ!#REF!,СВЦЭМ!$A$40:$A$783,$A339,СВЦЭМ!$B$39:$B$782,K$332)+'СЕТ СН'!$F$16</f>
        <v>#REF!</v>
      </c>
      <c r="L339" s="36" t="e">
        <f>SUMIFS(СВЦЭМ!#REF!,СВЦЭМ!$A$40:$A$783,$A339,СВЦЭМ!$B$39:$B$782,L$332)+'СЕТ СН'!$F$16</f>
        <v>#REF!</v>
      </c>
      <c r="M339" s="36" t="e">
        <f>SUMIFS(СВЦЭМ!#REF!,СВЦЭМ!$A$40:$A$783,$A339,СВЦЭМ!$B$39:$B$782,M$332)+'СЕТ СН'!$F$16</f>
        <v>#REF!</v>
      </c>
      <c r="N339" s="36" t="e">
        <f>SUMIFS(СВЦЭМ!#REF!,СВЦЭМ!$A$40:$A$783,$A339,СВЦЭМ!$B$39:$B$782,N$332)+'СЕТ СН'!$F$16</f>
        <v>#REF!</v>
      </c>
      <c r="O339" s="36" t="e">
        <f>SUMIFS(СВЦЭМ!#REF!,СВЦЭМ!$A$40:$A$783,$A339,СВЦЭМ!$B$39:$B$782,O$332)+'СЕТ СН'!$F$16</f>
        <v>#REF!</v>
      </c>
      <c r="P339" s="36" t="e">
        <f>SUMIFS(СВЦЭМ!#REF!,СВЦЭМ!$A$40:$A$783,$A339,СВЦЭМ!$B$39:$B$782,P$332)+'СЕТ СН'!$F$16</f>
        <v>#REF!</v>
      </c>
      <c r="Q339" s="36" t="e">
        <f>SUMIFS(СВЦЭМ!#REF!,СВЦЭМ!$A$40:$A$783,$A339,СВЦЭМ!$B$39:$B$782,Q$332)+'СЕТ СН'!$F$16</f>
        <v>#REF!</v>
      </c>
      <c r="R339" s="36" t="e">
        <f>SUMIFS(СВЦЭМ!#REF!,СВЦЭМ!$A$40:$A$783,$A339,СВЦЭМ!$B$39:$B$782,R$332)+'СЕТ СН'!$F$16</f>
        <v>#REF!</v>
      </c>
      <c r="S339" s="36" t="e">
        <f>SUMIFS(СВЦЭМ!#REF!,СВЦЭМ!$A$40:$A$783,$A339,СВЦЭМ!$B$39:$B$782,S$332)+'СЕТ СН'!$F$16</f>
        <v>#REF!</v>
      </c>
      <c r="T339" s="36" t="e">
        <f>SUMIFS(СВЦЭМ!#REF!,СВЦЭМ!$A$40:$A$783,$A339,СВЦЭМ!$B$39:$B$782,T$332)+'СЕТ СН'!$F$16</f>
        <v>#REF!</v>
      </c>
      <c r="U339" s="36" t="e">
        <f>SUMIFS(СВЦЭМ!#REF!,СВЦЭМ!$A$40:$A$783,$A339,СВЦЭМ!$B$39:$B$782,U$332)+'СЕТ СН'!$F$16</f>
        <v>#REF!</v>
      </c>
      <c r="V339" s="36" t="e">
        <f>SUMIFS(СВЦЭМ!#REF!,СВЦЭМ!$A$40:$A$783,$A339,СВЦЭМ!$B$39:$B$782,V$332)+'СЕТ СН'!$F$16</f>
        <v>#REF!</v>
      </c>
      <c r="W339" s="36" t="e">
        <f>SUMIFS(СВЦЭМ!#REF!,СВЦЭМ!$A$40:$A$783,$A339,СВЦЭМ!$B$39:$B$782,W$332)+'СЕТ СН'!$F$16</f>
        <v>#REF!</v>
      </c>
      <c r="X339" s="36" t="e">
        <f>SUMIFS(СВЦЭМ!#REF!,СВЦЭМ!$A$40:$A$783,$A339,СВЦЭМ!$B$39:$B$782,X$332)+'СЕТ СН'!$F$16</f>
        <v>#REF!</v>
      </c>
      <c r="Y339" s="36" t="e">
        <f>SUMIFS(СВЦЭМ!#REF!,СВЦЭМ!$A$40:$A$783,$A339,СВЦЭМ!$B$39:$B$782,Y$332)+'СЕТ СН'!$F$16</f>
        <v>#REF!</v>
      </c>
    </row>
    <row r="340" spans="1:25" ht="15.75" hidden="1" x14ac:dyDescent="0.2">
      <c r="A340" s="35">
        <f t="shared" si="9"/>
        <v>44447</v>
      </c>
      <c r="B340" s="36" t="e">
        <f>SUMIFS(СВЦЭМ!#REF!,СВЦЭМ!$A$40:$A$783,$A340,СВЦЭМ!$B$39:$B$782,B$332)+'СЕТ СН'!$F$16</f>
        <v>#REF!</v>
      </c>
      <c r="C340" s="36" t="e">
        <f>SUMIFS(СВЦЭМ!#REF!,СВЦЭМ!$A$40:$A$783,$A340,СВЦЭМ!$B$39:$B$782,C$332)+'СЕТ СН'!$F$16</f>
        <v>#REF!</v>
      </c>
      <c r="D340" s="36" t="e">
        <f>SUMIFS(СВЦЭМ!#REF!,СВЦЭМ!$A$40:$A$783,$A340,СВЦЭМ!$B$39:$B$782,D$332)+'СЕТ СН'!$F$16</f>
        <v>#REF!</v>
      </c>
      <c r="E340" s="36" t="e">
        <f>SUMIFS(СВЦЭМ!#REF!,СВЦЭМ!$A$40:$A$783,$A340,СВЦЭМ!$B$39:$B$782,E$332)+'СЕТ СН'!$F$16</f>
        <v>#REF!</v>
      </c>
      <c r="F340" s="36" t="e">
        <f>SUMIFS(СВЦЭМ!#REF!,СВЦЭМ!$A$40:$A$783,$A340,СВЦЭМ!$B$39:$B$782,F$332)+'СЕТ СН'!$F$16</f>
        <v>#REF!</v>
      </c>
      <c r="G340" s="36" t="e">
        <f>SUMIFS(СВЦЭМ!#REF!,СВЦЭМ!$A$40:$A$783,$A340,СВЦЭМ!$B$39:$B$782,G$332)+'СЕТ СН'!$F$16</f>
        <v>#REF!</v>
      </c>
      <c r="H340" s="36" t="e">
        <f>SUMIFS(СВЦЭМ!#REF!,СВЦЭМ!$A$40:$A$783,$A340,СВЦЭМ!$B$39:$B$782,H$332)+'СЕТ СН'!$F$16</f>
        <v>#REF!</v>
      </c>
      <c r="I340" s="36" t="e">
        <f>SUMIFS(СВЦЭМ!#REF!,СВЦЭМ!$A$40:$A$783,$A340,СВЦЭМ!$B$39:$B$782,I$332)+'СЕТ СН'!$F$16</f>
        <v>#REF!</v>
      </c>
      <c r="J340" s="36" t="e">
        <f>SUMIFS(СВЦЭМ!#REF!,СВЦЭМ!$A$40:$A$783,$A340,СВЦЭМ!$B$39:$B$782,J$332)+'СЕТ СН'!$F$16</f>
        <v>#REF!</v>
      </c>
      <c r="K340" s="36" t="e">
        <f>SUMIFS(СВЦЭМ!#REF!,СВЦЭМ!$A$40:$A$783,$A340,СВЦЭМ!$B$39:$B$782,K$332)+'СЕТ СН'!$F$16</f>
        <v>#REF!</v>
      </c>
      <c r="L340" s="36" t="e">
        <f>SUMIFS(СВЦЭМ!#REF!,СВЦЭМ!$A$40:$A$783,$A340,СВЦЭМ!$B$39:$B$782,L$332)+'СЕТ СН'!$F$16</f>
        <v>#REF!</v>
      </c>
      <c r="M340" s="36" t="e">
        <f>SUMIFS(СВЦЭМ!#REF!,СВЦЭМ!$A$40:$A$783,$A340,СВЦЭМ!$B$39:$B$782,M$332)+'СЕТ СН'!$F$16</f>
        <v>#REF!</v>
      </c>
      <c r="N340" s="36" t="e">
        <f>SUMIFS(СВЦЭМ!#REF!,СВЦЭМ!$A$40:$A$783,$A340,СВЦЭМ!$B$39:$B$782,N$332)+'СЕТ СН'!$F$16</f>
        <v>#REF!</v>
      </c>
      <c r="O340" s="36" t="e">
        <f>SUMIFS(СВЦЭМ!#REF!,СВЦЭМ!$A$40:$A$783,$A340,СВЦЭМ!$B$39:$B$782,O$332)+'СЕТ СН'!$F$16</f>
        <v>#REF!</v>
      </c>
      <c r="P340" s="36" t="e">
        <f>SUMIFS(СВЦЭМ!#REF!,СВЦЭМ!$A$40:$A$783,$A340,СВЦЭМ!$B$39:$B$782,P$332)+'СЕТ СН'!$F$16</f>
        <v>#REF!</v>
      </c>
      <c r="Q340" s="36" t="e">
        <f>SUMIFS(СВЦЭМ!#REF!,СВЦЭМ!$A$40:$A$783,$A340,СВЦЭМ!$B$39:$B$782,Q$332)+'СЕТ СН'!$F$16</f>
        <v>#REF!</v>
      </c>
      <c r="R340" s="36" t="e">
        <f>SUMIFS(СВЦЭМ!#REF!,СВЦЭМ!$A$40:$A$783,$A340,СВЦЭМ!$B$39:$B$782,R$332)+'СЕТ СН'!$F$16</f>
        <v>#REF!</v>
      </c>
      <c r="S340" s="36" t="e">
        <f>SUMIFS(СВЦЭМ!#REF!,СВЦЭМ!$A$40:$A$783,$A340,СВЦЭМ!$B$39:$B$782,S$332)+'СЕТ СН'!$F$16</f>
        <v>#REF!</v>
      </c>
      <c r="T340" s="36" t="e">
        <f>SUMIFS(СВЦЭМ!#REF!,СВЦЭМ!$A$40:$A$783,$A340,СВЦЭМ!$B$39:$B$782,T$332)+'СЕТ СН'!$F$16</f>
        <v>#REF!</v>
      </c>
      <c r="U340" s="36" t="e">
        <f>SUMIFS(СВЦЭМ!#REF!,СВЦЭМ!$A$40:$A$783,$A340,СВЦЭМ!$B$39:$B$782,U$332)+'СЕТ СН'!$F$16</f>
        <v>#REF!</v>
      </c>
      <c r="V340" s="36" t="e">
        <f>SUMIFS(СВЦЭМ!#REF!,СВЦЭМ!$A$40:$A$783,$A340,СВЦЭМ!$B$39:$B$782,V$332)+'СЕТ СН'!$F$16</f>
        <v>#REF!</v>
      </c>
      <c r="W340" s="36" t="e">
        <f>SUMIFS(СВЦЭМ!#REF!,СВЦЭМ!$A$40:$A$783,$A340,СВЦЭМ!$B$39:$B$782,W$332)+'СЕТ СН'!$F$16</f>
        <v>#REF!</v>
      </c>
      <c r="X340" s="36" t="e">
        <f>SUMIFS(СВЦЭМ!#REF!,СВЦЭМ!$A$40:$A$783,$A340,СВЦЭМ!$B$39:$B$782,X$332)+'СЕТ СН'!$F$16</f>
        <v>#REF!</v>
      </c>
      <c r="Y340" s="36" t="e">
        <f>SUMIFS(СВЦЭМ!#REF!,СВЦЭМ!$A$40:$A$783,$A340,СВЦЭМ!$B$39:$B$782,Y$332)+'СЕТ СН'!$F$16</f>
        <v>#REF!</v>
      </c>
    </row>
    <row r="341" spans="1:25" ht="15.75" hidden="1" x14ac:dyDescent="0.2">
      <c r="A341" s="35">
        <f t="shared" si="9"/>
        <v>44448</v>
      </c>
      <c r="B341" s="36" t="e">
        <f>SUMIFS(СВЦЭМ!#REF!,СВЦЭМ!$A$40:$A$783,$A341,СВЦЭМ!$B$39:$B$782,B$332)+'СЕТ СН'!$F$16</f>
        <v>#REF!</v>
      </c>
      <c r="C341" s="36" t="e">
        <f>SUMIFS(СВЦЭМ!#REF!,СВЦЭМ!$A$40:$A$783,$A341,СВЦЭМ!$B$39:$B$782,C$332)+'СЕТ СН'!$F$16</f>
        <v>#REF!</v>
      </c>
      <c r="D341" s="36" t="e">
        <f>SUMIFS(СВЦЭМ!#REF!,СВЦЭМ!$A$40:$A$783,$A341,СВЦЭМ!$B$39:$B$782,D$332)+'СЕТ СН'!$F$16</f>
        <v>#REF!</v>
      </c>
      <c r="E341" s="36" t="e">
        <f>SUMIFS(СВЦЭМ!#REF!,СВЦЭМ!$A$40:$A$783,$A341,СВЦЭМ!$B$39:$B$782,E$332)+'СЕТ СН'!$F$16</f>
        <v>#REF!</v>
      </c>
      <c r="F341" s="36" t="e">
        <f>SUMIFS(СВЦЭМ!#REF!,СВЦЭМ!$A$40:$A$783,$A341,СВЦЭМ!$B$39:$B$782,F$332)+'СЕТ СН'!$F$16</f>
        <v>#REF!</v>
      </c>
      <c r="G341" s="36" t="e">
        <f>SUMIFS(СВЦЭМ!#REF!,СВЦЭМ!$A$40:$A$783,$A341,СВЦЭМ!$B$39:$B$782,G$332)+'СЕТ СН'!$F$16</f>
        <v>#REF!</v>
      </c>
      <c r="H341" s="36" t="e">
        <f>SUMIFS(СВЦЭМ!#REF!,СВЦЭМ!$A$40:$A$783,$A341,СВЦЭМ!$B$39:$B$782,H$332)+'СЕТ СН'!$F$16</f>
        <v>#REF!</v>
      </c>
      <c r="I341" s="36" t="e">
        <f>SUMIFS(СВЦЭМ!#REF!,СВЦЭМ!$A$40:$A$783,$A341,СВЦЭМ!$B$39:$B$782,I$332)+'СЕТ СН'!$F$16</f>
        <v>#REF!</v>
      </c>
      <c r="J341" s="36" t="e">
        <f>SUMIFS(СВЦЭМ!#REF!,СВЦЭМ!$A$40:$A$783,$A341,СВЦЭМ!$B$39:$B$782,J$332)+'СЕТ СН'!$F$16</f>
        <v>#REF!</v>
      </c>
      <c r="K341" s="36" t="e">
        <f>SUMIFS(СВЦЭМ!#REF!,СВЦЭМ!$A$40:$A$783,$A341,СВЦЭМ!$B$39:$B$782,K$332)+'СЕТ СН'!$F$16</f>
        <v>#REF!</v>
      </c>
      <c r="L341" s="36" t="e">
        <f>SUMIFS(СВЦЭМ!#REF!,СВЦЭМ!$A$40:$A$783,$A341,СВЦЭМ!$B$39:$B$782,L$332)+'СЕТ СН'!$F$16</f>
        <v>#REF!</v>
      </c>
      <c r="M341" s="36" t="e">
        <f>SUMIFS(СВЦЭМ!#REF!,СВЦЭМ!$A$40:$A$783,$A341,СВЦЭМ!$B$39:$B$782,M$332)+'СЕТ СН'!$F$16</f>
        <v>#REF!</v>
      </c>
      <c r="N341" s="36" t="e">
        <f>SUMIFS(СВЦЭМ!#REF!,СВЦЭМ!$A$40:$A$783,$A341,СВЦЭМ!$B$39:$B$782,N$332)+'СЕТ СН'!$F$16</f>
        <v>#REF!</v>
      </c>
      <c r="O341" s="36" t="e">
        <f>SUMIFS(СВЦЭМ!#REF!,СВЦЭМ!$A$40:$A$783,$A341,СВЦЭМ!$B$39:$B$782,O$332)+'СЕТ СН'!$F$16</f>
        <v>#REF!</v>
      </c>
      <c r="P341" s="36" t="e">
        <f>SUMIFS(СВЦЭМ!#REF!,СВЦЭМ!$A$40:$A$783,$A341,СВЦЭМ!$B$39:$B$782,P$332)+'СЕТ СН'!$F$16</f>
        <v>#REF!</v>
      </c>
      <c r="Q341" s="36" t="e">
        <f>SUMIFS(СВЦЭМ!#REF!,СВЦЭМ!$A$40:$A$783,$A341,СВЦЭМ!$B$39:$B$782,Q$332)+'СЕТ СН'!$F$16</f>
        <v>#REF!</v>
      </c>
      <c r="R341" s="36" t="e">
        <f>SUMIFS(СВЦЭМ!#REF!,СВЦЭМ!$A$40:$A$783,$A341,СВЦЭМ!$B$39:$B$782,R$332)+'СЕТ СН'!$F$16</f>
        <v>#REF!</v>
      </c>
      <c r="S341" s="36" t="e">
        <f>SUMIFS(СВЦЭМ!#REF!,СВЦЭМ!$A$40:$A$783,$A341,СВЦЭМ!$B$39:$B$782,S$332)+'СЕТ СН'!$F$16</f>
        <v>#REF!</v>
      </c>
      <c r="T341" s="36" t="e">
        <f>SUMIFS(СВЦЭМ!#REF!,СВЦЭМ!$A$40:$A$783,$A341,СВЦЭМ!$B$39:$B$782,T$332)+'СЕТ СН'!$F$16</f>
        <v>#REF!</v>
      </c>
      <c r="U341" s="36" t="e">
        <f>SUMIFS(СВЦЭМ!#REF!,СВЦЭМ!$A$40:$A$783,$A341,СВЦЭМ!$B$39:$B$782,U$332)+'СЕТ СН'!$F$16</f>
        <v>#REF!</v>
      </c>
      <c r="V341" s="36" t="e">
        <f>SUMIFS(СВЦЭМ!#REF!,СВЦЭМ!$A$40:$A$783,$A341,СВЦЭМ!$B$39:$B$782,V$332)+'СЕТ СН'!$F$16</f>
        <v>#REF!</v>
      </c>
      <c r="W341" s="36" t="e">
        <f>SUMIFS(СВЦЭМ!#REF!,СВЦЭМ!$A$40:$A$783,$A341,СВЦЭМ!$B$39:$B$782,W$332)+'СЕТ СН'!$F$16</f>
        <v>#REF!</v>
      </c>
      <c r="X341" s="36" t="e">
        <f>SUMIFS(СВЦЭМ!#REF!,СВЦЭМ!$A$40:$A$783,$A341,СВЦЭМ!$B$39:$B$782,X$332)+'СЕТ СН'!$F$16</f>
        <v>#REF!</v>
      </c>
      <c r="Y341" s="36" t="e">
        <f>SUMIFS(СВЦЭМ!#REF!,СВЦЭМ!$A$40:$A$783,$A341,СВЦЭМ!$B$39:$B$782,Y$332)+'СЕТ СН'!$F$16</f>
        <v>#REF!</v>
      </c>
    </row>
    <row r="342" spans="1:25" ht="15.75" hidden="1" x14ac:dyDescent="0.2">
      <c r="A342" s="35">
        <f t="shared" si="9"/>
        <v>44449</v>
      </c>
      <c r="B342" s="36" t="e">
        <f>SUMIFS(СВЦЭМ!#REF!,СВЦЭМ!$A$40:$A$783,$A342,СВЦЭМ!$B$39:$B$782,B$332)+'СЕТ СН'!$F$16</f>
        <v>#REF!</v>
      </c>
      <c r="C342" s="36" t="e">
        <f>SUMIFS(СВЦЭМ!#REF!,СВЦЭМ!$A$40:$A$783,$A342,СВЦЭМ!$B$39:$B$782,C$332)+'СЕТ СН'!$F$16</f>
        <v>#REF!</v>
      </c>
      <c r="D342" s="36" t="e">
        <f>SUMIFS(СВЦЭМ!#REF!,СВЦЭМ!$A$40:$A$783,$A342,СВЦЭМ!$B$39:$B$782,D$332)+'СЕТ СН'!$F$16</f>
        <v>#REF!</v>
      </c>
      <c r="E342" s="36" t="e">
        <f>SUMIFS(СВЦЭМ!#REF!,СВЦЭМ!$A$40:$A$783,$A342,СВЦЭМ!$B$39:$B$782,E$332)+'СЕТ СН'!$F$16</f>
        <v>#REF!</v>
      </c>
      <c r="F342" s="36" t="e">
        <f>SUMIFS(СВЦЭМ!#REF!,СВЦЭМ!$A$40:$A$783,$A342,СВЦЭМ!$B$39:$B$782,F$332)+'СЕТ СН'!$F$16</f>
        <v>#REF!</v>
      </c>
      <c r="G342" s="36" t="e">
        <f>SUMIFS(СВЦЭМ!#REF!,СВЦЭМ!$A$40:$A$783,$A342,СВЦЭМ!$B$39:$B$782,G$332)+'СЕТ СН'!$F$16</f>
        <v>#REF!</v>
      </c>
      <c r="H342" s="36" t="e">
        <f>SUMIFS(СВЦЭМ!#REF!,СВЦЭМ!$A$40:$A$783,$A342,СВЦЭМ!$B$39:$B$782,H$332)+'СЕТ СН'!$F$16</f>
        <v>#REF!</v>
      </c>
      <c r="I342" s="36" t="e">
        <f>SUMIFS(СВЦЭМ!#REF!,СВЦЭМ!$A$40:$A$783,$A342,СВЦЭМ!$B$39:$B$782,I$332)+'СЕТ СН'!$F$16</f>
        <v>#REF!</v>
      </c>
      <c r="J342" s="36" t="e">
        <f>SUMIFS(СВЦЭМ!#REF!,СВЦЭМ!$A$40:$A$783,$A342,СВЦЭМ!$B$39:$B$782,J$332)+'СЕТ СН'!$F$16</f>
        <v>#REF!</v>
      </c>
      <c r="K342" s="36" t="e">
        <f>SUMIFS(СВЦЭМ!#REF!,СВЦЭМ!$A$40:$A$783,$A342,СВЦЭМ!$B$39:$B$782,K$332)+'СЕТ СН'!$F$16</f>
        <v>#REF!</v>
      </c>
      <c r="L342" s="36" t="e">
        <f>SUMIFS(СВЦЭМ!#REF!,СВЦЭМ!$A$40:$A$783,$A342,СВЦЭМ!$B$39:$B$782,L$332)+'СЕТ СН'!$F$16</f>
        <v>#REF!</v>
      </c>
      <c r="M342" s="36" t="e">
        <f>SUMIFS(СВЦЭМ!#REF!,СВЦЭМ!$A$40:$A$783,$A342,СВЦЭМ!$B$39:$B$782,M$332)+'СЕТ СН'!$F$16</f>
        <v>#REF!</v>
      </c>
      <c r="N342" s="36" t="e">
        <f>SUMIFS(СВЦЭМ!#REF!,СВЦЭМ!$A$40:$A$783,$A342,СВЦЭМ!$B$39:$B$782,N$332)+'СЕТ СН'!$F$16</f>
        <v>#REF!</v>
      </c>
      <c r="O342" s="36" t="e">
        <f>SUMIFS(СВЦЭМ!#REF!,СВЦЭМ!$A$40:$A$783,$A342,СВЦЭМ!$B$39:$B$782,O$332)+'СЕТ СН'!$F$16</f>
        <v>#REF!</v>
      </c>
      <c r="P342" s="36" t="e">
        <f>SUMIFS(СВЦЭМ!#REF!,СВЦЭМ!$A$40:$A$783,$A342,СВЦЭМ!$B$39:$B$782,P$332)+'СЕТ СН'!$F$16</f>
        <v>#REF!</v>
      </c>
      <c r="Q342" s="36" t="e">
        <f>SUMIFS(СВЦЭМ!#REF!,СВЦЭМ!$A$40:$A$783,$A342,СВЦЭМ!$B$39:$B$782,Q$332)+'СЕТ СН'!$F$16</f>
        <v>#REF!</v>
      </c>
      <c r="R342" s="36" t="e">
        <f>SUMIFS(СВЦЭМ!#REF!,СВЦЭМ!$A$40:$A$783,$A342,СВЦЭМ!$B$39:$B$782,R$332)+'СЕТ СН'!$F$16</f>
        <v>#REF!</v>
      </c>
      <c r="S342" s="36" t="e">
        <f>SUMIFS(СВЦЭМ!#REF!,СВЦЭМ!$A$40:$A$783,$A342,СВЦЭМ!$B$39:$B$782,S$332)+'СЕТ СН'!$F$16</f>
        <v>#REF!</v>
      </c>
      <c r="T342" s="36" t="e">
        <f>SUMIFS(СВЦЭМ!#REF!,СВЦЭМ!$A$40:$A$783,$A342,СВЦЭМ!$B$39:$B$782,T$332)+'СЕТ СН'!$F$16</f>
        <v>#REF!</v>
      </c>
      <c r="U342" s="36" t="e">
        <f>SUMIFS(СВЦЭМ!#REF!,СВЦЭМ!$A$40:$A$783,$A342,СВЦЭМ!$B$39:$B$782,U$332)+'СЕТ СН'!$F$16</f>
        <v>#REF!</v>
      </c>
      <c r="V342" s="36" t="e">
        <f>SUMIFS(СВЦЭМ!#REF!,СВЦЭМ!$A$40:$A$783,$A342,СВЦЭМ!$B$39:$B$782,V$332)+'СЕТ СН'!$F$16</f>
        <v>#REF!</v>
      </c>
      <c r="W342" s="36" t="e">
        <f>SUMIFS(СВЦЭМ!#REF!,СВЦЭМ!$A$40:$A$783,$A342,СВЦЭМ!$B$39:$B$782,W$332)+'СЕТ СН'!$F$16</f>
        <v>#REF!</v>
      </c>
      <c r="X342" s="36" t="e">
        <f>SUMIFS(СВЦЭМ!#REF!,СВЦЭМ!$A$40:$A$783,$A342,СВЦЭМ!$B$39:$B$782,X$332)+'СЕТ СН'!$F$16</f>
        <v>#REF!</v>
      </c>
      <c r="Y342" s="36" t="e">
        <f>SUMIFS(СВЦЭМ!#REF!,СВЦЭМ!$A$40:$A$783,$A342,СВЦЭМ!$B$39:$B$782,Y$332)+'СЕТ СН'!$F$16</f>
        <v>#REF!</v>
      </c>
    </row>
    <row r="343" spans="1:25" ht="15.75" hidden="1" x14ac:dyDescent="0.2">
      <c r="A343" s="35">
        <f t="shared" si="9"/>
        <v>44450</v>
      </c>
      <c r="B343" s="36" t="e">
        <f>SUMIFS(СВЦЭМ!#REF!,СВЦЭМ!$A$40:$A$783,$A343,СВЦЭМ!$B$39:$B$782,B$332)+'СЕТ СН'!$F$16</f>
        <v>#REF!</v>
      </c>
      <c r="C343" s="36" t="e">
        <f>SUMIFS(СВЦЭМ!#REF!,СВЦЭМ!$A$40:$A$783,$A343,СВЦЭМ!$B$39:$B$782,C$332)+'СЕТ СН'!$F$16</f>
        <v>#REF!</v>
      </c>
      <c r="D343" s="36" t="e">
        <f>SUMIFS(СВЦЭМ!#REF!,СВЦЭМ!$A$40:$A$783,$A343,СВЦЭМ!$B$39:$B$782,D$332)+'СЕТ СН'!$F$16</f>
        <v>#REF!</v>
      </c>
      <c r="E343" s="36" t="e">
        <f>SUMIFS(СВЦЭМ!#REF!,СВЦЭМ!$A$40:$A$783,$A343,СВЦЭМ!$B$39:$B$782,E$332)+'СЕТ СН'!$F$16</f>
        <v>#REF!</v>
      </c>
      <c r="F343" s="36" t="e">
        <f>SUMIFS(СВЦЭМ!#REF!,СВЦЭМ!$A$40:$A$783,$A343,СВЦЭМ!$B$39:$B$782,F$332)+'СЕТ СН'!$F$16</f>
        <v>#REF!</v>
      </c>
      <c r="G343" s="36" t="e">
        <f>SUMIFS(СВЦЭМ!#REF!,СВЦЭМ!$A$40:$A$783,$A343,СВЦЭМ!$B$39:$B$782,G$332)+'СЕТ СН'!$F$16</f>
        <v>#REF!</v>
      </c>
      <c r="H343" s="36" t="e">
        <f>SUMIFS(СВЦЭМ!#REF!,СВЦЭМ!$A$40:$A$783,$A343,СВЦЭМ!$B$39:$B$782,H$332)+'СЕТ СН'!$F$16</f>
        <v>#REF!</v>
      </c>
      <c r="I343" s="36" t="e">
        <f>SUMIFS(СВЦЭМ!#REF!,СВЦЭМ!$A$40:$A$783,$A343,СВЦЭМ!$B$39:$B$782,I$332)+'СЕТ СН'!$F$16</f>
        <v>#REF!</v>
      </c>
      <c r="J343" s="36" t="e">
        <f>SUMIFS(СВЦЭМ!#REF!,СВЦЭМ!$A$40:$A$783,$A343,СВЦЭМ!$B$39:$B$782,J$332)+'СЕТ СН'!$F$16</f>
        <v>#REF!</v>
      </c>
      <c r="K343" s="36" t="e">
        <f>SUMIFS(СВЦЭМ!#REF!,СВЦЭМ!$A$40:$A$783,$A343,СВЦЭМ!$B$39:$B$782,K$332)+'СЕТ СН'!$F$16</f>
        <v>#REF!</v>
      </c>
      <c r="L343" s="36" t="e">
        <f>SUMIFS(СВЦЭМ!#REF!,СВЦЭМ!$A$40:$A$783,$A343,СВЦЭМ!$B$39:$B$782,L$332)+'СЕТ СН'!$F$16</f>
        <v>#REF!</v>
      </c>
      <c r="M343" s="36" t="e">
        <f>SUMIFS(СВЦЭМ!#REF!,СВЦЭМ!$A$40:$A$783,$A343,СВЦЭМ!$B$39:$B$782,M$332)+'СЕТ СН'!$F$16</f>
        <v>#REF!</v>
      </c>
      <c r="N343" s="36" t="e">
        <f>SUMIFS(СВЦЭМ!#REF!,СВЦЭМ!$A$40:$A$783,$A343,СВЦЭМ!$B$39:$B$782,N$332)+'СЕТ СН'!$F$16</f>
        <v>#REF!</v>
      </c>
      <c r="O343" s="36" t="e">
        <f>SUMIFS(СВЦЭМ!#REF!,СВЦЭМ!$A$40:$A$783,$A343,СВЦЭМ!$B$39:$B$782,O$332)+'СЕТ СН'!$F$16</f>
        <v>#REF!</v>
      </c>
      <c r="P343" s="36" t="e">
        <f>SUMIFS(СВЦЭМ!#REF!,СВЦЭМ!$A$40:$A$783,$A343,СВЦЭМ!$B$39:$B$782,P$332)+'СЕТ СН'!$F$16</f>
        <v>#REF!</v>
      </c>
      <c r="Q343" s="36" t="e">
        <f>SUMIFS(СВЦЭМ!#REF!,СВЦЭМ!$A$40:$A$783,$A343,СВЦЭМ!$B$39:$B$782,Q$332)+'СЕТ СН'!$F$16</f>
        <v>#REF!</v>
      </c>
      <c r="R343" s="36" t="e">
        <f>SUMIFS(СВЦЭМ!#REF!,СВЦЭМ!$A$40:$A$783,$A343,СВЦЭМ!$B$39:$B$782,R$332)+'СЕТ СН'!$F$16</f>
        <v>#REF!</v>
      </c>
      <c r="S343" s="36" t="e">
        <f>SUMIFS(СВЦЭМ!#REF!,СВЦЭМ!$A$40:$A$783,$A343,СВЦЭМ!$B$39:$B$782,S$332)+'СЕТ СН'!$F$16</f>
        <v>#REF!</v>
      </c>
      <c r="T343" s="36" t="e">
        <f>SUMIFS(СВЦЭМ!#REF!,СВЦЭМ!$A$40:$A$783,$A343,СВЦЭМ!$B$39:$B$782,T$332)+'СЕТ СН'!$F$16</f>
        <v>#REF!</v>
      </c>
      <c r="U343" s="36" t="e">
        <f>SUMIFS(СВЦЭМ!#REF!,СВЦЭМ!$A$40:$A$783,$A343,СВЦЭМ!$B$39:$B$782,U$332)+'СЕТ СН'!$F$16</f>
        <v>#REF!</v>
      </c>
      <c r="V343" s="36" t="e">
        <f>SUMIFS(СВЦЭМ!#REF!,СВЦЭМ!$A$40:$A$783,$A343,СВЦЭМ!$B$39:$B$782,V$332)+'СЕТ СН'!$F$16</f>
        <v>#REF!</v>
      </c>
      <c r="W343" s="36" t="e">
        <f>SUMIFS(СВЦЭМ!#REF!,СВЦЭМ!$A$40:$A$783,$A343,СВЦЭМ!$B$39:$B$782,W$332)+'СЕТ СН'!$F$16</f>
        <v>#REF!</v>
      </c>
      <c r="X343" s="36" t="e">
        <f>SUMIFS(СВЦЭМ!#REF!,СВЦЭМ!$A$40:$A$783,$A343,СВЦЭМ!$B$39:$B$782,X$332)+'СЕТ СН'!$F$16</f>
        <v>#REF!</v>
      </c>
      <c r="Y343" s="36" t="e">
        <f>SUMIFS(СВЦЭМ!#REF!,СВЦЭМ!$A$40:$A$783,$A343,СВЦЭМ!$B$39:$B$782,Y$332)+'СЕТ СН'!$F$16</f>
        <v>#REF!</v>
      </c>
    </row>
    <row r="344" spans="1:25" ht="15.75" hidden="1" x14ac:dyDescent="0.2">
      <c r="A344" s="35">
        <f t="shared" si="9"/>
        <v>44451</v>
      </c>
      <c r="B344" s="36" t="e">
        <f>SUMIFS(СВЦЭМ!#REF!,СВЦЭМ!$A$40:$A$783,$A344,СВЦЭМ!$B$39:$B$782,B$332)+'СЕТ СН'!$F$16</f>
        <v>#REF!</v>
      </c>
      <c r="C344" s="36" t="e">
        <f>SUMIFS(СВЦЭМ!#REF!,СВЦЭМ!$A$40:$A$783,$A344,СВЦЭМ!$B$39:$B$782,C$332)+'СЕТ СН'!$F$16</f>
        <v>#REF!</v>
      </c>
      <c r="D344" s="36" t="e">
        <f>SUMIFS(СВЦЭМ!#REF!,СВЦЭМ!$A$40:$A$783,$A344,СВЦЭМ!$B$39:$B$782,D$332)+'СЕТ СН'!$F$16</f>
        <v>#REF!</v>
      </c>
      <c r="E344" s="36" t="e">
        <f>SUMIFS(СВЦЭМ!#REF!,СВЦЭМ!$A$40:$A$783,$A344,СВЦЭМ!$B$39:$B$782,E$332)+'СЕТ СН'!$F$16</f>
        <v>#REF!</v>
      </c>
      <c r="F344" s="36" t="e">
        <f>SUMIFS(СВЦЭМ!#REF!,СВЦЭМ!$A$40:$A$783,$A344,СВЦЭМ!$B$39:$B$782,F$332)+'СЕТ СН'!$F$16</f>
        <v>#REF!</v>
      </c>
      <c r="G344" s="36" t="e">
        <f>SUMIFS(СВЦЭМ!#REF!,СВЦЭМ!$A$40:$A$783,$A344,СВЦЭМ!$B$39:$B$782,G$332)+'СЕТ СН'!$F$16</f>
        <v>#REF!</v>
      </c>
      <c r="H344" s="36" t="e">
        <f>SUMIFS(СВЦЭМ!#REF!,СВЦЭМ!$A$40:$A$783,$A344,СВЦЭМ!$B$39:$B$782,H$332)+'СЕТ СН'!$F$16</f>
        <v>#REF!</v>
      </c>
      <c r="I344" s="36" t="e">
        <f>SUMIFS(СВЦЭМ!#REF!,СВЦЭМ!$A$40:$A$783,$A344,СВЦЭМ!$B$39:$B$782,I$332)+'СЕТ СН'!$F$16</f>
        <v>#REF!</v>
      </c>
      <c r="J344" s="36" t="e">
        <f>SUMIFS(СВЦЭМ!#REF!,СВЦЭМ!$A$40:$A$783,$A344,СВЦЭМ!$B$39:$B$782,J$332)+'СЕТ СН'!$F$16</f>
        <v>#REF!</v>
      </c>
      <c r="K344" s="36" t="e">
        <f>SUMIFS(СВЦЭМ!#REF!,СВЦЭМ!$A$40:$A$783,$A344,СВЦЭМ!$B$39:$B$782,K$332)+'СЕТ СН'!$F$16</f>
        <v>#REF!</v>
      </c>
      <c r="L344" s="36" t="e">
        <f>SUMIFS(СВЦЭМ!#REF!,СВЦЭМ!$A$40:$A$783,$A344,СВЦЭМ!$B$39:$B$782,L$332)+'СЕТ СН'!$F$16</f>
        <v>#REF!</v>
      </c>
      <c r="M344" s="36" t="e">
        <f>SUMIFS(СВЦЭМ!#REF!,СВЦЭМ!$A$40:$A$783,$A344,СВЦЭМ!$B$39:$B$782,M$332)+'СЕТ СН'!$F$16</f>
        <v>#REF!</v>
      </c>
      <c r="N344" s="36" t="e">
        <f>SUMIFS(СВЦЭМ!#REF!,СВЦЭМ!$A$40:$A$783,$A344,СВЦЭМ!$B$39:$B$782,N$332)+'СЕТ СН'!$F$16</f>
        <v>#REF!</v>
      </c>
      <c r="O344" s="36" t="e">
        <f>SUMIFS(СВЦЭМ!#REF!,СВЦЭМ!$A$40:$A$783,$A344,СВЦЭМ!$B$39:$B$782,O$332)+'СЕТ СН'!$F$16</f>
        <v>#REF!</v>
      </c>
      <c r="P344" s="36" t="e">
        <f>SUMIFS(СВЦЭМ!#REF!,СВЦЭМ!$A$40:$A$783,$A344,СВЦЭМ!$B$39:$B$782,P$332)+'СЕТ СН'!$F$16</f>
        <v>#REF!</v>
      </c>
      <c r="Q344" s="36" t="e">
        <f>SUMIFS(СВЦЭМ!#REF!,СВЦЭМ!$A$40:$A$783,$A344,СВЦЭМ!$B$39:$B$782,Q$332)+'СЕТ СН'!$F$16</f>
        <v>#REF!</v>
      </c>
      <c r="R344" s="36" t="e">
        <f>SUMIFS(СВЦЭМ!#REF!,СВЦЭМ!$A$40:$A$783,$A344,СВЦЭМ!$B$39:$B$782,R$332)+'СЕТ СН'!$F$16</f>
        <v>#REF!</v>
      </c>
      <c r="S344" s="36" t="e">
        <f>SUMIFS(СВЦЭМ!#REF!,СВЦЭМ!$A$40:$A$783,$A344,СВЦЭМ!$B$39:$B$782,S$332)+'СЕТ СН'!$F$16</f>
        <v>#REF!</v>
      </c>
      <c r="T344" s="36" t="e">
        <f>SUMIFS(СВЦЭМ!#REF!,СВЦЭМ!$A$40:$A$783,$A344,СВЦЭМ!$B$39:$B$782,T$332)+'СЕТ СН'!$F$16</f>
        <v>#REF!</v>
      </c>
      <c r="U344" s="36" t="e">
        <f>SUMIFS(СВЦЭМ!#REF!,СВЦЭМ!$A$40:$A$783,$A344,СВЦЭМ!$B$39:$B$782,U$332)+'СЕТ СН'!$F$16</f>
        <v>#REF!</v>
      </c>
      <c r="V344" s="36" t="e">
        <f>SUMIFS(СВЦЭМ!#REF!,СВЦЭМ!$A$40:$A$783,$A344,СВЦЭМ!$B$39:$B$782,V$332)+'СЕТ СН'!$F$16</f>
        <v>#REF!</v>
      </c>
      <c r="W344" s="36" t="e">
        <f>SUMIFS(СВЦЭМ!#REF!,СВЦЭМ!$A$40:$A$783,$A344,СВЦЭМ!$B$39:$B$782,W$332)+'СЕТ СН'!$F$16</f>
        <v>#REF!</v>
      </c>
      <c r="X344" s="36" t="e">
        <f>SUMIFS(СВЦЭМ!#REF!,СВЦЭМ!$A$40:$A$783,$A344,СВЦЭМ!$B$39:$B$782,X$332)+'СЕТ СН'!$F$16</f>
        <v>#REF!</v>
      </c>
      <c r="Y344" s="36" t="e">
        <f>SUMIFS(СВЦЭМ!#REF!,СВЦЭМ!$A$40:$A$783,$A344,СВЦЭМ!$B$39:$B$782,Y$332)+'СЕТ СН'!$F$16</f>
        <v>#REF!</v>
      </c>
    </row>
    <row r="345" spans="1:25" ht="15.75" hidden="1" x14ac:dyDescent="0.2">
      <c r="A345" s="35">
        <f t="shared" si="9"/>
        <v>44452</v>
      </c>
      <c r="B345" s="36" t="e">
        <f>SUMIFS(СВЦЭМ!#REF!,СВЦЭМ!$A$40:$A$783,$A345,СВЦЭМ!$B$39:$B$782,B$332)+'СЕТ СН'!$F$16</f>
        <v>#REF!</v>
      </c>
      <c r="C345" s="36" t="e">
        <f>SUMIFS(СВЦЭМ!#REF!,СВЦЭМ!$A$40:$A$783,$A345,СВЦЭМ!$B$39:$B$782,C$332)+'СЕТ СН'!$F$16</f>
        <v>#REF!</v>
      </c>
      <c r="D345" s="36" t="e">
        <f>SUMIFS(СВЦЭМ!#REF!,СВЦЭМ!$A$40:$A$783,$A345,СВЦЭМ!$B$39:$B$782,D$332)+'СЕТ СН'!$F$16</f>
        <v>#REF!</v>
      </c>
      <c r="E345" s="36" t="e">
        <f>SUMIFS(СВЦЭМ!#REF!,СВЦЭМ!$A$40:$A$783,$A345,СВЦЭМ!$B$39:$B$782,E$332)+'СЕТ СН'!$F$16</f>
        <v>#REF!</v>
      </c>
      <c r="F345" s="36" t="e">
        <f>SUMIFS(СВЦЭМ!#REF!,СВЦЭМ!$A$40:$A$783,$A345,СВЦЭМ!$B$39:$B$782,F$332)+'СЕТ СН'!$F$16</f>
        <v>#REF!</v>
      </c>
      <c r="G345" s="36" t="e">
        <f>SUMIFS(СВЦЭМ!#REF!,СВЦЭМ!$A$40:$A$783,$A345,СВЦЭМ!$B$39:$B$782,G$332)+'СЕТ СН'!$F$16</f>
        <v>#REF!</v>
      </c>
      <c r="H345" s="36" t="e">
        <f>SUMIFS(СВЦЭМ!#REF!,СВЦЭМ!$A$40:$A$783,$A345,СВЦЭМ!$B$39:$B$782,H$332)+'СЕТ СН'!$F$16</f>
        <v>#REF!</v>
      </c>
      <c r="I345" s="36" t="e">
        <f>SUMIFS(СВЦЭМ!#REF!,СВЦЭМ!$A$40:$A$783,$A345,СВЦЭМ!$B$39:$B$782,I$332)+'СЕТ СН'!$F$16</f>
        <v>#REF!</v>
      </c>
      <c r="J345" s="36" t="e">
        <f>SUMIFS(СВЦЭМ!#REF!,СВЦЭМ!$A$40:$A$783,$A345,СВЦЭМ!$B$39:$B$782,J$332)+'СЕТ СН'!$F$16</f>
        <v>#REF!</v>
      </c>
      <c r="K345" s="36" t="e">
        <f>SUMIFS(СВЦЭМ!#REF!,СВЦЭМ!$A$40:$A$783,$A345,СВЦЭМ!$B$39:$B$782,K$332)+'СЕТ СН'!$F$16</f>
        <v>#REF!</v>
      </c>
      <c r="L345" s="36" t="e">
        <f>SUMIFS(СВЦЭМ!#REF!,СВЦЭМ!$A$40:$A$783,$A345,СВЦЭМ!$B$39:$B$782,L$332)+'СЕТ СН'!$F$16</f>
        <v>#REF!</v>
      </c>
      <c r="M345" s="36" t="e">
        <f>SUMIFS(СВЦЭМ!#REF!,СВЦЭМ!$A$40:$A$783,$A345,СВЦЭМ!$B$39:$B$782,M$332)+'СЕТ СН'!$F$16</f>
        <v>#REF!</v>
      </c>
      <c r="N345" s="36" t="e">
        <f>SUMIFS(СВЦЭМ!#REF!,СВЦЭМ!$A$40:$A$783,$A345,СВЦЭМ!$B$39:$B$782,N$332)+'СЕТ СН'!$F$16</f>
        <v>#REF!</v>
      </c>
      <c r="O345" s="36" t="e">
        <f>SUMIFS(СВЦЭМ!#REF!,СВЦЭМ!$A$40:$A$783,$A345,СВЦЭМ!$B$39:$B$782,O$332)+'СЕТ СН'!$F$16</f>
        <v>#REF!</v>
      </c>
      <c r="P345" s="36" t="e">
        <f>SUMIFS(СВЦЭМ!#REF!,СВЦЭМ!$A$40:$A$783,$A345,СВЦЭМ!$B$39:$B$782,P$332)+'СЕТ СН'!$F$16</f>
        <v>#REF!</v>
      </c>
      <c r="Q345" s="36" t="e">
        <f>SUMIFS(СВЦЭМ!#REF!,СВЦЭМ!$A$40:$A$783,$A345,СВЦЭМ!$B$39:$B$782,Q$332)+'СЕТ СН'!$F$16</f>
        <v>#REF!</v>
      </c>
      <c r="R345" s="36" t="e">
        <f>SUMIFS(СВЦЭМ!#REF!,СВЦЭМ!$A$40:$A$783,$A345,СВЦЭМ!$B$39:$B$782,R$332)+'СЕТ СН'!$F$16</f>
        <v>#REF!</v>
      </c>
      <c r="S345" s="36" t="e">
        <f>SUMIFS(СВЦЭМ!#REF!,СВЦЭМ!$A$40:$A$783,$A345,СВЦЭМ!$B$39:$B$782,S$332)+'СЕТ СН'!$F$16</f>
        <v>#REF!</v>
      </c>
      <c r="T345" s="36" t="e">
        <f>SUMIFS(СВЦЭМ!#REF!,СВЦЭМ!$A$40:$A$783,$A345,СВЦЭМ!$B$39:$B$782,T$332)+'СЕТ СН'!$F$16</f>
        <v>#REF!</v>
      </c>
      <c r="U345" s="36" t="e">
        <f>SUMIFS(СВЦЭМ!#REF!,СВЦЭМ!$A$40:$A$783,$A345,СВЦЭМ!$B$39:$B$782,U$332)+'СЕТ СН'!$F$16</f>
        <v>#REF!</v>
      </c>
      <c r="V345" s="36" t="e">
        <f>SUMIFS(СВЦЭМ!#REF!,СВЦЭМ!$A$40:$A$783,$A345,СВЦЭМ!$B$39:$B$782,V$332)+'СЕТ СН'!$F$16</f>
        <v>#REF!</v>
      </c>
      <c r="W345" s="36" t="e">
        <f>SUMIFS(СВЦЭМ!#REF!,СВЦЭМ!$A$40:$A$783,$A345,СВЦЭМ!$B$39:$B$782,W$332)+'СЕТ СН'!$F$16</f>
        <v>#REF!</v>
      </c>
      <c r="X345" s="36" t="e">
        <f>SUMIFS(СВЦЭМ!#REF!,СВЦЭМ!$A$40:$A$783,$A345,СВЦЭМ!$B$39:$B$782,X$332)+'СЕТ СН'!$F$16</f>
        <v>#REF!</v>
      </c>
      <c r="Y345" s="36" t="e">
        <f>SUMIFS(СВЦЭМ!#REF!,СВЦЭМ!$A$40:$A$783,$A345,СВЦЭМ!$B$39:$B$782,Y$332)+'СЕТ СН'!$F$16</f>
        <v>#REF!</v>
      </c>
    </row>
    <row r="346" spans="1:25" ht="15.75" hidden="1" x14ac:dyDescent="0.2">
      <c r="A346" s="35">
        <f t="shared" si="9"/>
        <v>44453</v>
      </c>
      <c r="B346" s="36" t="e">
        <f>SUMIFS(СВЦЭМ!#REF!,СВЦЭМ!$A$40:$A$783,$A346,СВЦЭМ!$B$39:$B$782,B$332)+'СЕТ СН'!$F$16</f>
        <v>#REF!</v>
      </c>
      <c r="C346" s="36" t="e">
        <f>SUMIFS(СВЦЭМ!#REF!,СВЦЭМ!$A$40:$A$783,$A346,СВЦЭМ!$B$39:$B$782,C$332)+'СЕТ СН'!$F$16</f>
        <v>#REF!</v>
      </c>
      <c r="D346" s="36" t="e">
        <f>SUMIFS(СВЦЭМ!#REF!,СВЦЭМ!$A$40:$A$783,$A346,СВЦЭМ!$B$39:$B$782,D$332)+'СЕТ СН'!$F$16</f>
        <v>#REF!</v>
      </c>
      <c r="E346" s="36" t="e">
        <f>SUMIFS(СВЦЭМ!#REF!,СВЦЭМ!$A$40:$A$783,$A346,СВЦЭМ!$B$39:$B$782,E$332)+'СЕТ СН'!$F$16</f>
        <v>#REF!</v>
      </c>
      <c r="F346" s="36" t="e">
        <f>SUMIFS(СВЦЭМ!#REF!,СВЦЭМ!$A$40:$A$783,$A346,СВЦЭМ!$B$39:$B$782,F$332)+'СЕТ СН'!$F$16</f>
        <v>#REF!</v>
      </c>
      <c r="G346" s="36" t="e">
        <f>SUMIFS(СВЦЭМ!#REF!,СВЦЭМ!$A$40:$A$783,$A346,СВЦЭМ!$B$39:$B$782,G$332)+'СЕТ СН'!$F$16</f>
        <v>#REF!</v>
      </c>
      <c r="H346" s="36" t="e">
        <f>SUMIFS(СВЦЭМ!#REF!,СВЦЭМ!$A$40:$A$783,$A346,СВЦЭМ!$B$39:$B$782,H$332)+'СЕТ СН'!$F$16</f>
        <v>#REF!</v>
      </c>
      <c r="I346" s="36" t="e">
        <f>SUMIFS(СВЦЭМ!#REF!,СВЦЭМ!$A$40:$A$783,$A346,СВЦЭМ!$B$39:$B$782,I$332)+'СЕТ СН'!$F$16</f>
        <v>#REF!</v>
      </c>
      <c r="J346" s="36" t="e">
        <f>SUMIFS(СВЦЭМ!#REF!,СВЦЭМ!$A$40:$A$783,$A346,СВЦЭМ!$B$39:$B$782,J$332)+'СЕТ СН'!$F$16</f>
        <v>#REF!</v>
      </c>
      <c r="K346" s="36" t="e">
        <f>SUMIFS(СВЦЭМ!#REF!,СВЦЭМ!$A$40:$A$783,$A346,СВЦЭМ!$B$39:$B$782,K$332)+'СЕТ СН'!$F$16</f>
        <v>#REF!</v>
      </c>
      <c r="L346" s="36" t="e">
        <f>SUMIFS(СВЦЭМ!#REF!,СВЦЭМ!$A$40:$A$783,$A346,СВЦЭМ!$B$39:$B$782,L$332)+'СЕТ СН'!$F$16</f>
        <v>#REF!</v>
      </c>
      <c r="M346" s="36" t="e">
        <f>SUMIFS(СВЦЭМ!#REF!,СВЦЭМ!$A$40:$A$783,$A346,СВЦЭМ!$B$39:$B$782,M$332)+'СЕТ СН'!$F$16</f>
        <v>#REF!</v>
      </c>
      <c r="N346" s="36" t="e">
        <f>SUMIFS(СВЦЭМ!#REF!,СВЦЭМ!$A$40:$A$783,$A346,СВЦЭМ!$B$39:$B$782,N$332)+'СЕТ СН'!$F$16</f>
        <v>#REF!</v>
      </c>
      <c r="O346" s="36" t="e">
        <f>SUMIFS(СВЦЭМ!#REF!,СВЦЭМ!$A$40:$A$783,$A346,СВЦЭМ!$B$39:$B$782,O$332)+'СЕТ СН'!$F$16</f>
        <v>#REF!</v>
      </c>
      <c r="P346" s="36" t="e">
        <f>SUMIFS(СВЦЭМ!#REF!,СВЦЭМ!$A$40:$A$783,$A346,СВЦЭМ!$B$39:$B$782,P$332)+'СЕТ СН'!$F$16</f>
        <v>#REF!</v>
      </c>
      <c r="Q346" s="36" t="e">
        <f>SUMIFS(СВЦЭМ!#REF!,СВЦЭМ!$A$40:$A$783,$A346,СВЦЭМ!$B$39:$B$782,Q$332)+'СЕТ СН'!$F$16</f>
        <v>#REF!</v>
      </c>
      <c r="R346" s="36" t="e">
        <f>SUMIFS(СВЦЭМ!#REF!,СВЦЭМ!$A$40:$A$783,$A346,СВЦЭМ!$B$39:$B$782,R$332)+'СЕТ СН'!$F$16</f>
        <v>#REF!</v>
      </c>
      <c r="S346" s="36" t="e">
        <f>SUMIFS(СВЦЭМ!#REF!,СВЦЭМ!$A$40:$A$783,$A346,СВЦЭМ!$B$39:$B$782,S$332)+'СЕТ СН'!$F$16</f>
        <v>#REF!</v>
      </c>
      <c r="T346" s="36" t="e">
        <f>SUMIFS(СВЦЭМ!#REF!,СВЦЭМ!$A$40:$A$783,$A346,СВЦЭМ!$B$39:$B$782,T$332)+'СЕТ СН'!$F$16</f>
        <v>#REF!</v>
      </c>
      <c r="U346" s="36" t="e">
        <f>SUMIFS(СВЦЭМ!#REF!,СВЦЭМ!$A$40:$A$783,$A346,СВЦЭМ!$B$39:$B$782,U$332)+'СЕТ СН'!$F$16</f>
        <v>#REF!</v>
      </c>
      <c r="V346" s="36" t="e">
        <f>SUMIFS(СВЦЭМ!#REF!,СВЦЭМ!$A$40:$A$783,$A346,СВЦЭМ!$B$39:$B$782,V$332)+'СЕТ СН'!$F$16</f>
        <v>#REF!</v>
      </c>
      <c r="W346" s="36" t="e">
        <f>SUMIFS(СВЦЭМ!#REF!,СВЦЭМ!$A$40:$A$783,$A346,СВЦЭМ!$B$39:$B$782,W$332)+'СЕТ СН'!$F$16</f>
        <v>#REF!</v>
      </c>
      <c r="X346" s="36" t="e">
        <f>SUMIFS(СВЦЭМ!#REF!,СВЦЭМ!$A$40:$A$783,$A346,СВЦЭМ!$B$39:$B$782,X$332)+'СЕТ СН'!$F$16</f>
        <v>#REF!</v>
      </c>
      <c r="Y346" s="36" t="e">
        <f>SUMIFS(СВЦЭМ!#REF!,СВЦЭМ!$A$40:$A$783,$A346,СВЦЭМ!$B$39:$B$782,Y$332)+'СЕТ СН'!$F$16</f>
        <v>#REF!</v>
      </c>
    </row>
    <row r="347" spans="1:25" ht="15.75" hidden="1" x14ac:dyDescent="0.2">
      <c r="A347" s="35">
        <f t="shared" si="9"/>
        <v>44454</v>
      </c>
      <c r="B347" s="36" t="e">
        <f>SUMIFS(СВЦЭМ!#REF!,СВЦЭМ!$A$40:$A$783,$A347,СВЦЭМ!$B$39:$B$782,B$332)+'СЕТ СН'!$F$16</f>
        <v>#REF!</v>
      </c>
      <c r="C347" s="36" t="e">
        <f>SUMIFS(СВЦЭМ!#REF!,СВЦЭМ!$A$40:$A$783,$A347,СВЦЭМ!$B$39:$B$782,C$332)+'СЕТ СН'!$F$16</f>
        <v>#REF!</v>
      </c>
      <c r="D347" s="36" t="e">
        <f>SUMIFS(СВЦЭМ!#REF!,СВЦЭМ!$A$40:$A$783,$A347,СВЦЭМ!$B$39:$B$782,D$332)+'СЕТ СН'!$F$16</f>
        <v>#REF!</v>
      </c>
      <c r="E347" s="36" t="e">
        <f>SUMIFS(СВЦЭМ!#REF!,СВЦЭМ!$A$40:$A$783,$A347,СВЦЭМ!$B$39:$B$782,E$332)+'СЕТ СН'!$F$16</f>
        <v>#REF!</v>
      </c>
      <c r="F347" s="36" t="e">
        <f>SUMIFS(СВЦЭМ!#REF!,СВЦЭМ!$A$40:$A$783,$A347,СВЦЭМ!$B$39:$B$782,F$332)+'СЕТ СН'!$F$16</f>
        <v>#REF!</v>
      </c>
      <c r="G347" s="36" t="e">
        <f>SUMIFS(СВЦЭМ!#REF!,СВЦЭМ!$A$40:$A$783,$A347,СВЦЭМ!$B$39:$B$782,G$332)+'СЕТ СН'!$F$16</f>
        <v>#REF!</v>
      </c>
      <c r="H347" s="36" t="e">
        <f>SUMIFS(СВЦЭМ!#REF!,СВЦЭМ!$A$40:$A$783,$A347,СВЦЭМ!$B$39:$B$782,H$332)+'СЕТ СН'!$F$16</f>
        <v>#REF!</v>
      </c>
      <c r="I347" s="36" t="e">
        <f>SUMIFS(СВЦЭМ!#REF!,СВЦЭМ!$A$40:$A$783,$A347,СВЦЭМ!$B$39:$B$782,I$332)+'СЕТ СН'!$F$16</f>
        <v>#REF!</v>
      </c>
      <c r="J347" s="36" t="e">
        <f>SUMIFS(СВЦЭМ!#REF!,СВЦЭМ!$A$40:$A$783,$A347,СВЦЭМ!$B$39:$B$782,J$332)+'СЕТ СН'!$F$16</f>
        <v>#REF!</v>
      </c>
      <c r="K347" s="36" t="e">
        <f>SUMIFS(СВЦЭМ!#REF!,СВЦЭМ!$A$40:$A$783,$A347,СВЦЭМ!$B$39:$B$782,K$332)+'СЕТ СН'!$F$16</f>
        <v>#REF!</v>
      </c>
      <c r="L347" s="36" t="e">
        <f>SUMIFS(СВЦЭМ!#REF!,СВЦЭМ!$A$40:$A$783,$A347,СВЦЭМ!$B$39:$B$782,L$332)+'СЕТ СН'!$F$16</f>
        <v>#REF!</v>
      </c>
      <c r="M347" s="36" t="e">
        <f>SUMIFS(СВЦЭМ!#REF!,СВЦЭМ!$A$40:$A$783,$A347,СВЦЭМ!$B$39:$B$782,M$332)+'СЕТ СН'!$F$16</f>
        <v>#REF!</v>
      </c>
      <c r="N347" s="36" t="e">
        <f>SUMIFS(СВЦЭМ!#REF!,СВЦЭМ!$A$40:$A$783,$A347,СВЦЭМ!$B$39:$B$782,N$332)+'СЕТ СН'!$F$16</f>
        <v>#REF!</v>
      </c>
      <c r="O347" s="36" t="e">
        <f>SUMIFS(СВЦЭМ!#REF!,СВЦЭМ!$A$40:$A$783,$A347,СВЦЭМ!$B$39:$B$782,O$332)+'СЕТ СН'!$F$16</f>
        <v>#REF!</v>
      </c>
      <c r="P347" s="36" t="e">
        <f>SUMIFS(СВЦЭМ!#REF!,СВЦЭМ!$A$40:$A$783,$A347,СВЦЭМ!$B$39:$B$782,P$332)+'СЕТ СН'!$F$16</f>
        <v>#REF!</v>
      </c>
      <c r="Q347" s="36" t="e">
        <f>SUMIFS(СВЦЭМ!#REF!,СВЦЭМ!$A$40:$A$783,$A347,СВЦЭМ!$B$39:$B$782,Q$332)+'СЕТ СН'!$F$16</f>
        <v>#REF!</v>
      </c>
      <c r="R347" s="36" t="e">
        <f>SUMIFS(СВЦЭМ!#REF!,СВЦЭМ!$A$40:$A$783,$A347,СВЦЭМ!$B$39:$B$782,R$332)+'СЕТ СН'!$F$16</f>
        <v>#REF!</v>
      </c>
      <c r="S347" s="36" t="e">
        <f>SUMIFS(СВЦЭМ!#REF!,СВЦЭМ!$A$40:$A$783,$A347,СВЦЭМ!$B$39:$B$782,S$332)+'СЕТ СН'!$F$16</f>
        <v>#REF!</v>
      </c>
      <c r="T347" s="36" t="e">
        <f>SUMIFS(СВЦЭМ!#REF!,СВЦЭМ!$A$40:$A$783,$A347,СВЦЭМ!$B$39:$B$782,T$332)+'СЕТ СН'!$F$16</f>
        <v>#REF!</v>
      </c>
      <c r="U347" s="36" t="e">
        <f>SUMIFS(СВЦЭМ!#REF!,СВЦЭМ!$A$40:$A$783,$A347,СВЦЭМ!$B$39:$B$782,U$332)+'СЕТ СН'!$F$16</f>
        <v>#REF!</v>
      </c>
      <c r="V347" s="36" t="e">
        <f>SUMIFS(СВЦЭМ!#REF!,СВЦЭМ!$A$40:$A$783,$A347,СВЦЭМ!$B$39:$B$782,V$332)+'СЕТ СН'!$F$16</f>
        <v>#REF!</v>
      </c>
      <c r="W347" s="36" t="e">
        <f>SUMIFS(СВЦЭМ!#REF!,СВЦЭМ!$A$40:$A$783,$A347,СВЦЭМ!$B$39:$B$782,W$332)+'СЕТ СН'!$F$16</f>
        <v>#REF!</v>
      </c>
      <c r="X347" s="36" t="e">
        <f>SUMIFS(СВЦЭМ!#REF!,СВЦЭМ!$A$40:$A$783,$A347,СВЦЭМ!$B$39:$B$782,X$332)+'СЕТ СН'!$F$16</f>
        <v>#REF!</v>
      </c>
      <c r="Y347" s="36" t="e">
        <f>SUMIFS(СВЦЭМ!#REF!,СВЦЭМ!$A$40:$A$783,$A347,СВЦЭМ!$B$39:$B$782,Y$332)+'СЕТ СН'!$F$16</f>
        <v>#REF!</v>
      </c>
    </row>
    <row r="348" spans="1:25" ht="15.75" hidden="1" x14ac:dyDescent="0.2">
      <c r="A348" s="35">
        <f t="shared" si="9"/>
        <v>44455</v>
      </c>
      <c r="B348" s="36" t="e">
        <f>SUMIFS(СВЦЭМ!#REF!,СВЦЭМ!$A$40:$A$783,$A348,СВЦЭМ!$B$39:$B$782,B$332)+'СЕТ СН'!$F$16</f>
        <v>#REF!</v>
      </c>
      <c r="C348" s="36" t="e">
        <f>SUMIFS(СВЦЭМ!#REF!,СВЦЭМ!$A$40:$A$783,$A348,СВЦЭМ!$B$39:$B$782,C$332)+'СЕТ СН'!$F$16</f>
        <v>#REF!</v>
      </c>
      <c r="D348" s="36" t="e">
        <f>SUMIFS(СВЦЭМ!#REF!,СВЦЭМ!$A$40:$A$783,$A348,СВЦЭМ!$B$39:$B$782,D$332)+'СЕТ СН'!$F$16</f>
        <v>#REF!</v>
      </c>
      <c r="E348" s="36" t="e">
        <f>SUMIFS(СВЦЭМ!#REF!,СВЦЭМ!$A$40:$A$783,$A348,СВЦЭМ!$B$39:$B$782,E$332)+'СЕТ СН'!$F$16</f>
        <v>#REF!</v>
      </c>
      <c r="F348" s="36" t="e">
        <f>SUMIFS(СВЦЭМ!#REF!,СВЦЭМ!$A$40:$A$783,$A348,СВЦЭМ!$B$39:$B$782,F$332)+'СЕТ СН'!$F$16</f>
        <v>#REF!</v>
      </c>
      <c r="G348" s="36" t="e">
        <f>SUMIFS(СВЦЭМ!#REF!,СВЦЭМ!$A$40:$A$783,$A348,СВЦЭМ!$B$39:$B$782,G$332)+'СЕТ СН'!$F$16</f>
        <v>#REF!</v>
      </c>
      <c r="H348" s="36" t="e">
        <f>SUMIFS(СВЦЭМ!#REF!,СВЦЭМ!$A$40:$A$783,$A348,СВЦЭМ!$B$39:$B$782,H$332)+'СЕТ СН'!$F$16</f>
        <v>#REF!</v>
      </c>
      <c r="I348" s="36" t="e">
        <f>SUMIFS(СВЦЭМ!#REF!,СВЦЭМ!$A$40:$A$783,$A348,СВЦЭМ!$B$39:$B$782,I$332)+'СЕТ СН'!$F$16</f>
        <v>#REF!</v>
      </c>
      <c r="J348" s="36" t="e">
        <f>SUMIFS(СВЦЭМ!#REF!,СВЦЭМ!$A$40:$A$783,$A348,СВЦЭМ!$B$39:$B$782,J$332)+'СЕТ СН'!$F$16</f>
        <v>#REF!</v>
      </c>
      <c r="K348" s="36" t="e">
        <f>SUMIFS(СВЦЭМ!#REF!,СВЦЭМ!$A$40:$A$783,$A348,СВЦЭМ!$B$39:$B$782,K$332)+'СЕТ СН'!$F$16</f>
        <v>#REF!</v>
      </c>
      <c r="L348" s="36" t="e">
        <f>SUMIFS(СВЦЭМ!#REF!,СВЦЭМ!$A$40:$A$783,$A348,СВЦЭМ!$B$39:$B$782,L$332)+'СЕТ СН'!$F$16</f>
        <v>#REF!</v>
      </c>
      <c r="M348" s="36" t="e">
        <f>SUMIFS(СВЦЭМ!#REF!,СВЦЭМ!$A$40:$A$783,$A348,СВЦЭМ!$B$39:$B$782,M$332)+'СЕТ СН'!$F$16</f>
        <v>#REF!</v>
      </c>
      <c r="N348" s="36" t="e">
        <f>SUMIFS(СВЦЭМ!#REF!,СВЦЭМ!$A$40:$A$783,$A348,СВЦЭМ!$B$39:$B$782,N$332)+'СЕТ СН'!$F$16</f>
        <v>#REF!</v>
      </c>
      <c r="O348" s="36" t="e">
        <f>SUMIFS(СВЦЭМ!#REF!,СВЦЭМ!$A$40:$A$783,$A348,СВЦЭМ!$B$39:$B$782,O$332)+'СЕТ СН'!$F$16</f>
        <v>#REF!</v>
      </c>
      <c r="P348" s="36" t="e">
        <f>SUMIFS(СВЦЭМ!#REF!,СВЦЭМ!$A$40:$A$783,$A348,СВЦЭМ!$B$39:$B$782,P$332)+'СЕТ СН'!$F$16</f>
        <v>#REF!</v>
      </c>
      <c r="Q348" s="36" t="e">
        <f>SUMIFS(СВЦЭМ!#REF!,СВЦЭМ!$A$40:$A$783,$A348,СВЦЭМ!$B$39:$B$782,Q$332)+'СЕТ СН'!$F$16</f>
        <v>#REF!</v>
      </c>
      <c r="R348" s="36" t="e">
        <f>SUMIFS(СВЦЭМ!#REF!,СВЦЭМ!$A$40:$A$783,$A348,СВЦЭМ!$B$39:$B$782,R$332)+'СЕТ СН'!$F$16</f>
        <v>#REF!</v>
      </c>
      <c r="S348" s="36" t="e">
        <f>SUMIFS(СВЦЭМ!#REF!,СВЦЭМ!$A$40:$A$783,$A348,СВЦЭМ!$B$39:$B$782,S$332)+'СЕТ СН'!$F$16</f>
        <v>#REF!</v>
      </c>
      <c r="T348" s="36" t="e">
        <f>SUMIFS(СВЦЭМ!#REF!,СВЦЭМ!$A$40:$A$783,$A348,СВЦЭМ!$B$39:$B$782,T$332)+'СЕТ СН'!$F$16</f>
        <v>#REF!</v>
      </c>
      <c r="U348" s="36" t="e">
        <f>SUMIFS(СВЦЭМ!#REF!,СВЦЭМ!$A$40:$A$783,$A348,СВЦЭМ!$B$39:$B$782,U$332)+'СЕТ СН'!$F$16</f>
        <v>#REF!</v>
      </c>
      <c r="V348" s="36" t="e">
        <f>SUMIFS(СВЦЭМ!#REF!,СВЦЭМ!$A$40:$A$783,$A348,СВЦЭМ!$B$39:$B$782,V$332)+'СЕТ СН'!$F$16</f>
        <v>#REF!</v>
      </c>
      <c r="W348" s="36" t="e">
        <f>SUMIFS(СВЦЭМ!#REF!,СВЦЭМ!$A$40:$A$783,$A348,СВЦЭМ!$B$39:$B$782,W$332)+'СЕТ СН'!$F$16</f>
        <v>#REF!</v>
      </c>
      <c r="X348" s="36" t="e">
        <f>SUMIFS(СВЦЭМ!#REF!,СВЦЭМ!$A$40:$A$783,$A348,СВЦЭМ!$B$39:$B$782,X$332)+'СЕТ СН'!$F$16</f>
        <v>#REF!</v>
      </c>
      <c r="Y348" s="36" t="e">
        <f>SUMIFS(СВЦЭМ!#REF!,СВЦЭМ!$A$40:$A$783,$A348,СВЦЭМ!$B$39:$B$782,Y$332)+'СЕТ СН'!$F$16</f>
        <v>#REF!</v>
      </c>
    </row>
    <row r="349" spans="1:25" ht="15.75" hidden="1" x14ac:dyDescent="0.2">
      <c r="A349" s="35">
        <f t="shared" si="9"/>
        <v>44456</v>
      </c>
      <c r="B349" s="36" t="e">
        <f>SUMIFS(СВЦЭМ!#REF!,СВЦЭМ!$A$40:$A$783,$A349,СВЦЭМ!$B$39:$B$782,B$332)+'СЕТ СН'!$F$16</f>
        <v>#REF!</v>
      </c>
      <c r="C349" s="36" t="e">
        <f>SUMIFS(СВЦЭМ!#REF!,СВЦЭМ!$A$40:$A$783,$A349,СВЦЭМ!$B$39:$B$782,C$332)+'СЕТ СН'!$F$16</f>
        <v>#REF!</v>
      </c>
      <c r="D349" s="36" t="e">
        <f>SUMIFS(СВЦЭМ!#REF!,СВЦЭМ!$A$40:$A$783,$A349,СВЦЭМ!$B$39:$B$782,D$332)+'СЕТ СН'!$F$16</f>
        <v>#REF!</v>
      </c>
      <c r="E349" s="36" t="e">
        <f>SUMIFS(СВЦЭМ!#REF!,СВЦЭМ!$A$40:$A$783,$A349,СВЦЭМ!$B$39:$B$782,E$332)+'СЕТ СН'!$F$16</f>
        <v>#REF!</v>
      </c>
      <c r="F349" s="36" t="e">
        <f>SUMIFS(СВЦЭМ!#REF!,СВЦЭМ!$A$40:$A$783,$A349,СВЦЭМ!$B$39:$B$782,F$332)+'СЕТ СН'!$F$16</f>
        <v>#REF!</v>
      </c>
      <c r="G349" s="36" t="e">
        <f>SUMIFS(СВЦЭМ!#REF!,СВЦЭМ!$A$40:$A$783,$A349,СВЦЭМ!$B$39:$B$782,G$332)+'СЕТ СН'!$F$16</f>
        <v>#REF!</v>
      </c>
      <c r="H349" s="36" t="e">
        <f>SUMIFS(СВЦЭМ!#REF!,СВЦЭМ!$A$40:$A$783,$A349,СВЦЭМ!$B$39:$B$782,H$332)+'СЕТ СН'!$F$16</f>
        <v>#REF!</v>
      </c>
      <c r="I349" s="36" t="e">
        <f>SUMIFS(СВЦЭМ!#REF!,СВЦЭМ!$A$40:$A$783,$A349,СВЦЭМ!$B$39:$B$782,I$332)+'СЕТ СН'!$F$16</f>
        <v>#REF!</v>
      </c>
      <c r="J349" s="36" t="e">
        <f>SUMIFS(СВЦЭМ!#REF!,СВЦЭМ!$A$40:$A$783,$A349,СВЦЭМ!$B$39:$B$782,J$332)+'СЕТ СН'!$F$16</f>
        <v>#REF!</v>
      </c>
      <c r="K349" s="36" t="e">
        <f>SUMIFS(СВЦЭМ!#REF!,СВЦЭМ!$A$40:$A$783,$A349,СВЦЭМ!$B$39:$B$782,K$332)+'СЕТ СН'!$F$16</f>
        <v>#REF!</v>
      </c>
      <c r="L349" s="36" t="e">
        <f>SUMIFS(СВЦЭМ!#REF!,СВЦЭМ!$A$40:$A$783,$A349,СВЦЭМ!$B$39:$B$782,L$332)+'СЕТ СН'!$F$16</f>
        <v>#REF!</v>
      </c>
      <c r="M349" s="36" t="e">
        <f>SUMIFS(СВЦЭМ!#REF!,СВЦЭМ!$A$40:$A$783,$A349,СВЦЭМ!$B$39:$B$782,M$332)+'СЕТ СН'!$F$16</f>
        <v>#REF!</v>
      </c>
      <c r="N349" s="36" t="e">
        <f>SUMIFS(СВЦЭМ!#REF!,СВЦЭМ!$A$40:$A$783,$A349,СВЦЭМ!$B$39:$B$782,N$332)+'СЕТ СН'!$F$16</f>
        <v>#REF!</v>
      </c>
      <c r="O349" s="36" t="e">
        <f>SUMIFS(СВЦЭМ!#REF!,СВЦЭМ!$A$40:$A$783,$A349,СВЦЭМ!$B$39:$B$782,O$332)+'СЕТ СН'!$F$16</f>
        <v>#REF!</v>
      </c>
      <c r="P349" s="36" t="e">
        <f>SUMIFS(СВЦЭМ!#REF!,СВЦЭМ!$A$40:$A$783,$A349,СВЦЭМ!$B$39:$B$782,P$332)+'СЕТ СН'!$F$16</f>
        <v>#REF!</v>
      </c>
      <c r="Q349" s="36" t="e">
        <f>SUMIFS(СВЦЭМ!#REF!,СВЦЭМ!$A$40:$A$783,$A349,СВЦЭМ!$B$39:$B$782,Q$332)+'СЕТ СН'!$F$16</f>
        <v>#REF!</v>
      </c>
      <c r="R349" s="36" t="e">
        <f>SUMIFS(СВЦЭМ!#REF!,СВЦЭМ!$A$40:$A$783,$A349,СВЦЭМ!$B$39:$B$782,R$332)+'СЕТ СН'!$F$16</f>
        <v>#REF!</v>
      </c>
      <c r="S349" s="36" t="e">
        <f>SUMIFS(СВЦЭМ!#REF!,СВЦЭМ!$A$40:$A$783,$A349,СВЦЭМ!$B$39:$B$782,S$332)+'СЕТ СН'!$F$16</f>
        <v>#REF!</v>
      </c>
      <c r="T349" s="36" t="e">
        <f>SUMIFS(СВЦЭМ!#REF!,СВЦЭМ!$A$40:$A$783,$A349,СВЦЭМ!$B$39:$B$782,T$332)+'СЕТ СН'!$F$16</f>
        <v>#REF!</v>
      </c>
      <c r="U349" s="36" t="e">
        <f>SUMIFS(СВЦЭМ!#REF!,СВЦЭМ!$A$40:$A$783,$A349,СВЦЭМ!$B$39:$B$782,U$332)+'СЕТ СН'!$F$16</f>
        <v>#REF!</v>
      </c>
      <c r="V349" s="36" t="e">
        <f>SUMIFS(СВЦЭМ!#REF!,СВЦЭМ!$A$40:$A$783,$A349,СВЦЭМ!$B$39:$B$782,V$332)+'СЕТ СН'!$F$16</f>
        <v>#REF!</v>
      </c>
      <c r="W349" s="36" t="e">
        <f>SUMIFS(СВЦЭМ!#REF!,СВЦЭМ!$A$40:$A$783,$A349,СВЦЭМ!$B$39:$B$782,W$332)+'СЕТ СН'!$F$16</f>
        <v>#REF!</v>
      </c>
      <c r="X349" s="36" t="e">
        <f>SUMIFS(СВЦЭМ!#REF!,СВЦЭМ!$A$40:$A$783,$A349,СВЦЭМ!$B$39:$B$782,X$332)+'СЕТ СН'!$F$16</f>
        <v>#REF!</v>
      </c>
      <c r="Y349" s="36" t="e">
        <f>SUMIFS(СВЦЭМ!#REF!,СВЦЭМ!$A$40:$A$783,$A349,СВЦЭМ!$B$39:$B$782,Y$332)+'СЕТ СН'!$F$16</f>
        <v>#REF!</v>
      </c>
    </row>
    <row r="350" spans="1:25" ht="15.75" hidden="1" x14ac:dyDescent="0.2">
      <c r="A350" s="35">
        <f t="shared" si="9"/>
        <v>44457</v>
      </c>
      <c r="B350" s="36" t="e">
        <f>SUMIFS(СВЦЭМ!#REF!,СВЦЭМ!$A$40:$A$783,$A350,СВЦЭМ!$B$39:$B$782,B$332)+'СЕТ СН'!$F$16</f>
        <v>#REF!</v>
      </c>
      <c r="C350" s="36" t="e">
        <f>SUMIFS(СВЦЭМ!#REF!,СВЦЭМ!$A$40:$A$783,$A350,СВЦЭМ!$B$39:$B$782,C$332)+'СЕТ СН'!$F$16</f>
        <v>#REF!</v>
      </c>
      <c r="D350" s="36" t="e">
        <f>SUMIFS(СВЦЭМ!#REF!,СВЦЭМ!$A$40:$A$783,$A350,СВЦЭМ!$B$39:$B$782,D$332)+'СЕТ СН'!$F$16</f>
        <v>#REF!</v>
      </c>
      <c r="E350" s="36" t="e">
        <f>SUMIFS(СВЦЭМ!#REF!,СВЦЭМ!$A$40:$A$783,$A350,СВЦЭМ!$B$39:$B$782,E$332)+'СЕТ СН'!$F$16</f>
        <v>#REF!</v>
      </c>
      <c r="F350" s="36" t="e">
        <f>SUMIFS(СВЦЭМ!#REF!,СВЦЭМ!$A$40:$A$783,$A350,СВЦЭМ!$B$39:$B$782,F$332)+'СЕТ СН'!$F$16</f>
        <v>#REF!</v>
      </c>
      <c r="G350" s="36" t="e">
        <f>SUMIFS(СВЦЭМ!#REF!,СВЦЭМ!$A$40:$A$783,$A350,СВЦЭМ!$B$39:$B$782,G$332)+'СЕТ СН'!$F$16</f>
        <v>#REF!</v>
      </c>
      <c r="H350" s="36" t="e">
        <f>SUMIFS(СВЦЭМ!#REF!,СВЦЭМ!$A$40:$A$783,$A350,СВЦЭМ!$B$39:$B$782,H$332)+'СЕТ СН'!$F$16</f>
        <v>#REF!</v>
      </c>
      <c r="I350" s="36" t="e">
        <f>SUMIFS(СВЦЭМ!#REF!,СВЦЭМ!$A$40:$A$783,$A350,СВЦЭМ!$B$39:$B$782,I$332)+'СЕТ СН'!$F$16</f>
        <v>#REF!</v>
      </c>
      <c r="J350" s="36" t="e">
        <f>SUMIFS(СВЦЭМ!#REF!,СВЦЭМ!$A$40:$A$783,$A350,СВЦЭМ!$B$39:$B$782,J$332)+'СЕТ СН'!$F$16</f>
        <v>#REF!</v>
      </c>
      <c r="K350" s="36" t="e">
        <f>SUMIFS(СВЦЭМ!#REF!,СВЦЭМ!$A$40:$A$783,$A350,СВЦЭМ!$B$39:$B$782,K$332)+'СЕТ СН'!$F$16</f>
        <v>#REF!</v>
      </c>
      <c r="L350" s="36" t="e">
        <f>SUMIFS(СВЦЭМ!#REF!,СВЦЭМ!$A$40:$A$783,$A350,СВЦЭМ!$B$39:$B$782,L$332)+'СЕТ СН'!$F$16</f>
        <v>#REF!</v>
      </c>
      <c r="M350" s="36" t="e">
        <f>SUMIFS(СВЦЭМ!#REF!,СВЦЭМ!$A$40:$A$783,$A350,СВЦЭМ!$B$39:$B$782,M$332)+'СЕТ СН'!$F$16</f>
        <v>#REF!</v>
      </c>
      <c r="N350" s="36" t="e">
        <f>SUMIFS(СВЦЭМ!#REF!,СВЦЭМ!$A$40:$A$783,$A350,СВЦЭМ!$B$39:$B$782,N$332)+'СЕТ СН'!$F$16</f>
        <v>#REF!</v>
      </c>
      <c r="O350" s="36" t="e">
        <f>SUMIFS(СВЦЭМ!#REF!,СВЦЭМ!$A$40:$A$783,$A350,СВЦЭМ!$B$39:$B$782,O$332)+'СЕТ СН'!$F$16</f>
        <v>#REF!</v>
      </c>
      <c r="P350" s="36" t="e">
        <f>SUMIFS(СВЦЭМ!#REF!,СВЦЭМ!$A$40:$A$783,$A350,СВЦЭМ!$B$39:$B$782,P$332)+'СЕТ СН'!$F$16</f>
        <v>#REF!</v>
      </c>
      <c r="Q350" s="36" t="e">
        <f>SUMIFS(СВЦЭМ!#REF!,СВЦЭМ!$A$40:$A$783,$A350,СВЦЭМ!$B$39:$B$782,Q$332)+'СЕТ СН'!$F$16</f>
        <v>#REF!</v>
      </c>
      <c r="R350" s="36" t="e">
        <f>SUMIFS(СВЦЭМ!#REF!,СВЦЭМ!$A$40:$A$783,$A350,СВЦЭМ!$B$39:$B$782,R$332)+'СЕТ СН'!$F$16</f>
        <v>#REF!</v>
      </c>
      <c r="S350" s="36" t="e">
        <f>SUMIFS(СВЦЭМ!#REF!,СВЦЭМ!$A$40:$A$783,$A350,СВЦЭМ!$B$39:$B$782,S$332)+'СЕТ СН'!$F$16</f>
        <v>#REF!</v>
      </c>
      <c r="T350" s="36" t="e">
        <f>SUMIFS(СВЦЭМ!#REF!,СВЦЭМ!$A$40:$A$783,$A350,СВЦЭМ!$B$39:$B$782,T$332)+'СЕТ СН'!$F$16</f>
        <v>#REF!</v>
      </c>
      <c r="U350" s="36" t="e">
        <f>SUMIFS(СВЦЭМ!#REF!,СВЦЭМ!$A$40:$A$783,$A350,СВЦЭМ!$B$39:$B$782,U$332)+'СЕТ СН'!$F$16</f>
        <v>#REF!</v>
      </c>
      <c r="V350" s="36" t="e">
        <f>SUMIFS(СВЦЭМ!#REF!,СВЦЭМ!$A$40:$A$783,$A350,СВЦЭМ!$B$39:$B$782,V$332)+'СЕТ СН'!$F$16</f>
        <v>#REF!</v>
      </c>
      <c r="W350" s="36" t="e">
        <f>SUMIFS(СВЦЭМ!#REF!,СВЦЭМ!$A$40:$A$783,$A350,СВЦЭМ!$B$39:$B$782,W$332)+'СЕТ СН'!$F$16</f>
        <v>#REF!</v>
      </c>
      <c r="X350" s="36" t="e">
        <f>SUMIFS(СВЦЭМ!#REF!,СВЦЭМ!$A$40:$A$783,$A350,СВЦЭМ!$B$39:$B$782,X$332)+'СЕТ СН'!$F$16</f>
        <v>#REF!</v>
      </c>
      <c r="Y350" s="36" t="e">
        <f>SUMIFS(СВЦЭМ!#REF!,СВЦЭМ!$A$40:$A$783,$A350,СВЦЭМ!$B$39:$B$782,Y$332)+'СЕТ СН'!$F$16</f>
        <v>#REF!</v>
      </c>
    </row>
    <row r="351" spans="1:25" ht="15.75" hidden="1" x14ac:dyDescent="0.2">
      <c r="A351" s="35">
        <f t="shared" si="9"/>
        <v>44458</v>
      </c>
      <c r="B351" s="36" t="e">
        <f>SUMIFS(СВЦЭМ!#REF!,СВЦЭМ!$A$40:$A$783,$A351,СВЦЭМ!$B$39:$B$782,B$332)+'СЕТ СН'!$F$16</f>
        <v>#REF!</v>
      </c>
      <c r="C351" s="36" t="e">
        <f>SUMIFS(СВЦЭМ!#REF!,СВЦЭМ!$A$40:$A$783,$A351,СВЦЭМ!$B$39:$B$782,C$332)+'СЕТ СН'!$F$16</f>
        <v>#REF!</v>
      </c>
      <c r="D351" s="36" t="e">
        <f>SUMIFS(СВЦЭМ!#REF!,СВЦЭМ!$A$40:$A$783,$A351,СВЦЭМ!$B$39:$B$782,D$332)+'СЕТ СН'!$F$16</f>
        <v>#REF!</v>
      </c>
      <c r="E351" s="36" t="e">
        <f>SUMIFS(СВЦЭМ!#REF!,СВЦЭМ!$A$40:$A$783,$A351,СВЦЭМ!$B$39:$B$782,E$332)+'СЕТ СН'!$F$16</f>
        <v>#REF!</v>
      </c>
      <c r="F351" s="36" t="e">
        <f>SUMIFS(СВЦЭМ!#REF!,СВЦЭМ!$A$40:$A$783,$A351,СВЦЭМ!$B$39:$B$782,F$332)+'СЕТ СН'!$F$16</f>
        <v>#REF!</v>
      </c>
      <c r="G351" s="36" t="e">
        <f>SUMIFS(СВЦЭМ!#REF!,СВЦЭМ!$A$40:$A$783,$A351,СВЦЭМ!$B$39:$B$782,G$332)+'СЕТ СН'!$F$16</f>
        <v>#REF!</v>
      </c>
      <c r="H351" s="36" t="e">
        <f>SUMIFS(СВЦЭМ!#REF!,СВЦЭМ!$A$40:$A$783,$A351,СВЦЭМ!$B$39:$B$782,H$332)+'СЕТ СН'!$F$16</f>
        <v>#REF!</v>
      </c>
      <c r="I351" s="36" t="e">
        <f>SUMIFS(СВЦЭМ!#REF!,СВЦЭМ!$A$40:$A$783,$A351,СВЦЭМ!$B$39:$B$782,I$332)+'СЕТ СН'!$F$16</f>
        <v>#REF!</v>
      </c>
      <c r="J351" s="36" t="e">
        <f>SUMIFS(СВЦЭМ!#REF!,СВЦЭМ!$A$40:$A$783,$A351,СВЦЭМ!$B$39:$B$782,J$332)+'СЕТ СН'!$F$16</f>
        <v>#REF!</v>
      </c>
      <c r="K351" s="36" t="e">
        <f>SUMIFS(СВЦЭМ!#REF!,СВЦЭМ!$A$40:$A$783,$A351,СВЦЭМ!$B$39:$B$782,K$332)+'СЕТ СН'!$F$16</f>
        <v>#REF!</v>
      </c>
      <c r="L351" s="36" t="e">
        <f>SUMIFS(СВЦЭМ!#REF!,СВЦЭМ!$A$40:$A$783,$A351,СВЦЭМ!$B$39:$B$782,L$332)+'СЕТ СН'!$F$16</f>
        <v>#REF!</v>
      </c>
      <c r="M351" s="36" t="e">
        <f>SUMIFS(СВЦЭМ!#REF!,СВЦЭМ!$A$40:$A$783,$A351,СВЦЭМ!$B$39:$B$782,M$332)+'СЕТ СН'!$F$16</f>
        <v>#REF!</v>
      </c>
      <c r="N351" s="36" t="e">
        <f>SUMIFS(СВЦЭМ!#REF!,СВЦЭМ!$A$40:$A$783,$A351,СВЦЭМ!$B$39:$B$782,N$332)+'СЕТ СН'!$F$16</f>
        <v>#REF!</v>
      </c>
      <c r="O351" s="36" t="e">
        <f>SUMIFS(СВЦЭМ!#REF!,СВЦЭМ!$A$40:$A$783,$A351,СВЦЭМ!$B$39:$B$782,O$332)+'СЕТ СН'!$F$16</f>
        <v>#REF!</v>
      </c>
      <c r="P351" s="36" t="e">
        <f>SUMIFS(СВЦЭМ!#REF!,СВЦЭМ!$A$40:$A$783,$A351,СВЦЭМ!$B$39:$B$782,P$332)+'СЕТ СН'!$F$16</f>
        <v>#REF!</v>
      </c>
      <c r="Q351" s="36" t="e">
        <f>SUMIFS(СВЦЭМ!#REF!,СВЦЭМ!$A$40:$A$783,$A351,СВЦЭМ!$B$39:$B$782,Q$332)+'СЕТ СН'!$F$16</f>
        <v>#REF!</v>
      </c>
      <c r="R351" s="36" t="e">
        <f>SUMIFS(СВЦЭМ!#REF!,СВЦЭМ!$A$40:$A$783,$A351,СВЦЭМ!$B$39:$B$782,R$332)+'СЕТ СН'!$F$16</f>
        <v>#REF!</v>
      </c>
      <c r="S351" s="36" t="e">
        <f>SUMIFS(СВЦЭМ!#REF!,СВЦЭМ!$A$40:$A$783,$A351,СВЦЭМ!$B$39:$B$782,S$332)+'СЕТ СН'!$F$16</f>
        <v>#REF!</v>
      </c>
      <c r="T351" s="36" t="e">
        <f>SUMIFS(СВЦЭМ!#REF!,СВЦЭМ!$A$40:$A$783,$A351,СВЦЭМ!$B$39:$B$782,T$332)+'СЕТ СН'!$F$16</f>
        <v>#REF!</v>
      </c>
      <c r="U351" s="36" t="e">
        <f>SUMIFS(СВЦЭМ!#REF!,СВЦЭМ!$A$40:$A$783,$A351,СВЦЭМ!$B$39:$B$782,U$332)+'СЕТ СН'!$F$16</f>
        <v>#REF!</v>
      </c>
      <c r="V351" s="36" t="e">
        <f>SUMIFS(СВЦЭМ!#REF!,СВЦЭМ!$A$40:$A$783,$A351,СВЦЭМ!$B$39:$B$782,V$332)+'СЕТ СН'!$F$16</f>
        <v>#REF!</v>
      </c>
      <c r="W351" s="36" t="e">
        <f>SUMIFS(СВЦЭМ!#REF!,СВЦЭМ!$A$40:$A$783,$A351,СВЦЭМ!$B$39:$B$782,W$332)+'СЕТ СН'!$F$16</f>
        <v>#REF!</v>
      </c>
      <c r="X351" s="36" t="e">
        <f>SUMIFS(СВЦЭМ!#REF!,СВЦЭМ!$A$40:$A$783,$A351,СВЦЭМ!$B$39:$B$782,X$332)+'СЕТ СН'!$F$16</f>
        <v>#REF!</v>
      </c>
      <c r="Y351" s="36" t="e">
        <f>SUMIFS(СВЦЭМ!#REF!,СВЦЭМ!$A$40:$A$783,$A351,СВЦЭМ!$B$39:$B$782,Y$332)+'СЕТ СН'!$F$16</f>
        <v>#REF!</v>
      </c>
    </row>
    <row r="352" spans="1:25" ht="15.75" hidden="1" x14ac:dyDescent="0.2">
      <c r="A352" s="35">
        <f t="shared" si="9"/>
        <v>44459</v>
      </c>
      <c r="B352" s="36" t="e">
        <f>SUMIFS(СВЦЭМ!#REF!,СВЦЭМ!$A$40:$A$783,$A352,СВЦЭМ!$B$39:$B$782,B$332)+'СЕТ СН'!$F$16</f>
        <v>#REF!</v>
      </c>
      <c r="C352" s="36" t="e">
        <f>SUMIFS(СВЦЭМ!#REF!,СВЦЭМ!$A$40:$A$783,$A352,СВЦЭМ!$B$39:$B$782,C$332)+'СЕТ СН'!$F$16</f>
        <v>#REF!</v>
      </c>
      <c r="D352" s="36" t="e">
        <f>SUMIFS(СВЦЭМ!#REF!,СВЦЭМ!$A$40:$A$783,$A352,СВЦЭМ!$B$39:$B$782,D$332)+'СЕТ СН'!$F$16</f>
        <v>#REF!</v>
      </c>
      <c r="E352" s="36" t="e">
        <f>SUMIFS(СВЦЭМ!#REF!,СВЦЭМ!$A$40:$A$783,$A352,СВЦЭМ!$B$39:$B$782,E$332)+'СЕТ СН'!$F$16</f>
        <v>#REF!</v>
      </c>
      <c r="F352" s="36" t="e">
        <f>SUMIFS(СВЦЭМ!#REF!,СВЦЭМ!$A$40:$A$783,$A352,СВЦЭМ!$B$39:$B$782,F$332)+'СЕТ СН'!$F$16</f>
        <v>#REF!</v>
      </c>
      <c r="G352" s="36" t="e">
        <f>SUMIFS(СВЦЭМ!#REF!,СВЦЭМ!$A$40:$A$783,$A352,СВЦЭМ!$B$39:$B$782,G$332)+'СЕТ СН'!$F$16</f>
        <v>#REF!</v>
      </c>
      <c r="H352" s="36" t="e">
        <f>SUMIFS(СВЦЭМ!#REF!,СВЦЭМ!$A$40:$A$783,$A352,СВЦЭМ!$B$39:$B$782,H$332)+'СЕТ СН'!$F$16</f>
        <v>#REF!</v>
      </c>
      <c r="I352" s="36" t="e">
        <f>SUMIFS(СВЦЭМ!#REF!,СВЦЭМ!$A$40:$A$783,$A352,СВЦЭМ!$B$39:$B$782,I$332)+'СЕТ СН'!$F$16</f>
        <v>#REF!</v>
      </c>
      <c r="J352" s="36" t="e">
        <f>SUMIFS(СВЦЭМ!#REF!,СВЦЭМ!$A$40:$A$783,$A352,СВЦЭМ!$B$39:$B$782,J$332)+'СЕТ СН'!$F$16</f>
        <v>#REF!</v>
      </c>
      <c r="K352" s="36" t="e">
        <f>SUMIFS(СВЦЭМ!#REF!,СВЦЭМ!$A$40:$A$783,$A352,СВЦЭМ!$B$39:$B$782,K$332)+'СЕТ СН'!$F$16</f>
        <v>#REF!</v>
      </c>
      <c r="L352" s="36" t="e">
        <f>SUMIFS(СВЦЭМ!#REF!,СВЦЭМ!$A$40:$A$783,$A352,СВЦЭМ!$B$39:$B$782,L$332)+'СЕТ СН'!$F$16</f>
        <v>#REF!</v>
      </c>
      <c r="M352" s="36" t="e">
        <f>SUMIFS(СВЦЭМ!#REF!,СВЦЭМ!$A$40:$A$783,$A352,СВЦЭМ!$B$39:$B$782,M$332)+'СЕТ СН'!$F$16</f>
        <v>#REF!</v>
      </c>
      <c r="N352" s="36" t="e">
        <f>SUMIFS(СВЦЭМ!#REF!,СВЦЭМ!$A$40:$A$783,$A352,СВЦЭМ!$B$39:$B$782,N$332)+'СЕТ СН'!$F$16</f>
        <v>#REF!</v>
      </c>
      <c r="O352" s="36" t="e">
        <f>SUMIFS(СВЦЭМ!#REF!,СВЦЭМ!$A$40:$A$783,$A352,СВЦЭМ!$B$39:$B$782,O$332)+'СЕТ СН'!$F$16</f>
        <v>#REF!</v>
      </c>
      <c r="P352" s="36" t="e">
        <f>SUMIFS(СВЦЭМ!#REF!,СВЦЭМ!$A$40:$A$783,$A352,СВЦЭМ!$B$39:$B$782,P$332)+'СЕТ СН'!$F$16</f>
        <v>#REF!</v>
      </c>
      <c r="Q352" s="36" t="e">
        <f>SUMIFS(СВЦЭМ!#REF!,СВЦЭМ!$A$40:$A$783,$A352,СВЦЭМ!$B$39:$B$782,Q$332)+'СЕТ СН'!$F$16</f>
        <v>#REF!</v>
      </c>
      <c r="R352" s="36" t="e">
        <f>SUMIFS(СВЦЭМ!#REF!,СВЦЭМ!$A$40:$A$783,$A352,СВЦЭМ!$B$39:$B$782,R$332)+'СЕТ СН'!$F$16</f>
        <v>#REF!</v>
      </c>
      <c r="S352" s="36" t="e">
        <f>SUMIFS(СВЦЭМ!#REF!,СВЦЭМ!$A$40:$A$783,$A352,СВЦЭМ!$B$39:$B$782,S$332)+'СЕТ СН'!$F$16</f>
        <v>#REF!</v>
      </c>
      <c r="T352" s="36" t="e">
        <f>SUMIFS(СВЦЭМ!#REF!,СВЦЭМ!$A$40:$A$783,$A352,СВЦЭМ!$B$39:$B$782,T$332)+'СЕТ СН'!$F$16</f>
        <v>#REF!</v>
      </c>
      <c r="U352" s="36" t="e">
        <f>SUMIFS(СВЦЭМ!#REF!,СВЦЭМ!$A$40:$A$783,$A352,СВЦЭМ!$B$39:$B$782,U$332)+'СЕТ СН'!$F$16</f>
        <v>#REF!</v>
      </c>
      <c r="V352" s="36" t="e">
        <f>SUMIFS(СВЦЭМ!#REF!,СВЦЭМ!$A$40:$A$783,$A352,СВЦЭМ!$B$39:$B$782,V$332)+'СЕТ СН'!$F$16</f>
        <v>#REF!</v>
      </c>
      <c r="W352" s="36" t="e">
        <f>SUMIFS(СВЦЭМ!#REF!,СВЦЭМ!$A$40:$A$783,$A352,СВЦЭМ!$B$39:$B$782,W$332)+'СЕТ СН'!$F$16</f>
        <v>#REF!</v>
      </c>
      <c r="X352" s="36" t="e">
        <f>SUMIFS(СВЦЭМ!#REF!,СВЦЭМ!$A$40:$A$783,$A352,СВЦЭМ!$B$39:$B$782,X$332)+'СЕТ СН'!$F$16</f>
        <v>#REF!</v>
      </c>
      <c r="Y352" s="36" t="e">
        <f>SUMIFS(СВЦЭМ!#REF!,СВЦЭМ!$A$40:$A$783,$A352,СВЦЭМ!$B$39:$B$782,Y$332)+'СЕТ СН'!$F$16</f>
        <v>#REF!</v>
      </c>
    </row>
    <row r="353" spans="1:27" ht="15.75" hidden="1" x14ac:dyDescent="0.2">
      <c r="A353" s="35">
        <f t="shared" si="9"/>
        <v>44460</v>
      </c>
      <c r="B353" s="36" t="e">
        <f>SUMIFS(СВЦЭМ!#REF!,СВЦЭМ!$A$40:$A$783,$A353,СВЦЭМ!$B$39:$B$782,B$332)+'СЕТ СН'!$F$16</f>
        <v>#REF!</v>
      </c>
      <c r="C353" s="36" t="e">
        <f>SUMIFS(СВЦЭМ!#REF!,СВЦЭМ!$A$40:$A$783,$A353,СВЦЭМ!$B$39:$B$782,C$332)+'СЕТ СН'!$F$16</f>
        <v>#REF!</v>
      </c>
      <c r="D353" s="36" t="e">
        <f>SUMIFS(СВЦЭМ!#REF!,СВЦЭМ!$A$40:$A$783,$A353,СВЦЭМ!$B$39:$B$782,D$332)+'СЕТ СН'!$F$16</f>
        <v>#REF!</v>
      </c>
      <c r="E353" s="36" t="e">
        <f>SUMIFS(СВЦЭМ!#REF!,СВЦЭМ!$A$40:$A$783,$A353,СВЦЭМ!$B$39:$B$782,E$332)+'СЕТ СН'!$F$16</f>
        <v>#REF!</v>
      </c>
      <c r="F353" s="36" t="e">
        <f>SUMIFS(СВЦЭМ!#REF!,СВЦЭМ!$A$40:$A$783,$A353,СВЦЭМ!$B$39:$B$782,F$332)+'СЕТ СН'!$F$16</f>
        <v>#REF!</v>
      </c>
      <c r="G353" s="36" t="e">
        <f>SUMIFS(СВЦЭМ!#REF!,СВЦЭМ!$A$40:$A$783,$A353,СВЦЭМ!$B$39:$B$782,G$332)+'СЕТ СН'!$F$16</f>
        <v>#REF!</v>
      </c>
      <c r="H353" s="36" t="e">
        <f>SUMIFS(СВЦЭМ!#REF!,СВЦЭМ!$A$40:$A$783,$A353,СВЦЭМ!$B$39:$B$782,H$332)+'СЕТ СН'!$F$16</f>
        <v>#REF!</v>
      </c>
      <c r="I353" s="36" t="e">
        <f>SUMIFS(СВЦЭМ!#REF!,СВЦЭМ!$A$40:$A$783,$A353,СВЦЭМ!$B$39:$B$782,I$332)+'СЕТ СН'!$F$16</f>
        <v>#REF!</v>
      </c>
      <c r="J353" s="36" t="e">
        <f>SUMIFS(СВЦЭМ!#REF!,СВЦЭМ!$A$40:$A$783,$A353,СВЦЭМ!$B$39:$B$782,J$332)+'СЕТ СН'!$F$16</f>
        <v>#REF!</v>
      </c>
      <c r="K353" s="36" t="e">
        <f>SUMIFS(СВЦЭМ!#REF!,СВЦЭМ!$A$40:$A$783,$A353,СВЦЭМ!$B$39:$B$782,K$332)+'СЕТ СН'!$F$16</f>
        <v>#REF!</v>
      </c>
      <c r="L353" s="36" t="e">
        <f>SUMIFS(СВЦЭМ!#REF!,СВЦЭМ!$A$40:$A$783,$A353,СВЦЭМ!$B$39:$B$782,L$332)+'СЕТ СН'!$F$16</f>
        <v>#REF!</v>
      </c>
      <c r="M353" s="36" t="e">
        <f>SUMIFS(СВЦЭМ!#REF!,СВЦЭМ!$A$40:$A$783,$A353,СВЦЭМ!$B$39:$B$782,M$332)+'СЕТ СН'!$F$16</f>
        <v>#REF!</v>
      </c>
      <c r="N353" s="36" t="e">
        <f>SUMIFS(СВЦЭМ!#REF!,СВЦЭМ!$A$40:$A$783,$A353,СВЦЭМ!$B$39:$B$782,N$332)+'СЕТ СН'!$F$16</f>
        <v>#REF!</v>
      </c>
      <c r="O353" s="36" t="e">
        <f>SUMIFS(СВЦЭМ!#REF!,СВЦЭМ!$A$40:$A$783,$A353,СВЦЭМ!$B$39:$B$782,O$332)+'СЕТ СН'!$F$16</f>
        <v>#REF!</v>
      </c>
      <c r="P353" s="36" t="e">
        <f>SUMIFS(СВЦЭМ!#REF!,СВЦЭМ!$A$40:$A$783,$A353,СВЦЭМ!$B$39:$B$782,P$332)+'СЕТ СН'!$F$16</f>
        <v>#REF!</v>
      </c>
      <c r="Q353" s="36" t="e">
        <f>SUMIFS(СВЦЭМ!#REF!,СВЦЭМ!$A$40:$A$783,$A353,СВЦЭМ!$B$39:$B$782,Q$332)+'СЕТ СН'!$F$16</f>
        <v>#REF!</v>
      </c>
      <c r="R353" s="36" t="e">
        <f>SUMIFS(СВЦЭМ!#REF!,СВЦЭМ!$A$40:$A$783,$A353,СВЦЭМ!$B$39:$B$782,R$332)+'СЕТ СН'!$F$16</f>
        <v>#REF!</v>
      </c>
      <c r="S353" s="36" t="e">
        <f>SUMIFS(СВЦЭМ!#REF!,СВЦЭМ!$A$40:$A$783,$A353,СВЦЭМ!$B$39:$B$782,S$332)+'СЕТ СН'!$F$16</f>
        <v>#REF!</v>
      </c>
      <c r="T353" s="36" t="e">
        <f>SUMIFS(СВЦЭМ!#REF!,СВЦЭМ!$A$40:$A$783,$A353,СВЦЭМ!$B$39:$B$782,T$332)+'СЕТ СН'!$F$16</f>
        <v>#REF!</v>
      </c>
      <c r="U353" s="36" t="e">
        <f>SUMIFS(СВЦЭМ!#REF!,СВЦЭМ!$A$40:$A$783,$A353,СВЦЭМ!$B$39:$B$782,U$332)+'СЕТ СН'!$F$16</f>
        <v>#REF!</v>
      </c>
      <c r="V353" s="36" t="e">
        <f>SUMIFS(СВЦЭМ!#REF!,СВЦЭМ!$A$40:$A$783,$A353,СВЦЭМ!$B$39:$B$782,V$332)+'СЕТ СН'!$F$16</f>
        <v>#REF!</v>
      </c>
      <c r="W353" s="36" t="e">
        <f>SUMIFS(СВЦЭМ!#REF!,СВЦЭМ!$A$40:$A$783,$A353,СВЦЭМ!$B$39:$B$782,W$332)+'СЕТ СН'!$F$16</f>
        <v>#REF!</v>
      </c>
      <c r="X353" s="36" t="e">
        <f>SUMIFS(СВЦЭМ!#REF!,СВЦЭМ!$A$40:$A$783,$A353,СВЦЭМ!$B$39:$B$782,X$332)+'СЕТ СН'!$F$16</f>
        <v>#REF!</v>
      </c>
      <c r="Y353" s="36" t="e">
        <f>SUMIFS(СВЦЭМ!#REF!,СВЦЭМ!$A$40:$A$783,$A353,СВЦЭМ!$B$39:$B$782,Y$332)+'СЕТ СН'!$F$16</f>
        <v>#REF!</v>
      </c>
    </row>
    <row r="354" spans="1:27" ht="15.75" hidden="1" x14ac:dyDescent="0.2">
      <c r="A354" s="35">
        <f t="shared" si="9"/>
        <v>44461</v>
      </c>
      <c r="B354" s="36" t="e">
        <f>SUMIFS(СВЦЭМ!#REF!,СВЦЭМ!$A$40:$A$783,$A354,СВЦЭМ!$B$39:$B$782,B$332)+'СЕТ СН'!$F$16</f>
        <v>#REF!</v>
      </c>
      <c r="C354" s="36" t="e">
        <f>SUMIFS(СВЦЭМ!#REF!,СВЦЭМ!$A$40:$A$783,$A354,СВЦЭМ!$B$39:$B$782,C$332)+'СЕТ СН'!$F$16</f>
        <v>#REF!</v>
      </c>
      <c r="D354" s="36" t="e">
        <f>SUMIFS(СВЦЭМ!#REF!,СВЦЭМ!$A$40:$A$783,$A354,СВЦЭМ!$B$39:$B$782,D$332)+'СЕТ СН'!$F$16</f>
        <v>#REF!</v>
      </c>
      <c r="E354" s="36" t="e">
        <f>SUMIFS(СВЦЭМ!#REF!,СВЦЭМ!$A$40:$A$783,$A354,СВЦЭМ!$B$39:$B$782,E$332)+'СЕТ СН'!$F$16</f>
        <v>#REF!</v>
      </c>
      <c r="F354" s="36" t="e">
        <f>SUMIFS(СВЦЭМ!#REF!,СВЦЭМ!$A$40:$A$783,$A354,СВЦЭМ!$B$39:$B$782,F$332)+'СЕТ СН'!$F$16</f>
        <v>#REF!</v>
      </c>
      <c r="G354" s="36" t="e">
        <f>SUMIFS(СВЦЭМ!#REF!,СВЦЭМ!$A$40:$A$783,$A354,СВЦЭМ!$B$39:$B$782,G$332)+'СЕТ СН'!$F$16</f>
        <v>#REF!</v>
      </c>
      <c r="H354" s="36" t="e">
        <f>SUMIFS(СВЦЭМ!#REF!,СВЦЭМ!$A$40:$A$783,$A354,СВЦЭМ!$B$39:$B$782,H$332)+'СЕТ СН'!$F$16</f>
        <v>#REF!</v>
      </c>
      <c r="I354" s="36" t="e">
        <f>SUMIFS(СВЦЭМ!#REF!,СВЦЭМ!$A$40:$A$783,$A354,СВЦЭМ!$B$39:$B$782,I$332)+'СЕТ СН'!$F$16</f>
        <v>#REF!</v>
      </c>
      <c r="J354" s="36" t="e">
        <f>SUMIFS(СВЦЭМ!#REF!,СВЦЭМ!$A$40:$A$783,$A354,СВЦЭМ!$B$39:$B$782,J$332)+'СЕТ СН'!$F$16</f>
        <v>#REF!</v>
      </c>
      <c r="K354" s="36" t="e">
        <f>SUMIFS(СВЦЭМ!#REF!,СВЦЭМ!$A$40:$A$783,$A354,СВЦЭМ!$B$39:$B$782,K$332)+'СЕТ СН'!$F$16</f>
        <v>#REF!</v>
      </c>
      <c r="L354" s="36" t="e">
        <f>SUMIFS(СВЦЭМ!#REF!,СВЦЭМ!$A$40:$A$783,$A354,СВЦЭМ!$B$39:$B$782,L$332)+'СЕТ СН'!$F$16</f>
        <v>#REF!</v>
      </c>
      <c r="M354" s="36" t="e">
        <f>SUMIFS(СВЦЭМ!#REF!,СВЦЭМ!$A$40:$A$783,$A354,СВЦЭМ!$B$39:$B$782,M$332)+'СЕТ СН'!$F$16</f>
        <v>#REF!</v>
      </c>
      <c r="N354" s="36" t="e">
        <f>SUMIFS(СВЦЭМ!#REF!,СВЦЭМ!$A$40:$A$783,$A354,СВЦЭМ!$B$39:$B$782,N$332)+'СЕТ СН'!$F$16</f>
        <v>#REF!</v>
      </c>
      <c r="O354" s="36" t="e">
        <f>SUMIFS(СВЦЭМ!#REF!,СВЦЭМ!$A$40:$A$783,$A354,СВЦЭМ!$B$39:$B$782,O$332)+'СЕТ СН'!$F$16</f>
        <v>#REF!</v>
      </c>
      <c r="P354" s="36" t="e">
        <f>SUMIFS(СВЦЭМ!#REF!,СВЦЭМ!$A$40:$A$783,$A354,СВЦЭМ!$B$39:$B$782,P$332)+'СЕТ СН'!$F$16</f>
        <v>#REF!</v>
      </c>
      <c r="Q354" s="36" t="e">
        <f>SUMIFS(СВЦЭМ!#REF!,СВЦЭМ!$A$40:$A$783,$A354,СВЦЭМ!$B$39:$B$782,Q$332)+'СЕТ СН'!$F$16</f>
        <v>#REF!</v>
      </c>
      <c r="R354" s="36" t="e">
        <f>SUMIFS(СВЦЭМ!#REF!,СВЦЭМ!$A$40:$A$783,$A354,СВЦЭМ!$B$39:$B$782,R$332)+'СЕТ СН'!$F$16</f>
        <v>#REF!</v>
      </c>
      <c r="S354" s="36" t="e">
        <f>SUMIFS(СВЦЭМ!#REF!,СВЦЭМ!$A$40:$A$783,$A354,СВЦЭМ!$B$39:$B$782,S$332)+'СЕТ СН'!$F$16</f>
        <v>#REF!</v>
      </c>
      <c r="T354" s="36" t="e">
        <f>SUMIFS(СВЦЭМ!#REF!,СВЦЭМ!$A$40:$A$783,$A354,СВЦЭМ!$B$39:$B$782,T$332)+'СЕТ СН'!$F$16</f>
        <v>#REF!</v>
      </c>
      <c r="U354" s="36" t="e">
        <f>SUMIFS(СВЦЭМ!#REF!,СВЦЭМ!$A$40:$A$783,$A354,СВЦЭМ!$B$39:$B$782,U$332)+'СЕТ СН'!$F$16</f>
        <v>#REF!</v>
      </c>
      <c r="V354" s="36" t="e">
        <f>SUMIFS(СВЦЭМ!#REF!,СВЦЭМ!$A$40:$A$783,$A354,СВЦЭМ!$B$39:$B$782,V$332)+'СЕТ СН'!$F$16</f>
        <v>#REF!</v>
      </c>
      <c r="W354" s="36" t="e">
        <f>SUMIFS(СВЦЭМ!#REF!,СВЦЭМ!$A$40:$A$783,$A354,СВЦЭМ!$B$39:$B$782,W$332)+'СЕТ СН'!$F$16</f>
        <v>#REF!</v>
      </c>
      <c r="X354" s="36" t="e">
        <f>SUMIFS(СВЦЭМ!#REF!,СВЦЭМ!$A$40:$A$783,$A354,СВЦЭМ!$B$39:$B$782,X$332)+'СЕТ СН'!$F$16</f>
        <v>#REF!</v>
      </c>
      <c r="Y354" s="36" t="e">
        <f>SUMIFS(СВЦЭМ!#REF!,СВЦЭМ!$A$40:$A$783,$A354,СВЦЭМ!$B$39:$B$782,Y$332)+'СЕТ СН'!$F$16</f>
        <v>#REF!</v>
      </c>
    </row>
    <row r="355" spans="1:27" ht="15.75" hidden="1" x14ac:dyDescent="0.2">
      <c r="A355" s="35">
        <f t="shared" si="9"/>
        <v>44462</v>
      </c>
      <c r="B355" s="36" t="e">
        <f>SUMIFS(СВЦЭМ!#REF!,СВЦЭМ!$A$40:$A$783,$A355,СВЦЭМ!$B$39:$B$782,B$332)+'СЕТ СН'!$F$16</f>
        <v>#REF!</v>
      </c>
      <c r="C355" s="36" t="e">
        <f>SUMIFS(СВЦЭМ!#REF!,СВЦЭМ!$A$40:$A$783,$A355,СВЦЭМ!$B$39:$B$782,C$332)+'СЕТ СН'!$F$16</f>
        <v>#REF!</v>
      </c>
      <c r="D355" s="36" t="e">
        <f>SUMIFS(СВЦЭМ!#REF!,СВЦЭМ!$A$40:$A$783,$A355,СВЦЭМ!$B$39:$B$782,D$332)+'СЕТ СН'!$F$16</f>
        <v>#REF!</v>
      </c>
      <c r="E355" s="36" t="e">
        <f>SUMIFS(СВЦЭМ!#REF!,СВЦЭМ!$A$40:$A$783,$A355,СВЦЭМ!$B$39:$B$782,E$332)+'СЕТ СН'!$F$16</f>
        <v>#REF!</v>
      </c>
      <c r="F355" s="36" t="e">
        <f>SUMIFS(СВЦЭМ!#REF!,СВЦЭМ!$A$40:$A$783,$A355,СВЦЭМ!$B$39:$B$782,F$332)+'СЕТ СН'!$F$16</f>
        <v>#REF!</v>
      </c>
      <c r="G355" s="36" t="e">
        <f>SUMIFS(СВЦЭМ!#REF!,СВЦЭМ!$A$40:$A$783,$A355,СВЦЭМ!$B$39:$B$782,G$332)+'СЕТ СН'!$F$16</f>
        <v>#REF!</v>
      </c>
      <c r="H355" s="36" t="e">
        <f>SUMIFS(СВЦЭМ!#REF!,СВЦЭМ!$A$40:$A$783,$A355,СВЦЭМ!$B$39:$B$782,H$332)+'СЕТ СН'!$F$16</f>
        <v>#REF!</v>
      </c>
      <c r="I355" s="36" t="e">
        <f>SUMIFS(СВЦЭМ!#REF!,СВЦЭМ!$A$40:$A$783,$A355,СВЦЭМ!$B$39:$B$782,I$332)+'СЕТ СН'!$F$16</f>
        <v>#REF!</v>
      </c>
      <c r="J355" s="36" t="e">
        <f>SUMIFS(СВЦЭМ!#REF!,СВЦЭМ!$A$40:$A$783,$A355,СВЦЭМ!$B$39:$B$782,J$332)+'СЕТ СН'!$F$16</f>
        <v>#REF!</v>
      </c>
      <c r="K355" s="36" t="e">
        <f>SUMIFS(СВЦЭМ!#REF!,СВЦЭМ!$A$40:$A$783,$A355,СВЦЭМ!$B$39:$B$782,K$332)+'СЕТ СН'!$F$16</f>
        <v>#REF!</v>
      </c>
      <c r="L355" s="36" t="e">
        <f>SUMIFS(СВЦЭМ!#REF!,СВЦЭМ!$A$40:$A$783,$A355,СВЦЭМ!$B$39:$B$782,L$332)+'СЕТ СН'!$F$16</f>
        <v>#REF!</v>
      </c>
      <c r="M355" s="36" t="e">
        <f>SUMIFS(СВЦЭМ!#REF!,СВЦЭМ!$A$40:$A$783,$A355,СВЦЭМ!$B$39:$B$782,M$332)+'СЕТ СН'!$F$16</f>
        <v>#REF!</v>
      </c>
      <c r="N355" s="36" t="e">
        <f>SUMIFS(СВЦЭМ!#REF!,СВЦЭМ!$A$40:$A$783,$A355,СВЦЭМ!$B$39:$B$782,N$332)+'СЕТ СН'!$F$16</f>
        <v>#REF!</v>
      </c>
      <c r="O355" s="36" t="e">
        <f>SUMIFS(СВЦЭМ!#REF!,СВЦЭМ!$A$40:$A$783,$A355,СВЦЭМ!$B$39:$B$782,O$332)+'СЕТ СН'!$F$16</f>
        <v>#REF!</v>
      </c>
      <c r="P355" s="36" t="e">
        <f>SUMIFS(СВЦЭМ!#REF!,СВЦЭМ!$A$40:$A$783,$A355,СВЦЭМ!$B$39:$B$782,P$332)+'СЕТ СН'!$F$16</f>
        <v>#REF!</v>
      </c>
      <c r="Q355" s="36" t="e">
        <f>SUMIFS(СВЦЭМ!#REF!,СВЦЭМ!$A$40:$A$783,$A355,СВЦЭМ!$B$39:$B$782,Q$332)+'СЕТ СН'!$F$16</f>
        <v>#REF!</v>
      </c>
      <c r="R355" s="36" t="e">
        <f>SUMIFS(СВЦЭМ!#REF!,СВЦЭМ!$A$40:$A$783,$A355,СВЦЭМ!$B$39:$B$782,R$332)+'СЕТ СН'!$F$16</f>
        <v>#REF!</v>
      </c>
      <c r="S355" s="36" t="e">
        <f>SUMIFS(СВЦЭМ!#REF!,СВЦЭМ!$A$40:$A$783,$A355,СВЦЭМ!$B$39:$B$782,S$332)+'СЕТ СН'!$F$16</f>
        <v>#REF!</v>
      </c>
      <c r="T355" s="36" t="e">
        <f>SUMIFS(СВЦЭМ!#REF!,СВЦЭМ!$A$40:$A$783,$A355,СВЦЭМ!$B$39:$B$782,T$332)+'СЕТ СН'!$F$16</f>
        <v>#REF!</v>
      </c>
      <c r="U355" s="36" t="e">
        <f>SUMIFS(СВЦЭМ!#REF!,СВЦЭМ!$A$40:$A$783,$A355,СВЦЭМ!$B$39:$B$782,U$332)+'СЕТ СН'!$F$16</f>
        <v>#REF!</v>
      </c>
      <c r="V355" s="36" t="e">
        <f>SUMIFS(СВЦЭМ!#REF!,СВЦЭМ!$A$40:$A$783,$A355,СВЦЭМ!$B$39:$B$782,V$332)+'СЕТ СН'!$F$16</f>
        <v>#REF!</v>
      </c>
      <c r="W355" s="36" t="e">
        <f>SUMIFS(СВЦЭМ!#REF!,СВЦЭМ!$A$40:$A$783,$A355,СВЦЭМ!$B$39:$B$782,W$332)+'СЕТ СН'!$F$16</f>
        <v>#REF!</v>
      </c>
      <c r="X355" s="36" t="e">
        <f>SUMIFS(СВЦЭМ!#REF!,СВЦЭМ!$A$40:$A$783,$A355,СВЦЭМ!$B$39:$B$782,X$332)+'СЕТ СН'!$F$16</f>
        <v>#REF!</v>
      </c>
      <c r="Y355" s="36" t="e">
        <f>SUMIFS(СВЦЭМ!#REF!,СВЦЭМ!$A$40:$A$783,$A355,СВЦЭМ!$B$39:$B$782,Y$332)+'СЕТ СН'!$F$16</f>
        <v>#REF!</v>
      </c>
    </row>
    <row r="356" spans="1:27" ht="15.75" hidden="1" x14ac:dyDescent="0.2">
      <c r="A356" s="35">
        <f t="shared" si="9"/>
        <v>44463</v>
      </c>
      <c r="B356" s="36" t="e">
        <f>SUMIFS(СВЦЭМ!#REF!,СВЦЭМ!$A$40:$A$783,$A356,СВЦЭМ!$B$39:$B$782,B$332)+'СЕТ СН'!$F$16</f>
        <v>#REF!</v>
      </c>
      <c r="C356" s="36" t="e">
        <f>SUMIFS(СВЦЭМ!#REF!,СВЦЭМ!$A$40:$A$783,$A356,СВЦЭМ!$B$39:$B$782,C$332)+'СЕТ СН'!$F$16</f>
        <v>#REF!</v>
      </c>
      <c r="D356" s="36" t="e">
        <f>SUMIFS(СВЦЭМ!#REF!,СВЦЭМ!$A$40:$A$783,$A356,СВЦЭМ!$B$39:$B$782,D$332)+'СЕТ СН'!$F$16</f>
        <v>#REF!</v>
      </c>
      <c r="E356" s="36" t="e">
        <f>SUMIFS(СВЦЭМ!#REF!,СВЦЭМ!$A$40:$A$783,$A356,СВЦЭМ!$B$39:$B$782,E$332)+'СЕТ СН'!$F$16</f>
        <v>#REF!</v>
      </c>
      <c r="F356" s="36" t="e">
        <f>SUMIFS(СВЦЭМ!#REF!,СВЦЭМ!$A$40:$A$783,$A356,СВЦЭМ!$B$39:$B$782,F$332)+'СЕТ СН'!$F$16</f>
        <v>#REF!</v>
      </c>
      <c r="G356" s="36" t="e">
        <f>SUMIFS(СВЦЭМ!#REF!,СВЦЭМ!$A$40:$A$783,$A356,СВЦЭМ!$B$39:$B$782,G$332)+'СЕТ СН'!$F$16</f>
        <v>#REF!</v>
      </c>
      <c r="H356" s="36" t="e">
        <f>SUMIFS(СВЦЭМ!#REF!,СВЦЭМ!$A$40:$A$783,$A356,СВЦЭМ!$B$39:$B$782,H$332)+'СЕТ СН'!$F$16</f>
        <v>#REF!</v>
      </c>
      <c r="I356" s="36" t="e">
        <f>SUMIFS(СВЦЭМ!#REF!,СВЦЭМ!$A$40:$A$783,$A356,СВЦЭМ!$B$39:$B$782,I$332)+'СЕТ СН'!$F$16</f>
        <v>#REF!</v>
      </c>
      <c r="J356" s="36" t="e">
        <f>SUMIFS(СВЦЭМ!#REF!,СВЦЭМ!$A$40:$A$783,$A356,СВЦЭМ!$B$39:$B$782,J$332)+'СЕТ СН'!$F$16</f>
        <v>#REF!</v>
      </c>
      <c r="K356" s="36" t="e">
        <f>SUMIFS(СВЦЭМ!#REF!,СВЦЭМ!$A$40:$A$783,$A356,СВЦЭМ!$B$39:$B$782,K$332)+'СЕТ СН'!$F$16</f>
        <v>#REF!</v>
      </c>
      <c r="L356" s="36" t="e">
        <f>SUMIFS(СВЦЭМ!#REF!,СВЦЭМ!$A$40:$A$783,$A356,СВЦЭМ!$B$39:$B$782,L$332)+'СЕТ СН'!$F$16</f>
        <v>#REF!</v>
      </c>
      <c r="M356" s="36" t="e">
        <f>SUMIFS(СВЦЭМ!#REF!,СВЦЭМ!$A$40:$A$783,$A356,СВЦЭМ!$B$39:$B$782,M$332)+'СЕТ СН'!$F$16</f>
        <v>#REF!</v>
      </c>
      <c r="N356" s="36" t="e">
        <f>SUMIFS(СВЦЭМ!#REF!,СВЦЭМ!$A$40:$A$783,$A356,СВЦЭМ!$B$39:$B$782,N$332)+'СЕТ СН'!$F$16</f>
        <v>#REF!</v>
      </c>
      <c r="O356" s="36" t="e">
        <f>SUMIFS(СВЦЭМ!#REF!,СВЦЭМ!$A$40:$A$783,$A356,СВЦЭМ!$B$39:$B$782,O$332)+'СЕТ СН'!$F$16</f>
        <v>#REF!</v>
      </c>
      <c r="P356" s="36" t="e">
        <f>SUMIFS(СВЦЭМ!#REF!,СВЦЭМ!$A$40:$A$783,$A356,СВЦЭМ!$B$39:$B$782,P$332)+'СЕТ СН'!$F$16</f>
        <v>#REF!</v>
      </c>
      <c r="Q356" s="36" t="e">
        <f>SUMIFS(СВЦЭМ!#REF!,СВЦЭМ!$A$40:$A$783,$A356,СВЦЭМ!$B$39:$B$782,Q$332)+'СЕТ СН'!$F$16</f>
        <v>#REF!</v>
      </c>
      <c r="R356" s="36" t="e">
        <f>SUMIFS(СВЦЭМ!#REF!,СВЦЭМ!$A$40:$A$783,$A356,СВЦЭМ!$B$39:$B$782,R$332)+'СЕТ СН'!$F$16</f>
        <v>#REF!</v>
      </c>
      <c r="S356" s="36" t="e">
        <f>SUMIFS(СВЦЭМ!#REF!,СВЦЭМ!$A$40:$A$783,$A356,СВЦЭМ!$B$39:$B$782,S$332)+'СЕТ СН'!$F$16</f>
        <v>#REF!</v>
      </c>
      <c r="T356" s="36" t="e">
        <f>SUMIFS(СВЦЭМ!#REF!,СВЦЭМ!$A$40:$A$783,$A356,СВЦЭМ!$B$39:$B$782,T$332)+'СЕТ СН'!$F$16</f>
        <v>#REF!</v>
      </c>
      <c r="U356" s="36" t="e">
        <f>SUMIFS(СВЦЭМ!#REF!,СВЦЭМ!$A$40:$A$783,$A356,СВЦЭМ!$B$39:$B$782,U$332)+'СЕТ СН'!$F$16</f>
        <v>#REF!</v>
      </c>
      <c r="V356" s="36" t="e">
        <f>SUMIFS(СВЦЭМ!#REF!,СВЦЭМ!$A$40:$A$783,$A356,СВЦЭМ!$B$39:$B$782,V$332)+'СЕТ СН'!$F$16</f>
        <v>#REF!</v>
      </c>
      <c r="W356" s="36" t="e">
        <f>SUMIFS(СВЦЭМ!#REF!,СВЦЭМ!$A$40:$A$783,$A356,СВЦЭМ!$B$39:$B$782,W$332)+'СЕТ СН'!$F$16</f>
        <v>#REF!</v>
      </c>
      <c r="X356" s="36" t="e">
        <f>SUMIFS(СВЦЭМ!#REF!,СВЦЭМ!$A$40:$A$783,$A356,СВЦЭМ!$B$39:$B$782,X$332)+'СЕТ СН'!$F$16</f>
        <v>#REF!</v>
      </c>
      <c r="Y356" s="36" t="e">
        <f>SUMIFS(СВЦЭМ!#REF!,СВЦЭМ!$A$40:$A$783,$A356,СВЦЭМ!$B$39:$B$782,Y$332)+'СЕТ СН'!$F$16</f>
        <v>#REF!</v>
      </c>
    </row>
    <row r="357" spans="1:27" ht="15.75" hidden="1" x14ac:dyDescent="0.2">
      <c r="A357" s="35">
        <f t="shared" si="9"/>
        <v>44464</v>
      </c>
      <c r="B357" s="36" t="e">
        <f>SUMIFS(СВЦЭМ!#REF!,СВЦЭМ!$A$40:$A$783,$A357,СВЦЭМ!$B$39:$B$782,B$332)+'СЕТ СН'!$F$16</f>
        <v>#REF!</v>
      </c>
      <c r="C357" s="36" t="e">
        <f>SUMIFS(СВЦЭМ!#REF!,СВЦЭМ!$A$40:$A$783,$A357,СВЦЭМ!$B$39:$B$782,C$332)+'СЕТ СН'!$F$16</f>
        <v>#REF!</v>
      </c>
      <c r="D357" s="36" t="e">
        <f>SUMIFS(СВЦЭМ!#REF!,СВЦЭМ!$A$40:$A$783,$A357,СВЦЭМ!$B$39:$B$782,D$332)+'СЕТ СН'!$F$16</f>
        <v>#REF!</v>
      </c>
      <c r="E357" s="36" t="e">
        <f>SUMIFS(СВЦЭМ!#REF!,СВЦЭМ!$A$40:$A$783,$A357,СВЦЭМ!$B$39:$B$782,E$332)+'СЕТ СН'!$F$16</f>
        <v>#REF!</v>
      </c>
      <c r="F357" s="36" t="e">
        <f>SUMIFS(СВЦЭМ!#REF!,СВЦЭМ!$A$40:$A$783,$A357,СВЦЭМ!$B$39:$B$782,F$332)+'СЕТ СН'!$F$16</f>
        <v>#REF!</v>
      </c>
      <c r="G357" s="36" t="e">
        <f>SUMIFS(СВЦЭМ!#REF!,СВЦЭМ!$A$40:$A$783,$A357,СВЦЭМ!$B$39:$B$782,G$332)+'СЕТ СН'!$F$16</f>
        <v>#REF!</v>
      </c>
      <c r="H357" s="36" t="e">
        <f>SUMIFS(СВЦЭМ!#REF!,СВЦЭМ!$A$40:$A$783,$A357,СВЦЭМ!$B$39:$B$782,H$332)+'СЕТ СН'!$F$16</f>
        <v>#REF!</v>
      </c>
      <c r="I357" s="36" t="e">
        <f>SUMIFS(СВЦЭМ!#REF!,СВЦЭМ!$A$40:$A$783,$A357,СВЦЭМ!$B$39:$B$782,I$332)+'СЕТ СН'!$F$16</f>
        <v>#REF!</v>
      </c>
      <c r="J357" s="36" t="e">
        <f>SUMIFS(СВЦЭМ!#REF!,СВЦЭМ!$A$40:$A$783,$A357,СВЦЭМ!$B$39:$B$782,J$332)+'СЕТ СН'!$F$16</f>
        <v>#REF!</v>
      </c>
      <c r="K357" s="36" t="e">
        <f>SUMIFS(СВЦЭМ!#REF!,СВЦЭМ!$A$40:$A$783,$A357,СВЦЭМ!$B$39:$B$782,K$332)+'СЕТ СН'!$F$16</f>
        <v>#REF!</v>
      </c>
      <c r="L357" s="36" t="e">
        <f>SUMIFS(СВЦЭМ!#REF!,СВЦЭМ!$A$40:$A$783,$A357,СВЦЭМ!$B$39:$B$782,L$332)+'СЕТ СН'!$F$16</f>
        <v>#REF!</v>
      </c>
      <c r="M357" s="36" t="e">
        <f>SUMIFS(СВЦЭМ!#REF!,СВЦЭМ!$A$40:$A$783,$A357,СВЦЭМ!$B$39:$B$782,M$332)+'СЕТ СН'!$F$16</f>
        <v>#REF!</v>
      </c>
      <c r="N357" s="36" t="e">
        <f>SUMIFS(СВЦЭМ!#REF!,СВЦЭМ!$A$40:$A$783,$A357,СВЦЭМ!$B$39:$B$782,N$332)+'СЕТ СН'!$F$16</f>
        <v>#REF!</v>
      </c>
      <c r="O357" s="36" t="e">
        <f>SUMIFS(СВЦЭМ!#REF!,СВЦЭМ!$A$40:$A$783,$A357,СВЦЭМ!$B$39:$B$782,O$332)+'СЕТ СН'!$F$16</f>
        <v>#REF!</v>
      </c>
      <c r="P357" s="36" t="e">
        <f>SUMIFS(СВЦЭМ!#REF!,СВЦЭМ!$A$40:$A$783,$A357,СВЦЭМ!$B$39:$B$782,P$332)+'СЕТ СН'!$F$16</f>
        <v>#REF!</v>
      </c>
      <c r="Q357" s="36" t="e">
        <f>SUMIFS(СВЦЭМ!#REF!,СВЦЭМ!$A$40:$A$783,$A357,СВЦЭМ!$B$39:$B$782,Q$332)+'СЕТ СН'!$F$16</f>
        <v>#REF!</v>
      </c>
      <c r="R357" s="36" t="e">
        <f>SUMIFS(СВЦЭМ!#REF!,СВЦЭМ!$A$40:$A$783,$A357,СВЦЭМ!$B$39:$B$782,R$332)+'СЕТ СН'!$F$16</f>
        <v>#REF!</v>
      </c>
      <c r="S357" s="36" t="e">
        <f>SUMIFS(СВЦЭМ!#REF!,СВЦЭМ!$A$40:$A$783,$A357,СВЦЭМ!$B$39:$B$782,S$332)+'СЕТ СН'!$F$16</f>
        <v>#REF!</v>
      </c>
      <c r="T357" s="36" t="e">
        <f>SUMIFS(СВЦЭМ!#REF!,СВЦЭМ!$A$40:$A$783,$A357,СВЦЭМ!$B$39:$B$782,T$332)+'СЕТ СН'!$F$16</f>
        <v>#REF!</v>
      </c>
      <c r="U357" s="36" t="e">
        <f>SUMIFS(СВЦЭМ!#REF!,СВЦЭМ!$A$40:$A$783,$A357,СВЦЭМ!$B$39:$B$782,U$332)+'СЕТ СН'!$F$16</f>
        <v>#REF!</v>
      </c>
      <c r="V357" s="36" t="e">
        <f>SUMIFS(СВЦЭМ!#REF!,СВЦЭМ!$A$40:$A$783,$A357,СВЦЭМ!$B$39:$B$782,V$332)+'СЕТ СН'!$F$16</f>
        <v>#REF!</v>
      </c>
      <c r="W357" s="36" t="e">
        <f>SUMIFS(СВЦЭМ!#REF!,СВЦЭМ!$A$40:$A$783,$A357,СВЦЭМ!$B$39:$B$782,W$332)+'СЕТ СН'!$F$16</f>
        <v>#REF!</v>
      </c>
      <c r="X357" s="36" t="e">
        <f>SUMIFS(СВЦЭМ!#REF!,СВЦЭМ!$A$40:$A$783,$A357,СВЦЭМ!$B$39:$B$782,X$332)+'СЕТ СН'!$F$16</f>
        <v>#REF!</v>
      </c>
      <c r="Y357" s="36" t="e">
        <f>SUMIFS(СВЦЭМ!#REF!,СВЦЭМ!$A$40:$A$783,$A357,СВЦЭМ!$B$39:$B$782,Y$332)+'СЕТ СН'!$F$16</f>
        <v>#REF!</v>
      </c>
    </row>
    <row r="358" spans="1:27" ht="15.75" hidden="1" x14ac:dyDescent="0.2">
      <c r="A358" s="35">
        <f t="shared" si="9"/>
        <v>44465</v>
      </c>
      <c r="B358" s="36" t="e">
        <f>SUMIFS(СВЦЭМ!#REF!,СВЦЭМ!$A$40:$A$783,$A358,СВЦЭМ!$B$39:$B$782,B$332)+'СЕТ СН'!$F$16</f>
        <v>#REF!</v>
      </c>
      <c r="C358" s="36" t="e">
        <f>SUMIFS(СВЦЭМ!#REF!,СВЦЭМ!$A$40:$A$783,$A358,СВЦЭМ!$B$39:$B$782,C$332)+'СЕТ СН'!$F$16</f>
        <v>#REF!</v>
      </c>
      <c r="D358" s="36" t="e">
        <f>SUMIFS(СВЦЭМ!#REF!,СВЦЭМ!$A$40:$A$783,$A358,СВЦЭМ!$B$39:$B$782,D$332)+'СЕТ СН'!$F$16</f>
        <v>#REF!</v>
      </c>
      <c r="E358" s="36" t="e">
        <f>SUMIFS(СВЦЭМ!#REF!,СВЦЭМ!$A$40:$A$783,$A358,СВЦЭМ!$B$39:$B$782,E$332)+'СЕТ СН'!$F$16</f>
        <v>#REF!</v>
      </c>
      <c r="F358" s="36" t="e">
        <f>SUMIFS(СВЦЭМ!#REF!,СВЦЭМ!$A$40:$A$783,$A358,СВЦЭМ!$B$39:$B$782,F$332)+'СЕТ СН'!$F$16</f>
        <v>#REF!</v>
      </c>
      <c r="G358" s="36" t="e">
        <f>SUMIFS(СВЦЭМ!#REF!,СВЦЭМ!$A$40:$A$783,$A358,СВЦЭМ!$B$39:$B$782,G$332)+'СЕТ СН'!$F$16</f>
        <v>#REF!</v>
      </c>
      <c r="H358" s="36" t="e">
        <f>SUMIFS(СВЦЭМ!#REF!,СВЦЭМ!$A$40:$A$783,$A358,СВЦЭМ!$B$39:$B$782,H$332)+'СЕТ СН'!$F$16</f>
        <v>#REF!</v>
      </c>
      <c r="I358" s="36" t="e">
        <f>SUMIFS(СВЦЭМ!#REF!,СВЦЭМ!$A$40:$A$783,$A358,СВЦЭМ!$B$39:$B$782,I$332)+'СЕТ СН'!$F$16</f>
        <v>#REF!</v>
      </c>
      <c r="J358" s="36" t="e">
        <f>SUMIFS(СВЦЭМ!#REF!,СВЦЭМ!$A$40:$A$783,$A358,СВЦЭМ!$B$39:$B$782,J$332)+'СЕТ СН'!$F$16</f>
        <v>#REF!</v>
      </c>
      <c r="K358" s="36" t="e">
        <f>SUMIFS(СВЦЭМ!#REF!,СВЦЭМ!$A$40:$A$783,$A358,СВЦЭМ!$B$39:$B$782,K$332)+'СЕТ СН'!$F$16</f>
        <v>#REF!</v>
      </c>
      <c r="L358" s="36" t="e">
        <f>SUMIFS(СВЦЭМ!#REF!,СВЦЭМ!$A$40:$A$783,$A358,СВЦЭМ!$B$39:$B$782,L$332)+'СЕТ СН'!$F$16</f>
        <v>#REF!</v>
      </c>
      <c r="M358" s="36" t="e">
        <f>SUMIFS(СВЦЭМ!#REF!,СВЦЭМ!$A$40:$A$783,$A358,СВЦЭМ!$B$39:$B$782,M$332)+'СЕТ СН'!$F$16</f>
        <v>#REF!</v>
      </c>
      <c r="N358" s="36" t="e">
        <f>SUMIFS(СВЦЭМ!#REF!,СВЦЭМ!$A$40:$A$783,$A358,СВЦЭМ!$B$39:$B$782,N$332)+'СЕТ СН'!$F$16</f>
        <v>#REF!</v>
      </c>
      <c r="O358" s="36" t="e">
        <f>SUMIFS(СВЦЭМ!#REF!,СВЦЭМ!$A$40:$A$783,$A358,СВЦЭМ!$B$39:$B$782,O$332)+'СЕТ СН'!$F$16</f>
        <v>#REF!</v>
      </c>
      <c r="P358" s="36" t="e">
        <f>SUMIFS(СВЦЭМ!#REF!,СВЦЭМ!$A$40:$A$783,$A358,СВЦЭМ!$B$39:$B$782,P$332)+'СЕТ СН'!$F$16</f>
        <v>#REF!</v>
      </c>
      <c r="Q358" s="36" t="e">
        <f>SUMIFS(СВЦЭМ!#REF!,СВЦЭМ!$A$40:$A$783,$A358,СВЦЭМ!$B$39:$B$782,Q$332)+'СЕТ СН'!$F$16</f>
        <v>#REF!</v>
      </c>
      <c r="R358" s="36" t="e">
        <f>SUMIFS(СВЦЭМ!#REF!,СВЦЭМ!$A$40:$A$783,$A358,СВЦЭМ!$B$39:$B$782,R$332)+'СЕТ СН'!$F$16</f>
        <v>#REF!</v>
      </c>
      <c r="S358" s="36" t="e">
        <f>SUMIFS(СВЦЭМ!#REF!,СВЦЭМ!$A$40:$A$783,$A358,СВЦЭМ!$B$39:$B$782,S$332)+'СЕТ СН'!$F$16</f>
        <v>#REF!</v>
      </c>
      <c r="T358" s="36" t="e">
        <f>SUMIFS(СВЦЭМ!#REF!,СВЦЭМ!$A$40:$A$783,$A358,СВЦЭМ!$B$39:$B$782,T$332)+'СЕТ СН'!$F$16</f>
        <v>#REF!</v>
      </c>
      <c r="U358" s="36" t="e">
        <f>SUMIFS(СВЦЭМ!#REF!,СВЦЭМ!$A$40:$A$783,$A358,СВЦЭМ!$B$39:$B$782,U$332)+'СЕТ СН'!$F$16</f>
        <v>#REF!</v>
      </c>
      <c r="V358" s="36" t="e">
        <f>SUMIFS(СВЦЭМ!#REF!,СВЦЭМ!$A$40:$A$783,$A358,СВЦЭМ!$B$39:$B$782,V$332)+'СЕТ СН'!$F$16</f>
        <v>#REF!</v>
      </c>
      <c r="W358" s="36" t="e">
        <f>SUMIFS(СВЦЭМ!#REF!,СВЦЭМ!$A$40:$A$783,$A358,СВЦЭМ!$B$39:$B$782,W$332)+'СЕТ СН'!$F$16</f>
        <v>#REF!</v>
      </c>
      <c r="X358" s="36" t="e">
        <f>SUMIFS(СВЦЭМ!#REF!,СВЦЭМ!$A$40:$A$783,$A358,СВЦЭМ!$B$39:$B$782,X$332)+'СЕТ СН'!$F$16</f>
        <v>#REF!</v>
      </c>
      <c r="Y358" s="36" t="e">
        <f>SUMIFS(СВЦЭМ!#REF!,СВЦЭМ!$A$40:$A$783,$A358,СВЦЭМ!$B$39:$B$782,Y$332)+'СЕТ СН'!$F$16</f>
        <v>#REF!</v>
      </c>
    </row>
    <row r="359" spans="1:27" ht="15.75" hidden="1" x14ac:dyDescent="0.2">
      <c r="A359" s="35">
        <f t="shared" si="9"/>
        <v>44466</v>
      </c>
      <c r="B359" s="36" t="e">
        <f>SUMIFS(СВЦЭМ!#REF!,СВЦЭМ!$A$40:$A$783,$A359,СВЦЭМ!$B$39:$B$782,B$332)+'СЕТ СН'!$F$16</f>
        <v>#REF!</v>
      </c>
      <c r="C359" s="36" t="e">
        <f>SUMIFS(СВЦЭМ!#REF!,СВЦЭМ!$A$40:$A$783,$A359,СВЦЭМ!$B$39:$B$782,C$332)+'СЕТ СН'!$F$16</f>
        <v>#REF!</v>
      </c>
      <c r="D359" s="36" t="e">
        <f>SUMIFS(СВЦЭМ!#REF!,СВЦЭМ!$A$40:$A$783,$A359,СВЦЭМ!$B$39:$B$782,D$332)+'СЕТ СН'!$F$16</f>
        <v>#REF!</v>
      </c>
      <c r="E359" s="36" t="e">
        <f>SUMIFS(СВЦЭМ!#REF!,СВЦЭМ!$A$40:$A$783,$A359,СВЦЭМ!$B$39:$B$782,E$332)+'СЕТ СН'!$F$16</f>
        <v>#REF!</v>
      </c>
      <c r="F359" s="36" t="e">
        <f>SUMIFS(СВЦЭМ!#REF!,СВЦЭМ!$A$40:$A$783,$A359,СВЦЭМ!$B$39:$B$782,F$332)+'СЕТ СН'!$F$16</f>
        <v>#REF!</v>
      </c>
      <c r="G359" s="36" t="e">
        <f>SUMIFS(СВЦЭМ!#REF!,СВЦЭМ!$A$40:$A$783,$A359,СВЦЭМ!$B$39:$B$782,G$332)+'СЕТ СН'!$F$16</f>
        <v>#REF!</v>
      </c>
      <c r="H359" s="36" t="e">
        <f>SUMIFS(СВЦЭМ!#REF!,СВЦЭМ!$A$40:$A$783,$A359,СВЦЭМ!$B$39:$B$782,H$332)+'СЕТ СН'!$F$16</f>
        <v>#REF!</v>
      </c>
      <c r="I359" s="36" t="e">
        <f>SUMIFS(СВЦЭМ!#REF!,СВЦЭМ!$A$40:$A$783,$A359,СВЦЭМ!$B$39:$B$782,I$332)+'СЕТ СН'!$F$16</f>
        <v>#REF!</v>
      </c>
      <c r="J359" s="36" t="e">
        <f>SUMIFS(СВЦЭМ!#REF!,СВЦЭМ!$A$40:$A$783,$A359,СВЦЭМ!$B$39:$B$782,J$332)+'СЕТ СН'!$F$16</f>
        <v>#REF!</v>
      </c>
      <c r="K359" s="36" t="e">
        <f>SUMIFS(СВЦЭМ!#REF!,СВЦЭМ!$A$40:$A$783,$A359,СВЦЭМ!$B$39:$B$782,K$332)+'СЕТ СН'!$F$16</f>
        <v>#REF!</v>
      </c>
      <c r="L359" s="36" t="e">
        <f>SUMIFS(СВЦЭМ!#REF!,СВЦЭМ!$A$40:$A$783,$A359,СВЦЭМ!$B$39:$B$782,L$332)+'СЕТ СН'!$F$16</f>
        <v>#REF!</v>
      </c>
      <c r="M359" s="36" t="e">
        <f>SUMIFS(СВЦЭМ!#REF!,СВЦЭМ!$A$40:$A$783,$A359,СВЦЭМ!$B$39:$B$782,M$332)+'СЕТ СН'!$F$16</f>
        <v>#REF!</v>
      </c>
      <c r="N359" s="36" t="e">
        <f>SUMIFS(СВЦЭМ!#REF!,СВЦЭМ!$A$40:$A$783,$A359,СВЦЭМ!$B$39:$B$782,N$332)+'СЕТ СН'!$F$16</f>
        <v>#REF!</v>
      </c>
      <c r="O359" s="36" t="e">
        <f>SUMIFS(СВЦЭМ!#REF!,СВЦЭМ!$A$40:$A$783,$A359,СВЦЭМ!$B$39:$B$782,O$332)+'СЕТ СН'!$F$16</f>
        <v>#REF!</v>
      </c>
      <c r="P359" s="36" t="e">
        <f>SUMIFS(СВЦЭМ!#REF!,СВЦЭМ!$A$40:$A$783,$A359,СВЦЭМ!$B$39:$B$782,P$332)+'СЕТ СН'!$F$16</f>
        <v>#REF!</v>
      </c>
      <c r="Q359" s="36" t="e">
        <f>SUMIFS(СВЦЭМ!#REF!,СВЦЭМ!$A$40:$A$783,$A359,СВЦЭМ!$B$39:$B$782,Q$332)+'СЕТ СН'!$F$16</f>
        <v>#REF!</v>
      </c>
      <c r="R359" s="36" t="e">
        <f>SUMIFS(СВЦЭМ!#REF!,СВЦЭМ!$A$40:$A$783,$A359,СВЦЭМ!$B$39:$B$782,R$332)+'СЕТ СН'!$F$16</f>
        <v>#REF!</v>
      </c>
      <c r="S359" s="36" t="e">
        <f>SUMIFS(СВЦЭМ!#REF!,СВЦЭМ!$A$40:$A$783,$A359,СВЦЭМ!$B$39:$B$782,S$332)+'СЕТ СН'!$F$16</f>
        <v>#REF!</v>
      </c>
      <c r="T359" s="36" t="e">
        <f>SUMIFS(СВЦЭМ!#REF!,СВЦЭМ!$A$40:$A$783,$A359,СВЦЭМ!$B$39:$B$782,T$332)+'СЕТ СН'!$F$16</f>
        <v>#REF!</v>
      </c>
      <c r="U359" s="36" t="e">
        <f>SUMIFS(СВЦЭМ!#REF!,СВЦЭМ!$A$40:$A$783,$A359,СВЦЭМ!$B$39:$B$782,U$332)+'СЕТ СН'!$F$16</f>
        <v>#REF!</v>
      </c>
      <c r="V359" s="36" t="e">
        <f>SUMIFS(СВЦЭМ!#REF!,СВЦЭМ!$A$40:$A$783,$A359,СВЦЭМ!$B$39:$B$782,V$332)+'СЕТ СН'!$F$16</f>
        <v>#REF!</v>
      </c>
      <c r="W359" s="36" t="e">
        <f>SUMIFS(СВЦЭМ!#REF!,СВЦЭМ!$A$40:$A$783,$A359,СВЦЭМ!$B$39:$B$782,W$332)+'СЕТ СН'!$F$16</f>
        <v>#REF!</v>
      </c>
      <c r="X359" s="36" t="e">
        <f>SUMIFS(СВЦЭМ!#REF!,СВЦЭМ!$A$40:$A$783,$A359,СВЦЭМ!$B$39:$B$782,X$332)+'СЕТ СН'!$F$16</f>
        <v>#REF!</v>
      </c>
      <c r="Y359" s="36" t="e">
        <f>SUMIFS(СВЦЭМ!#REF!,СВЦЭМ!$A$40:$A$783,$A359,СВЦЭМ!$B$39:$B$782,Y$332)+'СЕТ СН'!$F$16</f>
        <v>#REF!</v>
      </c>
    </row>
    <row r="360" spans="1:27" ht="15.75" hidden="1" x14ac:dyDescent="0.2">
      <c r="A360" s="35">
        <f t="shared" si="9"/>
        <v>44467</v>
      </c>
      <c r="B360" s="36" t="e">
        <f>SUMIFS(СВЦЭМ!#REF!,СВЦЭМ!$A$40:$A$783,$A360,СВЦЭМ!$B$39:$B$782,B$332)+'СЕТ СН'!$F$16</f>
        <v>#REF!</v>
      </c>
      <c r="C360" s="36" t="e">
        <f>SUMIFS(СВЦЭМ!#REF!,СВЦЭМ!$A$40:$A$783,$A360,СВЦЭМ!$B$39:$B$782,C$332)+'СЕТ СН'!$F$16</f>
        <v>#REF!</v>
      </c>
      <c r="D360" s="36" t="e">
        <f>SUMIFS(СВЦЭМ!#REF!,СВЦЭМ!$A$40:$A$783,$A360,СВЦЭМ!$B$39:$B$782,D$332)+'СЕТ СН'!$F$16</f>
        <v>#REF!</v>
      </c>
      <c r="E360" s="36" t="e">
        <f>SUMIFS(СВЦЭМ!#REF!,СВЦЭМ!$A$40:$A$783,$A360,СВЦЭМ!$B$39:$B$782,E$332)+'СЕТ СН'!$F$16</f>
        <v>#REF!</v>
      </c>
      <c r="F360" s="36" t="e">
        <f>SUMIFS(СВЦЭМ!#REF!,СВЦЭМ!$A$40:$A$783,$A360,СВЦЭМ!$B$39:$B$782,F$332)+'СЕТ СН'!$F$16</f>
        <v>#REF!</v>
      </c>
      <c r="G360" s="36" t="e">
        <f>SUMIFS(СВЦЭМ!#REF!,СВЦЭМ!$A$40:$A$783,$A360,СВЦЭМ!$B$39:$B$782,G$332)+'СЕТ СН'!$F$16</f>
        <v>#REF!</v>
      </c>
      <c r="H360" s="36" t="e">
        <f>SUMIFS(СВЦЭМ!#REF!,СВЦЭМ!$A$40:$A$783,$A360,СВЦЭМ!$B$39:$B$782,H$332)+'СЕТ СН'!$F$16</f>
        <v>#REF!</v>
      </c>
      <c r="I360" s="36" t="e">
        <f>SUMIFS(СВЦЭМ!#REF!,СВЦЭМ!$A$40:$A$783,$A360,СВЦЭМ!$B$39:$B$782,I$332)+'СЕТ СН'!$F$16</f>
        <v>#REF!</v>
      </c>
      <c r="J360" s="36" t="e">
        <f>SUMIFS(СВЦЭМ!#REF!,СВЦЭМ!$A$40:$A$783,$A360,СВЦЭМ!$B$39:$B$782,J$332)+'СЕТ СН'!$F$16</f>
        <v>#REF!</v>
      </c>
      <c r="K360" s="36" t="e">
        <f>SUMIFS(СВЦЭМ!#REF!,СВЦЭМ!$A$40:$A$783,$A360,СВЦЭМ!$B$39:$B$782,K$332)+'СЕТ СН'!$F$16</f>
        <v>#REF!</v>
      </c>
      <c r="L360" s="36" t="e">
        <f>SUMIFS(СВЦЭМ!#REF!,СВЦЭМ!$A$40:$A$783,$A360,СВЦЭМ!$B$39:$B$782,L$332)+'СЕТ СН'!$F$16</f>
        <v>#REF!</v>
      </c>
      <c r="M360" s="36" t="e">
        <f>SUMIFS(СВЦЭМ!#REF!,СВЦЭМ!$A$40:$A$783,$A360,СВЦЭМ!$B$39:$B$782,M$332)+'СЕТ СН'!$F$16</f>
        <v>#REF!</v>
      </c>
      <c r="N360" s="36" t="e">
        <f>SUMIFS(СВЦЭМ!#REF!,СВЦЭМ!$A$40:$A$783,$A360,СВЦЭМ!$B$39:$B$782,N$332)+'СЕТ СН'!$F$16</f>
        <v>#REF!</v>
      </c>
      <c r="O360" s="36" t="e">
        <f>SUMIFS(СВЦЭМ!#REF!,СВЦЭМ!$A$40:$A$783,$A360,СВЦЭМ!$B$39:$B$782,O$332)+'СЕТ СН'!$F$16</f>
        <v>#REF!</v>
      </c>
      <c r="P360" s="36" t="e">
        <f>SUMIFS(СВЦЭМ!#REF!,СВЦЭМ!$A$40:$A$783,$A360,СВЦЭМ!$B$39:$B$782,P$332)+'СЕТ СН'!$F$16</f>
        <v>#REF!</v>
      </c>
      <c r="Q360" s="36" t="e">
        <f>SUMIFS(СВЦЭМ!#REF!,СВЦЭМ!$A$40:$A$783,$A360,СВЦЭМ!$B$39:$B$782,Q$332)+'СЕТ СН'!$F$16</f>
        <v>#REF!</v>
      </c>
      <c r="R360" s="36" t="e">
        <f>SUMIFS(СВЦЭМ!#REF!,СВЦЭМ!$A$40:$A$783,$A360,СВЦЭМ!$B$39:$B$782,R$332)+'СЕТ СН'!$F$16</f>
        <v>#REF!</v>
      </c>
      <c r="S360" s="36" t="e">
        <f>SUMIFS(СВЦЭМ!#REF!,СВЦЭМ!$A$40:$A$783,$A360,СВЦЭМ!$B$39:$B$782,S$332)+'СЕТ СН'!$F$16</f>
        <v>#REF!</v>
      </c>
      <c r="T360" s="36" t="e">
        <f>SUMIFS(СВЦЭМ!#REF!,СВЦЭМ!$A$40:$A$783,$A360,СВЦЭМ!$B$39:$B$782,T$332)+'СЕТ СН'!$F$16</f>
        <v>#REF!</v>
      </c>
      <c r="U360" s="36" t="e">
        <f>SUMIFS(СВЦЭМ!#REF!,СВЦЭМ!$A$40:$A$783,$A360,СВЦЭМ!$B$39:$B$782,U$332)+'СЕТ СН'!$F$16</f>
        <v>#REF!</v>
      </c>
      <c r="V360" s="36" t="e">
        <f>SUMIFS(СВЦЭМ!#REF!,СВЦЭМ!$A$40:$A$783,$A360,СВЦЭМ!$B$39:$B$782,V$332)+'СЕТ СН'!$F$16</f>
        <v>#REF!</v>
      </c>
      <c r="W360" s="36" t="e">
        <f>SUMIFS(СВЦЭМ!#REF!,СВЦЭМ!$A$40:$A$783,$A360,СВЦЭМ!$B$39:$B$782,W$332)+'СЕТ СН'!$F$16</f>
        <v>#REF!</v>
      </c>
      <c r="X360" s="36" t="e">
        <f>SUMIFS(СВЦЭМ!#REF!,СВЦЭМ!$A$40:$A$783,$A360,СВЦЭМ!$B$39:$B$782,X$332)+'СЕТ СН'!$F$16</f>
        <v>#REF!</v>
      </c>
      <c r="Y360" s="36" t="e">
        <f>SUMIFS(СВЦЭМ!#REF!,СВЦЭМ!$A$40:$A$783,$A360,СВЦЭМ!$B$39:$B$782,Y$332)+'СЕТ СН'!$F$16</f>
        <v>#REF!</v>
      </c>
    </row>
    <row r="361" spans="1:27" ht="15.75" hidden="1" x14ac:dyDescent="0.2">
      <c r="A361" s="35">
        <f t="shared" si="9"/>
        <v>44468</v>
      </c>
      <c r="B361" s="36" t="e">
        <f>SUMIFS(СВЦЭМ!#REF!,СВЦЭМ!$A$40:$A$783,$A361,СВЦЭМ!$B$39:$B$782,B$332)+'СЕТ СН'!$F$16</f>
        <v>#REF!</v>
      </c>
      <c r="C361" s="36" t="e">
        <f>SUMIFS(СВЦЭМ!#REF!,СВЦЭМ!$A$40:$A$783,$A361,СВЦЭМ!$B$39:$B$782,C$332)+'СЕТ СН'!$F$16</f>
        <v>#REF!</v>
      </c>
      <c r="D361" s="36" t="e">
        <f>SUMIFS(СВЦЭМ!#REF!,СВЦЭМ!$A$40:$A$783,$A361,СВЦЭМ!$B$39:$B$782,D$332)+'СЕТ СН'!$F$16</f>
        <v>#REF!</v>
      </c>
      <c r="E361" s="36" t="e">
        <f>SUMIFS(СВЦЭМ!#REF!,СВЦЭМ!$A$40:$A$783,$A361,СВЦЭМ!$B$39:$B$782,E$332)+'СЕТ СН'!$F$16</f>
        <v>#REF!</v>
      </c>
      <c r="F361" s="36" t="e">
        <f>SUMIFS(СВЦЭМ!#REF!,СВЦЭМ!$A$40:$A$783,$A361,СВЦЭМ!$B$39:$B$782,F$332)+'СЕТ СН'!$F$16</f>
        <v>#REF!</v>
      </c>
      <c r="G361" s="36" t="e">
        <f>SUMIFS(СВЦЭМ!#REF!,СВЦЭМ!$A$40:$A$783,$A361,СВЦЭМ!$B$39:$B$782,G$332)+'СЕТ СН'!$F$16</f>
        <v>#REF!</v>
      </c>
      <c r="H361" s="36" t="e">
        <f>SUMIFS(СВЦЭМ!#REF!,СВЦЭМ!$A$40:$A$783,$A361,СВЦЭМ!$B$39:$B$782,H$332)+'СЕТ СН'!$F$16</f>
        <v>#REF!</v>
      </c>
      <c r="I361" s="36" t="e">
        <f>SUMIFS(СВЦЭМ!#REF!,СВЦЭМ!$A$40:$A$783,$A361,СВЦЭМ!$B$39:$B$782,I$332)+'СЕТ СН'!$F$16</f>
        <v>#REF!</v>
      </c>
      <c r="J361" s="36" t="e">
        <f>SUMIFS(СВЦЭМ!#REF!,СВЦЭМ!$A$40:$A$783,$A361,СВЦЭМ!$B$39:$B$782,J$332)+'СЕТ СН'!$F$16</f>
        <v>#REF!</v>
      </c>
      <c r="K361" s="36" t="e">
        <f>SUMIFS(СВЦЭМ!#REF!,СВЦЭМ!$A$40:$A$783,$A361,СВЦЭМ!$B$39:$B$782,K$332)+'СЕТ СН'!$F$16</f>
        <v>#REF!</v>
      </c>
      <c r="L361" s="36" t="e">
        <f>SUMIFS(СВЦЭМ!#REF!,СВЦЭМ!$A$40:$A$783,$A361,СВЦЭМ!$B$39:$B$782,L$332)+'СЕТ СН'!$F$16</f>
        <v>#REF!</v>
      </c>
      <c r="M361" s="36" t="e">
        <f>SUMIFS(СВЦЭМ!#REF!,СВЦЭМ!$A$40:$A$783,$A361,СВЦЭМ!$B$39:$B$782,M$332)+'СЕТ СН'!$F$16</f>
        <v>#REF!</v>
      </c>
      <c r="N361" s="36" t="e">
        <f>SUMIFS(СВЦЭМ!#REF!,СВЦЭМ!$A$40:$A$783,$A361,СВЦЭМ!$B$39:$B$782,N$332)+'СЕТ СН'!$F$16</f>
        <v>#REF!</v>
      </c>
      <c r="O361" s="36" t="e">
        <f>SUMIFS(СВЦЭМ!#REF!,СВЦЭМ!$A$40:$A$783,$A361,СВЦЭМ!$B$39:$B$782,O$332)+'СЕТ СН'!$F$16</f>
        <v>#REF!</v>
      </c>
      <c r="P361" s="36" t="e">
        <f>SUMIFS(СВЦЭМ!#REF!,СВЦЭМ!$A$40:$A$783,$A361,СВЦЭМ!$B$39:$B$782,P$332)+'СЕТ СН'!$F$16</f>
        <v>#REF!</v>
      </c>
      <c r="Q361" s="36" t="e">
        <f>SUMIFS(СВЦЭМ!#REF!,СВЦЭМ!$A$40:$A$783,$A361,СВЦЭМ!$B$39:$B$782,Q$332)+'СЕТ СН'!$F$16</f>
        <v>#REF!</v>
      </c>
      <c r="R361" s="36" t="e">
        <f>SUMIFS(СВЦЭМ!#REF!,СВЦЭМ!$A$40:$A$783,$A361,СВЦЭМ!$B$39:$B$782,R$332)+'СЕТ СН'!$F$16</f>
        <v>#REF!</v>
      </c>
      <c r="S361" s="36" t="e">
        <f>SUMIFS(СВЦЭМ!#REF!,СВЦЭМ!$A$40:$A$783,$A361,СВЦЭМ!$B$39:$B$782,S$332)+'СЕТ СН'!$F$16</f>
        <v>#REF!</v>
      </c>
      <c r="T361" s="36" t="e">
        <f>SUMIFS(СВЦЭМ!#REF!,СВЦЭМ!$A$40:$A$783,$A361,СВЦЭМ!$B$39:$B$782,T$332)+'СЕТ СН'!$F$16</f>
        <v>#REF!</v>
      </c>
      <c r="U361" s="36" t="e">
        <f>SUMIFS(СВЦЭМ!#REF!,СВЦЭМ!$A$40:$A$783,$A361,СВЦЭМ!$B$39:$B$782,U$332)+'СЕТ СН'!$F$16</f>
        <v>#REF!</v>
      </c>
      <c r="V361" s="36" t="e">
        <f>SUMIFS(СВЦЭМ!#REF!,СВЦЭМ!$A$40:$A$783,$A361,СВЦЭМ!$B$39:$B$782,V$332)+'СЕТ СН'!$F$16</f>
        <v>#REF!</v>
      </c>
      <c r="W361" s="36" t="e">
        <f>SUMIFS(СВЦЭМ!#REF!,СВЦЭМ!$A$40:$A$783,$A361,СВЦЭМ!$B$39:$B$782,W$332)+'СЕТ СН'!$F$16</f>
        <v>#REF!</v>
      </c>
      <c r="X361" s="36" t="e">
        <f>SUMIFS(СВЦЭМ!#REF!,СВЦЭМ!$A$40:$A$783,$A361,СВЦЭМ!$B$39:$B$782,X$332)+'СЕТ СН'!$F$16</f>
        <v>#REF!</v>
      </c>
      <c r="Y361" s="36" t="e">
        <f>SUMIFS(СВЦЭМ!#REF!,СВЦЭМ!$A$40:$A$783,$A361,СВЦЭМ!$B$39:$B$782,Y$332)+'СЕТ СН'!$F$16</f>
        <v>#REF!</v>
      </c>
    </row>
    <row r="362" spans="1:27" ht="15.75" hidden="1" x14ac:dyDescent="0.2">
      <c r="A362" s="35">
        <f t="shared" si="9"/>
        <v>44469</v>
      </c>
      <c r="B362" s="36" t="e">
        <f>SUMIFS(СВЦЭМ!#REF!,СВЦЭМ!$A$40:$A$783,$A362,СВЦЭМ!$B$39:$B$782,B$332)+'СЕТ СН'!$F$16</f>
        <v>#REF!</v>
      </c>
      <c r="C362" s="36" t="e">
        <f>SUMIFS(СВЦЭМ!#REF!,СВЦЭМ!$A$40:$A$783,$A362,СВЦЭМ!$B$39:$B$782,C$332)+'СЕТ СН'!$F$16</f>
        <v>#REF!</v>
      </c>
      <c r="D362" s="36" t="e">
        <f>SUMIFS(СВЦЭМ!#REF!,СВЦЭМ!$A$40:$A$783,$A362,СВЦЭМ!$B$39:$B$782,D$332)+'СЕТ СН'!$F$16</f>
        <v>#REF!</v>
      </c>
      <c r="E362" s="36" t="e">
        <f>SUMIFS(СВЦЭМ!#REF!,СВЦЭМ!$A$40:$A$783,$A362,СВЦЭМ!$B$39:$B$782,E$332)+'СЕТ СН'!$F$16</f>
        <v>#REF!</v>
      </c>
      <c r="F362" s="36" t="e">
        <f>SUMIFS(СВЦЭМ!#REF!,СВЦЭМ!$A$40:$A$783,$A362,СВЦЭМ!$B$39:$B$782,F$332)+'СЕТ СН'!$F$16</f>
        <v>#REF!</v>
      </c>
      <c r="G362" s="36" t="e">
        <f>SUMIFS(СВЦЭМ!#REF!,СВЦЭМ!$A$40:$A$783,$A362,СВЦЭМ!$B$39:$B$782,G$332)+'СЕТ СН'!$F$16</f>
        <v>#REF!</v>
      </c>
      <c r="H362" s="36" t="e">
        <f>SUMIFS(СВЦЭМ!#REF!,СВЦЭМ!$A$40:$A$783,$A362,СВЦЭМ!$B$39:$B$782,H$332)+'СЕТ СН'!$F$16</f>
        <v>#REF!</v>
      </c>
      <c r="I362" s="36" t="e">
        <f>SUMIFS(СВЦЭМ!#REF!,СВЦЭМ!$A$40:$A$783,$A362,СВЦЭМ!$B$39:$B$782,I$332)+'СЕТ СН'!$F$16</f>
        <v>#REF!</v>
      </c>
      <c r="J362" s="36" t="e">
        <f>SUMIFS(СВЦЭМ!#REF!,СВЦЭМ!$A$40:$A$783,$A362,СВЦЭМ!$B$39:$B$782,J$332)+'СЕТ СН'!$F$16</f>
        <v>#REF!</v>
      </c>
      <c r="K362" s="36" t="e">
        <f>SUMIFS(СВЦЭМ!#REF!,СВЦЭМ!$A$40:$A$783,$A362,СВЦЭМ!$B$39:$B$782,K$332)+'СЕТ СН'!$F$16</f>
        <v>#REF!</v>
      </c>
      <c r="L362" s="36" t="e">
        <f>SUMIFS(СВЦЭМ!#REF!,СВЦЭМ!$A$40:$A$783,$A362,СВЦЭМ!$B$39:$B$782,L$332)+'СЕТ СН'!$F$16</f>
        <v>#REF!</v>
      </c>
      <c r="M362" s="36" t="e">
        <f>SUMIFS(СВЦЭМ!#REF!,СВЦЭМ!$A$40:$A$783,$A362,СВЦЭМ!$B$39:$B$782,M$332)+'СЕТ СН'!$F$16</f>
        <v>#REF!</v>
      </c>
      <c r="N362" s="36" t="e">
        <f>SUMIFS(СВЦЭМ!#REF!,СВЦЭМ!$A$40:$A$783,$A362,СВЦЭМ!$B$39:$B$782,N$332)+'СЕТ СН'!$F$16</f>
        <v>#REF!</v>
      </c>
      <c r="O362" s="36" t="e">
        <f>SUMIFS(СВЦЭМ!#REF!,СВЦЭМ!$A$40:$A$783,$A362,СВЦЭМ!$B$39:$B$782,O$332)+'СЕТ СН'!$F$16</f>
        <v>#REF!</v>
      </c>
      <c r="P362" s="36" t="e">
        <f>SUMIFS(СВЦЭМ!#REF!,СВЦЭМ!$A$40:$A$783,$A362,СВЦЭМ!$B$39:$B$782,P$332)+'СЕТ СН'!$F$16</f>
        <v>#REF!</v>
      </c>
      <c r="Q362" s="36" t="e">
        <f>SUMIFS(СВЦЭМ!#REF!,СВЦЭМ!$A$40:$A$783,$A362,СВЦЭМ!$B$39:$B$782,Q$332)+'СЕТ СН'!$F$16</f>
        <v>#REF!</v>
      </c>
      <c r="R362" s="36" t="e">
        <f>SUMIFS(СВЦЭМ!#REF!,СВЦЭМ!$A$40:$A$783,$A362,СВЦЭМ!$B$39:$B$782,R$332)+'СЕТ СН'!$F$16</f>
        <v>#REF!</v>
      </c>
      <c r="S362" s="36" t="e">
        <f>SUMIFS(СВЦЭМ!#REF!,СВЦЭМ!$A$40:$A$783,$A362,СВЦЭМ!$B$39:$B$782,S$332)+'СЕТ СН'!$F$16</f>
        <v>#REF!</v>
      </c>
      <c r="T362" s="36" t="e">
        <f>SUMIFS(СВЦЭМ!#REF!,СВЦЭМ!$A$40:$A$783,$A362,СВЦЭМ!$B$39:$B$782,T$332)+'СЕТ СН'!$F$16</f>
        <v>#REF!</v>
      </c>
      <c r="U362" s="36" t="e">
        <f>SUMIFS(СВЦЭМ!#REF!,СВЦЭМ!$A$40:$A$783,$A362,СВЦЭМ!$B$39:$B$782,U$332)+'СЕТ СН'!$F$16</f>
        <v>#REF!</v>
      </c>
      <c r="V362" s="36" t="e">
        <f>SUMIFS(СВЦЭМ!#REF!,СВЦЭМ!$A$40:$A$783,$A362,СВЦЭМ!$B$39:$B$782,V$332)+'СЕТ СН'!$F$16</f>
        <v>#REF!</v>
      </c>
      <c r="W362" s="36" t="e">
        <f>SUMIFS(СВЦЭМ!#REF!,СВЦЭМ!$A$40:$A$783,$A362,СВЦЭМ!$B$39:$B$782,W$332)+'СЕТ СН'!$F$16</f>
        <v>#REF!</v>
      </c>
      <c r="X362" s="36" t="e">
        <f>SUMIFS(СВЦЭМ!#REF!,СВЦЭМ!$A$40:$A$783,$A362,СВЦЭМ!$B$39:$B$782,X$332)+'СЕТ СН'!$F$16</f>
        <v>#REF!</v>
      </c>
      <c r="Y362" s="36" t="e">
        <f>SUMIFS(СВЦЭМ!#REF!,СВЦЭМ!$A$40:$A$783,$A362,СВЦЭМ!$B$39:$B$782,Y$332)+'СЕТ СН'!$F$16</f>
        <v>#REF!</v>
      </c>
    </row>
    <row r="363" spans="1:27" ht="15.75" hidden="1" x14ac:dyDescent="0.2">
      <c r="A363" s="35">
        <f t="shared" si="9"/>
        <v>44470</v>
      </c>
      <c r="B363" s="36" t="e">
        <f>SUMIFS(СВЦЭМ!#REF!,СВЦЭМ!$A$40:$A$783,$A363,СВЦЭМ!$B$39:$B$782,B$332)+'СЕТ СН'!$F$16</f>
        <v>#REF!</v>
      </c>
      <c r="C363" s="36" t="e">
        <f>SUMIFS(СВЦЭМ!#REF!,СВЦЭМ!$A$40:$A$783,$A363,СВЦЭМ!$B$39:$B$782,C$332)+'СЕТ СН'!$F$16</f>
        <v>#REF!</v>
      </c>
      <c r="D363" s="36" t="e">
        <f>SUMIFS(СВЦЭМ!#REF!,СВЦЭМ!$A$40:$A$783,$A363,СВЦЭМ!$B$39:$B$782,D$332)+'СЕТ СН'!$F$16</f>
        <v>#REF!</v>
      </c>
      <c r="E363" s="36" t="e">
        <f>SUMIFS(СВЦЭМ!#REF!,СВЦЭМ!$A$40:$A$783,$A363,СВЦЭМ!$B$39:$B$782,E$332)+'СЕТ СН'!$F$16</f>
        <v>#REF!</v>
      </c>
      <c r="F363" s="36" t="e">
        <f>SUMIFS(СВЦЭМ!#REF!,СВЦЭМ!$A$40:$A$783,$A363,СВЦЭМ!$B$39:$B$782,F$332)+'СЕТ СН'!$F$16</f>
        <v>#REF!</v>
      </c>
      <c r="G363" s="36" t="e">
        <f>SUMIFS(СВЦЭМ!#REF!,СВЦЭМ!$A$40:$A$783,$A363,СВЦЭМ!$B$39:$B$782,G$332)+'СЕТ СН'!$F$16</f>
        <v>#REF!</v>
      </c>
      <c r="H363" s="36" t="e">
        <f>SUMIFS(СВЦЭМ!#REF!,СВЦЭМ!$A$40:$A$783,$A363,СВЦЭМ!$B$39:$B$782,H$332)+'СЕТ СН'!$F$16</f>
        <v>#REF!</v>
      </c>
      <c r="I363" s="36" t="e">
        <f>SUMIFS(СВЦЭМ!#REF!,СВЦЭМ!$A$40:$A$783,$A363,СВЦЭМ!$B$39:$B$782,I$332)+'СЕТ СН'!$F$16</f>
        <v>#REF!</v>
      </c>
      <c r="J363" s="36" t="e">
        <f>SUMIFS(СВЦЭМ!#REF!,СВЦЭМ!$A$40:$A$783,$A363,СВЦЭМ!$B$39:$B$782,J$332)+'СЕТ СН'!$F$16</f>
        <v>#REF!</v>
      </c>
      <c r="K363" s="36" t="e">
        <f>SUMIFS(СВЦЭМ!#REF!,СВЦЭМ!$A$40:$A$783,$A363,СВЦЭМ!$B$39:$B$782,K$332)+'СЕТ СН'!$F$16</f>
        <v>#REF!</v>
      </c>
      <c r="L363" s="36" t="e">
        <f>SUMIFS(СВЦЭМ!#REF!,СВЦЭМ!$A$40:$A$783,$A363,СВЦЭМ!$B$39:$B$782,L$332)+'СЕТ СН'!$F$16</f>
        <v>#REF!</v>
      </c>
      <c r="M363" s="36" t="e">
        <f>SUMIFS(СВЦЭМ!#REF!,СВЦЭМ!$A$40:$A$783,$A363,СВЦЭМ!$B$39:$B$782,M$332)+'СЕТ СН'!$F$16</f>
        <v>#REF!</v>
      </c>
      <c r="N363" s="36" t="e">
        <f>SUMIFS(СВЦЭМ!#REF!,СВЦЭМ!$A$40:$A$783,$A363,СВЦЭМ!$B$39:$B$782,N$332)+'СЕТ СН'!$F$16</f>
        <v>#REF!</v>
      </c>
      <c r="O363" s="36" t="e">
        <f>SUMIFS(СВЦЭМ!#REF!,СВЦЭМ!$A$40:$A$783,$A363,СВЦЭМ!$B$39:$B$782,O$332)+'СЕТ СН'!$F$16</f>
        <v>#REF!</v>
      </c>
      <c r="P363" s="36" t="e">
        <f>SUMIFS(СВЦЭМ!#REF!,СВЦЭМ!$A$40:$A$783,$A363,СВЦЭМ!$B$39:$B$782,P$332)+'СЕТ СН'!$F$16</f>
        <v>#REF!</v>
      </c>
      <c r="Q363" s="36" t="e">
        <f>SUMIFS(СВЦЭМ!#REF!,СВЦЭМ!$A$40:$A$783,$A363,СВЦЭМ!$B$39:$B$782,Q$332)+'СЕТ СН'!$F$16</f>
        <v>#REF!</v>
      </c>
      <c r="R363" s="36" t="e">
        <f>SUMIFS(СВЦЭМ!#REF!,СВЦЭМ!$A$40:$A$783,$A363,СВЦЭМ!$B$39:$B$782,R$332)+'СЕТ СН'!$F$16</f>
        <v>#REF!</v>
      </c>
      <c r="S363" s="36" t="e">
        <f>SUMIFS(СВЦЭМ!#REF!,СВЦЭМ!$A$40:$A$783,$A363,СВЦЭМ!$B$39:$B$782,S$332)+'СЕТ СН'!$F$16</f>
        <v>#REF!</v>
      </c>
      <c r="T363" s="36" t="e">
        <f>SUMIFS(СВЦЭМ!#REF!,СВЦЭМ!$A$40:$A$783,$A363,СВЦЭМ!$B$39:$B$782,T$332)+'СЕТ СН'!$F$16</f>
        <v>#REF!</v>
      </c>
      <c r="U363" s="36" t="e">
        <f>SUMIFS(СВЦЭМ!#REF!,СВЦЭМ!$A$40:$A$783,$A363,СВЦЭМ!$B$39:$B$782,U$332)+'СЕТ СН'!$F$16</f>
        <v>#REF!</v>
      </c>
      <c r="V363" s="36" t="e">
        <f>SUMIFS(СВЦЭМ!#REF!,СВЦЭМ!$A$40:$A$783,$A363,СВЦЭМ!$B$39:$B$782,V$332)+'СЕТ СН'!$F$16</f>
        <v>#REF!</v>
      </c>
      <c r="W363" s="36" t="e">
        <f>SUMIFS(СВЦЭМ!#REF!,СВЦЭМ!$A$40:$A$783,$A363,СВЦЭМ!$B$39:$B$782,W$332)+'СЕТ СН'!$F$16</f>
        <v>#REF!</v>
      </c>
      <c r="X363" s="36" t="e">
        <f>SUMIFS(СВЦЭМ!#REF!,СВЦЭМ!$A$40:$A$783,$A363,СВЦЭМ!$B$39:$B$782,X$332)+'СЕТ СН'!$F$16</f>
        <v>#REF!</v>
      </c>
      <c r="Y363" s="36" t="e">
        <f>SUMIFS(СВЦЭМ!#REF!,СВЦЭМ!$A$40:$A$783,$A363,СВЦЭМ!$B$39:$B$782,Y$332)+'СЕТ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01.09.2021</v>
      </c>
      <c r="B368" s="36" t="e">
        <f>SUMIFS(СВЦЭМ!#REF!,СВЦЭМ!$A$40:$A$783,$A368,СВЦЭМ!$B$39:$B$782,B$367)+'СЕТ СН'!$F$16</f>
        <v>#REF!</v>
      </c>
      <c r="C368" s="36" t="e">
        <f>SUMIFS(СВЦЭМ!#REF!,СВЦЭМ!$A$40:$A$783,$A368,СВЦЭМ!$B$39:$B$782,C$367)+'СЕТ СН'!$F$16</f>
        <v>#REF!</v>
      </c>
      <c r="D368" s="36" t="e">
        <f>SUMIFS(СВЦЭМ!#REF!,СВЦЭМ!$A$40:$A$783,$A368,СВЦЭМ!$B$39:$B$782,D$367)+'СЕТ СН'!$F$16</f>
        <v>#REF!</v>
      </c>
      <c r="E368" s="36" t="e">
        <f>SUMIFS(СВЦЭМ!#REF!,СВЦЭМ!$A$40:$A$783,$A368,СВЦЭМ!$B$39:$B$782,E$367)+'СЕТ СН'!$F$16</f>
        <v>#REF!</v>
      </c>
      <c r="F368" s="36" t="e">
        <f>SUMIFS(СВЦЭМ!#REF!,СВЦЭМ!$A$40:$A$783,$A368,СВЦЭМ!$B$39:$B$782,F$367)+'СЕТ СН'!$F$16</f>
        <v>#REF!</v>
      </c>
      <c r="G368" s="36" t="e">
        <f>SUMIFS(СВЦЭМ!#REF!,СВЦЭМ!$A$40:$A$783,$A368,СВЦЭМ!$B$39:$B$782,G$367)+'СЕТ СН'!$F$16</f>
        <v>#REF!</v>
      </c>
      <c r="H368" s="36" t="e">
        <f>SUMIFS(СВЦЭМ!#REF!,СВЦЭМ!$A$40:$A$783,$A368,СВЦЭМ!$B$39:$B$782,H$367)+'СЕТ СН'!$F$16</f>
        <v>#REF!</v>
      </c>
      <c r="I368" s="36" t="e">
        <f>SUMIFS(СВЦЭМ!#REF!,СВЦЭМ!$A$40:$A$783,$A368,СВЦЭМ!$B$39:$B$782,I$367)+'СЕТ СН'!$F$16</f>
        <v>#REF!</v>
      </c>
      <c r="J368" s="36" t="e">
        <f>SUMIFS(СВЦЭМ!#REF!,СВЦЭМ!$A$40:$A$783,$A368,СВЦЭМ!$B$39:$B$782,J$367)+'СЕТ СН'!$F$16</f>
        <v>#REF!</v>
      </c>
      <c r="K368" s="36" t="e">
        <f>SUMIFS(СВЦЭМ!#REF!,СВЦЭМ!$A$40:$A$783,$A368,СВЦЭМ!$B$39:$B$782,K$367)+'СЕТ СН'!$F$16</f>
        <v>#REF!</v>
      </c>
      <c r="L368" s="36" t="e">
        <f>SUMIFS(СВЦЭМ!#REF!,СВЦЭМ!$A$40:$A$783,$A368,СВЦЭМ!$B$39:$B$782,L$367)+'СЕТ СН'!$F$16</f>
        <v>#REF!</v>
      </c>
      <c r="M368" s="36" t="e">
        <f>SUMIFS(СВЦЭМ!#REF!,СВЦЭМ!$A$40:$A$783,$A368,СВЦЭМ!$B$39:$B$782,M$367)+'СЕТ СН'!$F$16</f>
        <v>#REF!</v>
      </c>
      <c r="N368" s="36" t="e">
        <f>SUMIFS(СВЦЭМ!#REF!,СВЦЭМ!$A$40:$A$783,$A368,СВЦЭМ!$B$39:$B$782,N$367)+'СЕТ СН'!$F$16</f>
        <v>#REF!</v>
      </c>
      <c r="O368" s="36" t="e">
        <f>SUMIFS(СВЦЭМ!#REF!,СВЦЭМ!$A$40:$A$783,$A368,СВЦЭМ!$B$39:$B$782,O$367)+'СЕТ СН'!$F$16</f>
        <v>#REF!</v>
      </c>
      <c r="P368" s="36" t="e">
        <f>SUMIFS(СВЦЭМ!#REF!,СВЦЭМ!$A$40:$A$783,$A368,СВЦЭМ!$B$39:$B$782,P$367)+'СЕТ СН'!$F$16</f>
        <v>#REF!</v>
      </c>
      <c r="Q368" s="36" t="e">
        <f>SUMIFS(СВЦЭМ!#REF!,СВЦЭМ!$A$40:$A$783,$A368,СВЦЭМ!$B$39:$B$782,Q$367)+'СЕТ СН'!$F$16</f>
        <v>#REF!</v>
      </c>
      <c r="R368" s="36" t="e">
        <f>SUMIFS(СВЦЭМ!#REF!,СВЦЭМ!$A$40:$A$783,$A368,СВЦЭМ!$B$39:$B$782,R$367)+'СЕТ СН'!$F$16</f>
        <v>#REF!</v>
      </c>
      <c r="S368" s="36" t="e">
        <f>SUMIFS(СВЦЭМ!#REF!,СВЦЭМ!$A$40:$A$783,$A368,СВЦЭМ!$B$39:$B$782,S$367)+'СЕТ СН'!$F$16</f>
        <v>#REF!</v>
      </c>
      <c r="T368" s="36" t="e">
        <f>SUMIFS(СВЦЭМ!#REF!,СВЦЭМ!$A$40:$A$783,$A368,СВЦЭМ!$B$39:$B$782,T$367)+'СЕТ СН'!$F$16</f>
        <v>#REF!</v>
      </c>
      <c r="U368" s="36" t="e">
        <f>SUMIFS(СВЦЭМ!#REF!,СВЦЭМ!$A$40:$A$783,$A368,СВЦЭМ!$B$39:$B$782,U$367)+'СЕТ СН'!$F$16</f>
        <v>#REF!</v>
      </c>
      <c r="V368" s="36" t="e">
        <f>SUMIFS(СВЦЭМ!#REF!,СВЦЭМ!$A$40:$A$783,$A368,СВЦЭМ!$B$39:$B$782,V$367)+'СЕТ СН'!$F$16</f>
        <v>#REF!</v>
      </c>
      <c r="W368" s="36" t="e">
        <f>SUMIFS(СВЦЭМ!#REF!,СВЦЭМ!$A$40:$A$783,$A368,СВЦЭМ!$B$39:$B$782,W$367)+'СЕТ СН'!$F$16</f>
        <v>#REF!</v>
      </c>
      <c r="X368" s="36" t="e">
        <f>SUMIFS(СВЦЭМ!#REF!,СВЦЭМ!$A$40:$A$783,$A368,СВЦЭМ!$B$39:$B$782,X$367)+'СЕТ СН'!$F$16</f>
        <v>#REF!</v>
      </c>
      <c r="Y368" s="36" t="e">
        <f>SUMIFS(СВЦЭМ!#REF!,СВЦЭМ!$A$40:$A$783,$A368,СВЦЭМ!$B$39:$B$782,Y$367)+'СЕТ СН'!$F$16</f>
        <v>#REF!</v>
      </c>
      <c r="AA368" s="45"/>
    </row>
    <row r="369" spans="1:25" ht="15.75" hidden="1" x14ac:dyDescent="0.2">
      <c r="A369" s="35">
        <f>A368+1</f>
        <v>44441</v>
      </c>
      <c r="B369" s="36" t="e">
        <f>SUMIFS(СВЦЭМ!#REF!,СВЦЭМ!$A$40:$A$783,$A369,СВЦЭМ!$B$39:$B$782,B$367)+'СЕТ СН'!$F$16</f>
        <v>#REF!</v>
      </c>
      <c r="C369" s="36" t="e">
        <f>SUMIFS(СВЦЭМ!#REF!,СВЦЭМ!$A$40:$A$783,$A369,СВЦЭМ!$B$39:$B$782,C$367)+'СЕТ СН'!$F$16</f>
        <v>#REF!</v>
      </c>
      <c r="D369" s="36" t="e">
        <f>SUMIFS(СВЦЭМ!#REF!,СВЦЭМ!$A$40:$A$783,$A369,СВЦЭМ!$B$39:$B$782,D$367)+'СЕТ СН'!$F$16</f>
        <v>#REF!</v>
      </c>
      <c r="E369" s="36" t="e">
        <f>SUMIFS(СВЦЭМ!#REF!,СВЦЭМ!$A$40:$A$783,$A369,СВЦЭМ!$B$39:$B$782,E$367)+'СЕТ СН'!$F$16</f>
        <v>#REF!</v>
      </c>
      <c r="F369" s="36" t="e">
        <f>SUMIFS(СВЦЭМ!#REF!,СВЦЭМ!$A$40:$A$783,$A369,СВЦЭМ!$B$39:$B$782,F$367)+'СЕТ СН'!$F$16</f>
        <v>#REF!</v>
      </c>
      <c r="G369" s="36" t="e">
        <f>SUMIFS(СВЦЭМ!#REF!,СВЦЭМ!$A$40:$A$783,$A369,СВЦЭМ!$B$39:$B$782,G$367)+'СЕТ СН'!$F$16</f>
        <v>#REF!</v>
      </c>
      <c r="H369" s="36" t="e">
        <f>SUMIFS(СВЦЭМ!#REF!,СВЦЭМ!$A$40:$A$783,$A369,СВЦЭМ!$B$39:$B$782,H$367)+'СЕТ СН'!$F$16</f>
        <v>#REF!</v>
      </c>
      <c r="I369" s="36" t="e">
        <f>SUMIFS(СВЦЭМ!#REF!,СВЦЭМ!$A$40:$A$783,$A369,СВЦЭМ!$B$39:$B$782,I$367)+'СЕТ СН'!$F$16</f>
        <v>#REF!</v>
      </c>
      <c r="J369" s="36" t="e">
        <f>SUMIFS(СВЦЭМ!#REF!,СВЦЭМ!$A$40:$A$783,$A369,СВЦЭМ!$B$39:$B$782,J$367)+'СЕТ СН'!$F$16</f>
        <v>#REF!</v>
      </c>
      <c r="K369" s="36" t="e">
        <f>SUMIFS(СВЦЭМ!#REF!,СВЦЭМ!$A$40:$A$783,$A369,СВЦЭМ!$B$39:$B$782,K$367)+'СЕТ СН'!$F$16</f>
        <v>#REF!</v>
      </c>
      <c r="L369" s="36" t="e">
        <f>SUMIFS(СВЦЭМ!#REF!,СВЦЭМ!$A$40:$A$783,$A369,СВЦЭМ!$B$39:$B$782,L$367)+'СЕТ СН'!$F$16</f>
        <v>#REF!</v>
      </c>
      <c r="M369" s="36" t="e">
        <f>SUMIFS(СВЦЭМ!#REF!,СВЦЭМ!$A$40:$A$783,$A369,СВЦЭМ!$B$39:$B$782,M$367)+'СЕТ СН'!$F$16</f>
        <v>#REF!</v>
      </c>
      <c r="N369" s="36" t="e">
        <f>SUMIFS(СВЦЭМ!#REF!,СВЦЭМ!$A$40:$A$783,$A369,СВЦЭМ!$B$39:$B$782,N$367)+'СЕТ СН'!$F$16</f>
        <v>#REF!</v>
      </c>
      <c r="O369" s="36" t="e">
        <f>SUMIFS(СВЦЭМ!#REF!,СВЦЭМ!$A$40:$A$783,$A369,СВЦЭМ!$B$39:$B$782,O$367)+'СЕТ СН'!$F$16</f>
        <v>#REF!</v>
      </c>
      <c r="P369" s="36" t="e">
        <f>SUMIFS(СВЦЭМ!#REF!,СВЦЭМ!$A$40:$A$783,$A369,СВЦЭМ!$B$39:$B$782,P$367)+'СЕТ СН'!$F$16</f>
        <v>#REF!</v>
      </c>
      <c r="Q369" s="36" t="e">
        <f>SUMIFS(СВЦЭМ!#REF!,СВЦЭМ!$A$40:$A$783,$A369,СВЦЭМ!$B$39:$B$782,Q$367)+'СЕТ СН'!$F$16</f>
        <v>#REF!</v>
      </c>
      <c r="R369" s="36" t="e">
        <f>SUMIFS(СВЦЭМ!#REF!,СВЦЭМ!$A$40:$A$783,$A369,СВЦЭМ!$B$39:$B$782,R$367)+'СЕТ СН'!$F$16</f>
        <v>#REF!</v>
      </c>
      <c r="S369" s="36" t="e">
        <f>SUMIFS(СВЦЭМ!#REF!,СВЦЭМ!$A$40:$A$783,$A369,СВЦЭМ!$B$39:$B$782,S$367)+'СЕТ СН'!$F$16</f>
        <v>#REF!</v>
      </c>
      <c r="T369" s="36" t="e">
        <f>SUMIFS(СВЦЭМ!#REF!,СВЦЭМ!$A$40:$A$783,$A369,СВЦЭМ!$B$39:$B$782,T$367)+'СЕТ СН'!$F$16</f>
        <v>#REF!</v>
      </c>
      <c r="U369" s="36" t="e">
        <f>SUMIFS(СВЦЭМ!#REF!,СВЦЭМ!$A$40:$A$783,$A369,СВЦЭМ!$B$39:$B$782,U$367)+'СЕТ СН'!$F$16</f>
        <v>#REF!</v>
      </c>
      <c r="V369" s="36" t="e">
        <f>SUMIFS(СВЦЭМ!#REF!,СВЦЭМ!$A$40:$A$783,$A369,СВЦЭМ!$B$39:$B$782,V$367)+'СЕТ СН'!$F$16</f>
        <v>#REF!</v>
      </c>
      <c r="W369" s="36" t="e">
        <f>SUMIFS(СВЦЭМ!#REF!,СВЦЭМ!$A$40:$A$783,$A369,СВЦЭМ!$B$39:$B$782,W$367)+'СЕТ СН'!$F$16</f>
        <v>#REF!</v>
      </c>
      <c r="X369" s="36" t="e">
        <f>SUMIFS(СВЦЭМ!#REF!,СВЦЭМ!$A$40:$A$783,$A369,СВЦЭМ!$B$39:$B$782,X$367)+'СЕТ СН'!$F$16</f>
        <v>#REF!</v>
      </c>
      <c r="Y369" s="36" t="e">
        <f>SUMIFS(СВЦЭМ!#REF!,СВЦЭМ!$A$40:$A$783,$A369,СВЦЭМ!$B$39:$B$782,Y$367)+'СЕТ СН'!$F$16</f>
        <v>#REF!</v>
      </c>
    </row>
    <row r="370" spans="1:25" ht="15.75" hidden="1" x14ac:dyDescent="0.2">
      <c r="A370" s="35">
        <f t="shared" ref="A370:A398" si="10">A369+1</f>
        <v>44442</v>
      </c>
      <c r="B370" s="36" t="e">
        <f>SUMIFS(СВЦЭМ!#REF!,СВЦЭМ!$A$40:$A$783,$A370,СВЦЭМ!$B$39:$B$782,B$367)+'СЕТ СН'!$F$16</f>
        <v>#REF!</v>
      </c>
      <c r="C370" s="36" t="e">
        <f>SUMIFS(СВЦЭМ!#REF!,СВЦЭМ!$A$40:$A$783,$A370,СВЦЭМ!$B$39:$B$782,C$367)+'СЕТ СН'!$F$16</f>
        <v>#REF!</v>
      </c>
      <c r="D370" s="36" t="e">
        <f>SUMIFS(СВЦЭМ!#REF!,СВЦЭМ!$A$40:$A$783,$A370,СВЦЭМ!$B$39:$B$782,D$367)+'СЕТ СН'!$F$16</f>
        <v>#REF!</v>
      </c>
      <c r="E370" s="36" t="e">
        <f>SUMIFS(СВЦЭМ!#REF!,СВЦЭМ!$A$40:$A$783,$A370,СВЦЭМ!$B$39:$B$782,E$367)+'СЕТ СН'!$F$16</f>
        <v>#REF!</v>
      </c>
      <c r="F370" s="36" t="e">
        <f>SUMIFS(СВЦЭМ!#REF!,СВЦЭМ!$A$40:$A$783,$A370,СВЦЭМ!$B$39:$B$782,F$367)+'СЕТ СН'!$F$16</f>
        <v>#REF!</v>
      </c>
      <c r="G370" s="36" t="e">
        <f>SUMIFS(СВЦЭМ!#REF!,СВЦЭМ!$A$40:$A$783,$A370,СВЦЭМ!$B$39:$B$782,G$367)+'СЕТ СН'!$F$16</f>
        <v>#REF!</v>
      </c>
      <c r="H370" s="36" t="e">
        <f>SUMIFS(СВЦЭМ!#REF!,СВЦЭМ!$A$40:$A$783,$A370,СВЦЭМ!$B$39:$B$782,H$367)+'СЕТ СН'!$F$16</f>
        <v>#REF!</v>
      </c>
      <c r="I370" s="36" t="e">
        <f>SUMIFS(СВЦЭМ!#REF!,СВЦЭМ!$A$40:$A$783,$A370,СВЦЭМ!$B$39:$B$782,I$367)+'СЕТ СН'!$F$16</f>
        <v>#REF!</v>
      </c>
      <c r="J370" s="36" t="e">
        <f>SUMIFS(СВЦЭМ!#REF!,СВЦЭМ!$A$40:$A$783,$A370,СВЦЭМ!$B$39:$B$782,J$367)+'СЕТ СН'!$F$16</f>
        <v>#REF!</v>
      </c>
      <c r="K370" s="36" t="e">
        <f>SUMIFS(СВЦЭМ!#REF!,СВЦЭМ!$A$40:$A$783,$A370,СВЦЭМ!$B$39:$B$782,K$367)+'СЕТ СН'!$F$16</f>
        <v>#REF!</v>
      </c>
      <c r="L370" s="36" t="e">
        <f>SUMIFS(СВЦЭМ!#REF!,СВЦЭМ!$A$40:$A$783,$A370,СВЦЭМ!$B$39:$B$782,L$367)+'СЕТ СН'!$F$16</f>
        <v>#REF!</v>
      </c>
      <c r="M370" s="36" t="e">
        <f>SUMIFS(СВЦЭМ!#REF!,СВЦЭМ!$A$40:$A$783,$A370,СВЦЭМ!$B$39:$B$782,M$367)+'СЕТ СН'!$F$16</f>
        <v>#REF!</v>
      </c>
      <c r="N370" s="36" t="e">
        <f>SUMIFS(СВЦЭМ!#REF!,СВЦЭМ!$A$40:$A$783,$A370,СВЦЭМ!$B$39:$B$782,N$367)+'СЕТ СН'!$F$16</f>
        <v>#REF!</v>
      </c>
      <c r="O370" s="36" t="e">
        <f>SUMIFS(СВЦЭМ!#REF!,СВЦЭМ!$A$40:$A$783,$A370,СВЦЭМ!$B$39:$B$782,O$367)+'СЕТ СН'!$F$16</f>
        <v>#REF!</v>
      </c>
      <c r="P370" s="36" t="e">
        <f>SUMIFS(СВЦЭМ!#REF!,СВЦЭМ!$A$40:$A$783,$A370,СВЦЭМ!$B$39:$B$782,P$367)+'СЕТ СН'!$F$16</f>
        <v>#REF!</v>
      </c>
      <c r="Q370" s="36" t="e">
        <f>SUMIFS(СВЦЭМ!#REF!,СВЦЭМ!$A$40:$A$783,$A370,СВЦЭМ!$B$39:$B$782,Q$367)+'СЕТ СН'!$F$16</f>
        <v>#REF!</v>
      </c>
      <c r="R370" s="36" t="e">
        <f>SUMIFS(СВЦЭМ!#REF!,СВЦЭМ!$A$40:$A$783,$A370,СВЦЭМ!$B$39:$B$782,R$367)+'СЕТ СН'!$F$16</f>
        <v>#REF!</v>
      </c>
      <c r="S370" s="36" t="e">
        <f>SUMIFS(СВЦЭМ!#REF!,СВЦЭМ!$A$40:$A$783,$A370,СВЦЭМ!$B$39:$B$782,S$367)+'СЕТ СН'!$F$16</f>
        <v>#REF!</v>
      </c>
      <c r="T370" s="36" t="e">
        <f>SUMIFS(СВЦЭМ!#REF!,СВЦЭМ!$A$40:$A$783,$A370,СВЦЭМ!$B$39:$B$782,T$367)+'СЕТ СН'!$F$16</f>
        <v>#REF!</v>
      </c>
      <c r="U370" s="36" t="e">
        <f>SUMIFS(СВЦЭМ!#REF!,СВЦЭМ!$A$40:$A$783,$A370,СВЦЭМ!$B$39:$B$782,U$367)+'СЕТ СН'!$F$16</f>
        <v>#REF!</v>
      </c>
      <c r="V370" s="36" t="e">
        <f>SUMIFS(СВЦЭМ!#REF!,СВЦЭМ!$A$40:$A$783,$A370,СВЦЭМ!$B$39:$B$782,V$367)+'СЕТ СН'!$F$16</f>
        <v>#REF!</v>
      </c>
      <c r="W370" s="36" t="e">
        <f>SUMIFS(СВЦЭМ!#REF!,СВЦЭМ!$A$40:$A$783,$A370,СВЦЭМ!$B$39:$B$782,W$367)+'СЕТ СН'!$F$16</f>
        <v>#REF!</v>
      </c>
      <c r="X370" s="36" t="e">
        <f>SUMIFS(СВЦЭМ!#REF!,СВЦЭМ!$A$40:$A$783,$A370,СВЦЭМ!$B$39:$B$782,X$367)+'СЕТ СН'!$F$16</f>
        <v>#REF!</v>
      </c>
      <c r="Y370" s="36" t="e">
        <f>SUMIFS(СВЦЭМ!#REF!,СВЦЭМ!$A$40:$A$783,$A370,СВЦЭМ!$B$39:$B$782,Y$367)+'СЕТ СН'!$F$16</f>
        <v>#REF!</v>
      </c>
    </row>
    <row r="371" spans="1:25" ht="15.75" hidden="1" x14ac:dyDescent="0.2">
      <c r="A371" s="35">
        <f t="shared" si="10"/>
        <v>44443</v>
      </c>
      <c r="B371" s="36" t="e">
        <f>SUMIFS(СВЦЭМ!#REF!,СВЦЭМ!$A$40:$A$783,$A371,СВЦЭМ!$B$39:$B$782,B$367)+'СЕТ СН'!$F$16</f>
        <v>#REF!</v>
      </c>
      <c r="C371" s="36" t="e">
        <f>SUMIFS(СВЦЭМ!#REF!,СВЦЭМ!$A$40:$A$783,$A371,СВЦЭМ!$B$39:$B$782,C$367)+'СЕТ СН'!$F$16</f>
        <v>#REF!</v>
      </c>
      <c r="D371" s="36" t="e">
        <f>SUMIFS(СВЦЭМ!#REF!,СВЦЭМ!$A$40:$A$783,$A371,СВЦЭМ!$B$39:$B$782,D$367)+'СЕТ СН'!$F$16</f>
        <v>#REF!</v>
      </c>
      <c r="E371" s="36" t="e">
        <f>SUMIFS(СВЦЭМ!#REF!,СВЦЭМ!$A$40:$A$783,$A371,СВЦЭМ!$B$39:$B$782,E$367)+'СЕТ СН'!$F$16</f>
        <v>#REF!</v>
      </c>
      <c r="F371" s="36" t="e">
        <f>SUMIFS(СВЦЭМ!#REF!,СВЦЭМ!$A$40:$A$783,$A371,СВЦЭМ!$B$39:$B$782,F$367)+'СЕТ СН'!$F$16</f>
        <v>#REF!</v>
      </c>
      <c r="G371" s="36" t="e">
        <f>SUMIFS(СВЦЭМ!#REF!,СВЦЭМ!$A$40:$A$783,$A371,СВЦЭМ!$B$39:$B$782,G$367)+'СЕТ СН'!$F$16</f>
        <v>#REF!</v>
      </c>
      <c r="H371" s="36" t="e">
        <f>SUMIFS(СВЦЭМ!#REF!,СВЦЭМ!$A$40:$A$783,$A371,СВЦЭМ!$B$39:$B$782,H$367)+'СЕТ СН'!$F$16</f>
        <v>#REF!</v>
      </c>
      <c r="I371" s="36" t="e">
        <f>SUMIFS(СВЦЭМ!#REF!,СВЦЭМ!$A$40:$A$783,$A371,СВЦЭМ!$B$39:$B$782,I$367)+'СЕТ СН'!$F$16</f>
        <v>#REF!</v>
      </c>
      <c r="J371" s="36" t="e">
        <f>SUMIFS(СВЦЭМ!#REF!,СВЦЭМ!$A$40:$A$783,$A371,СВЦЭМ!$B$39:$B$782,J$367)+'СЕТ СН'!$F$16</f>
        <v>#REF!</v>
      </c>
      <c r="K371" s="36" t="e">
        <f>SUMIFS(СВЦЭМ!#REF!,СВЦЭМ!$A$40:$A$783,$A371,СВЦЭМ!$B$39:$B$782,K$367)+'СЕТ СН'!$F$16</f>
        <v>#REF!</v>
      </c>
      <c r="L371" s="36" t="e">
        <f>SUMIFS(СВЦЭМ!#REF!,СВЦЭМ!$A$40:$A$783,$A371,СВЦЭМ!$B$39:$B$782,L$367)+'СЕТ СН'!$F$16</f>
        <v>#REF!</v>
      </c>
      <c r="M371" s="36" t="e">
        <f>SUMIFS(СВЦЭМ!#REF!,СВЦЭМ!$A$40:$A$783,$A371,СВЦЭМ!$B$39:$B$782,M$367)+'СЕТ СН'!$F$16</f>
        <v>#REF!</v>
      </c>
      <c r="N371" s="36" t="e">
        <f>SUMIFS(СВЦЭМ!#REF!,СВЦЭМ!$A$40:$A$783,$A371,СВЦЭМ!$B$39:$B$782,N$367)+'СЕТ СН'!$F$16</f>
        <v>#REF!</v>
      </c>
      <c r="O371" s="36" t="e">
        <f>SUMIFS(СВЦЭМ!#REF!,СВЦЭМ!$A$40:$A$783,$A371,СВЦЭМ!$B$39:$B$782,O$367)+'СЕТ СН'!$F$16</f>
        <v>#REF!</v>
      </c>
      <c r="P371" s="36" t="e">
        <f>SUMIFS(СВЦЭМ!#REF!,СВЦЭМ!$A$40:$A$783,$A371,СВЦЭМ!$B$39:$B$782,P$367)+'СЕТ СН'!$F$16</f>
        <v>#REF!</v>
      </c>
      <c r="Q371" s="36" t="e">
        <f>SUMIFS(СВЦЭМ!#REF!,СВЦЭМ!$A$40:$A$783,$A371,СВЦЭМ!$B$39:$B$782,Q$367)+'СЕТ СН'!$F$16</f>
        <v>#REF!</v>
      </c>
      <c r="R371" s="36" t="e">
        <f>SUMIFS(СВЦЭМ!#REF!,СВЦЭМ!$A$40:$A$783,$A371,СВЦЭМ!$B$39:$B$782,R$367)+'СЕТ СН'!$F$16</f>
        <v>#REF!</v>
      </c>
      <c r="S371" s="36" t="e">
        <f>SUMIFS(СВЦЭМ!#REF!,СВЦЭМ!$A$40:$A$783,$A371,СВЦЭМ!$B$39:$B$782,S$367)+'СЕТ СН'!$F$16</f>
        <v>#REF!</v>
      </c>
      <c r="T371" s="36" t="e">
        <f>SUMIFS(СВЦЭМ!#REF!,СВЦЭМ!$A$40:$A$783,$A371,СВЦЭМ!$B$39:$B$782,T$367)+'СЕТ СН'!$F$16</f>
        <v>#REF!</v>
      </c>
      <c r="U371" s="36" t="e">
        <f>SUMIFS(СВЦЭМ!#REF!,СВЦЭМ!$A$40:$A$783,$A371,СВЦЭМ!$B$39:$B$782,U$367)+'СЕТ СН'!$F$16</f>
        <v>#REF!</v>
      </c>
      <c r="V371" s="36" t="e">
        <f>SUMIFS(СВЦЭМ!#REF!,СВЦЭМ!$A$40:$A$783,$A371,СВЦЭМ!$B$39:$B$782,V$367)+'СЕТ СН'!$F$16</f>
        <v>#REF!</v>
      </c>
      <c r="W371" s="36" t="e">
        <f>SUMIFS(СВЦЭМ!#REF!,СВЦЭМ!$A$40:$A$783,$A371,СВЦЭМ!$B$39:$B$782,W$367)+'СЕТ СН'!$F$16</f>
        <v>#REF!</v>
      </c>
      <c r="X371" s="36" t="e">
        <f>SUMIFS(СВЦЭМ!#REF!,СВЦЭМ!$A$40:$A$783,$A371,СВЦЭМ!$B$39:$B$782,X$367)+'СЕТ СН'!$F$16</f>
        <v>#REF!</v>
      </c>
      <c r="Y371" s="36" t="e">
        <f>SUMIFS(СВЦЭМ!#REF!,СВЦЭМ!$A$40:$A$783,$A371,СВЦЭМ!$B$39:$B$782,Y$367)+'СЕТ СН'!$F$16</f>
        <v>#REF!</v>
      </c>
    </row>
    <row r="372" spans="1:25" ht="15.75" hidden="1" x14ac:dyDescent="0.2">
      <c r="A372" s="35">
        <f t="shared" si="10"/>
        <v>44444</v>
      </c>
      <c r="B372" s="36" t="e">
        <f>SUMIFS(СВЦЭМ!#REF!,СВЦЭМ!$A$40:$A$783,$A372,СВЦЭМ!$B$39:$B$782,B$367)+'СЕТ СН'!$F$16</f>
        <v>#REF!</v>
      </c>
      <c r="C372" s="36" t="e">
        <f>SUMIFS(СВЦЭМ!#REF!,СВЦЭМ!$A$40:$A$783,$A372,СВЦЭМ!$B$39:$B$782,C$367)+'СЕТ СН'!$F$16</f>
        <v>#REF!</v>
      </c>
      <c r="D372" s="36" t="e">
        <f>SUMIFS(СВЦЭМ!#REF!,СВЦЭМ!$A$40:$A$783,$A372,СВЦЭМ!$B$39:$B$782,D$367)+'СЕТ СН'!$F$16</f>
        <v>#REF!</v>
      </c>
      <c r="E372" s="36" t="e">
        <f>SUMIFS(СВЦЭМ!#REF!,СВЦЭМ!$A$40:$A$783,$A372,СВЦЭМ!$B$39:$B$782,E$367)+'СЕТ СН'!$F$16</f>
        <v>#REF!</v>
      </c>
      <c r="F372" s="36" t="e">
        <f>SUMIFS(СВЦЭМ!#REF!,СВЦЭМ!$A$40:$A$783,$A372,СВЦЭМ!$B$39:$B$782,F$367)+'СЕТ СН'!$F$16</f>
        <v>#REF!</v>
      </c>
      <c r="G372" s="36" t="e">
        <f>SUMIFS(СВЦЭМ!#REF!,СВЦЭМ!$A$40:$A$783,$A372,СВЦЭМ!$B$39:$B$782,G$367)+'СЕТ СН'!$F$16</f>
        <v>#REF!</v>
      </c>
      <c r="H372" s="36" t="e">
        <f>SUMIFS(СВЦЭМ!#REF!,СВЦЭМ!$A$40:$A$783,$A372,СВЦЭМ!$B$39:$B$782,H$367)+'СЕТ СН'!$F$16</f>
        <v>#REF!</v>
      </c>
      <c r="I372" s="36" t="e">
        <f>SUMIFS(СВЦЭМ!#REF!,СВЦЭМ!$A$40:$A$783,$A372,СВЦЭМ!$B$39:$B$782,I$367)+'СЕТ СН'!$F$16</f>
        <v>#REF!</v>
      </c>
      <c r="J372" s="36" t="e">
        <f>SUMIFS(СВЦЭМ!#REF!,СВЦЭМ!$A$40:$A$783,$A372,СВЦЭМ!$B$39:$B$782,J$367)+'СЕТ СН'!$F$16</f>
        <v>#REF!</v>
      </c>
      <c r="K372" s="36" t="e">
        <f>SUMIFS(СВЦЭМ!#REF!,СВЦЭМ!$A$40:$A$783,$A372,СВЦЭМ!$B$39:$B$782,K$367)+'СЕТ СН'!$F$16</f>
        <v>#REF!</v>
      </c>
      <c r="L372" s="36" t="e">
        <f>SUMIFS(СВЦЭМ!#REF!,СВЦЭМ!$A$40:$A$783,$A372,СВЦЭМ!$B$39:$B$782,L$367)+'СЕТ СН'!$F$16</f>
        <v>#REF!</v>
      </c>
      <c r="M372" s="36" t="e">
        <f>SUMIFS(СВЦЭМ!#REF!,СВЦЭМ!$A$40:$A$783,$A372,СВЦЭМ!$B$39:$B$782,M$367)+'СЕТ СН'!$F$16</f>
        <v>#REF!</v>
      </c>
      <c r="N372" s="36" t="e">
        <f>SUMIFS(СВЦЭМ!#REF!,СВЦЭМ!$A$40:$A$783,$A372,СВЦЭМ!$B$39:$B$782,N$367)+'СЕТ СН'!$F$16</f>
        <v>#REF!</v>
      </c>
      <c r="O372" s="36" t="e">
        <f>SUMIFS(СВЦЭМ!#REF!,СВЦЭМ!$A$40:$A$783,$A372,СВЦЭМ!$B$39:$B$782,O$367)+'СЕТ СН'!$F$16</f>
        <v>#REF!</v>
      </c>
      <c r="P372" s="36" t="e">
        <f>SUMIFS(СВЦЭМ!#REF!,СВЦЭМ!$A$40:$A$783,$A372,СВЦЭМ!$B$39:$B$782,P$367)+'СЕТ СН'!$F$16</f>
        <v>#REF!</v>
      </c>
      <c r="Q372" s="36" t="e">
        <f>SUMIFS(СВЦЭМ!#REF!,СВЦЭМ!$A$40:$A$783,$A372,СВЦЭМ!$B$39:$B$782,Q$367)+'СЕТ СН'!$F$16</f>
        <v>#REF!</v>
      </c>
      <c r="R372" s="36" t="e">
        <f>SUMIFS(СВЦЭМ!#REF!,СВЦЭМ!$A$40:$A$783,$A372,СВЦЭМ!$B$39:$B$782,R$367)+'СЕТ СН'!$F$16</f>
        <v>#REF!</v>
      </c>
      <c r="S372" s="36" t="e">
        <f>SUMIFS(СВЦЭМ!#REF!,СВЦЭМ!$A$40:$A$783,$A372,СВЦЭМ!$B$39:$B$782,S$367)+'СЕТ СН'!$F$16</f>
        <v>#REF!</v>
      </c>
      <c r="T372" s="36" t="e">
        <f>SUMIFS(СВЦЭМ!#REF!,СВЦЭМ!$A$40:$A$783,$A372,СВЦЭМ!$B$39:$B$782,T$367)+'СЕТ СН'!$F$16</f>
        <v>#REF!</v>
      </c>
      <c r="U372" s="36" t="e">
        <f>SUMIFS(СВЦЭМ!#REF!,СВЦЭМ!$A$40:$A$783,$A372,СВЦЭМ!$B$39:$B$782,U$367)+'СЕТ СН'!$F$16</f>
        <v>#REF!</v>
      </c>
      <c r="V372" s="36" t="e">
        <f>SUMIFS(СВЦЭМ!#REF!,СВЦЭМ!$A$40:$A$783,$A372,СВЦЭМ!$B$39:$B$782,V$367)+'СЕТ СН'!$F$16</f>
        <v>#REF!</v>
      </c>
      <c r="W372" s="36" t="e">
        <f>SUMIFS(СВЦЭМ!#REF!,СВЦЭМ!$A$40:$A$783,$A372,СВЦЭМ!$B$39:$B$782,W$367)+'СЕТ СН'!$F$16</f>
        <v>#REF!</v>
      </c>
      <c r="X372" s="36" t="e">
        <f>SUMIFS(СВЦЭМ!#REF!,СВЦЭМ!$A$40:$A$783,$A372,СВЦЭМ!$B$39:$B$782,X$367)+'СЕТ СН'!$F$16</f>
        <v>#REF!</v>
      </c>
      <c r="Y372" s="36" t="e">
        <f>SUMIFS(СВЦЭМ!#REF!,СВЦЭМ!$A$40:$A$783,$A372,СВЦЭМ!$B$39:$B$782,Y$367)+'СЕТ СН'!$F$16</f>
        <v>#REF!</v>
      </c>
    </row>
    <row r="373" spans="1:25" ht="15.75" hidden="1" x14ac:dyDescent="0.2">
      <c r="A373" s="35">
        <f t="shared" si="10"/>
        <v>44445</v>
      </c>
      <c r="B373" s="36" t="e">
        <f>SUMIFS(СВЦЭМ!#REF!,СВЦЭМ!$A$40:$A$783,$A373,СВЦЭМ!$B$39:$B$782,B$367)+'СЕТ СН'!$F$16</f>
        <v>#REF!</v>
      </c>
      <c r="C373" s="36" t="e">
        <f>SUMIFS(СВЦЭМ!#REF!,СВЦЭМ!$A$40:$A$783,$A373,СВЦЭМ!$B$39:$B$782,C$367)+'СЕТ СН'!$F$16</f>
        <v>#REF!</v>
      </c>
      <c r="D373" s="36" t="e">
        <f>SUMIFS(СВЦЭМ!#REF!,СВЦЭМ!$A$40:$A$783,$A373,СВЦЭМ!$B$39:$B$782,D$367)+'СЕТ СН'!$F$16</f>
        <v>#REF!</v>
      </c>
      <c r="E373" s="36" t="e">
        <f>SUMIFS(СВЦЭМ!#REF!,СВЦЭМ!$A$40:$A$783,$A373,СВЦЭМ!$B$39:$B$782,E$367)+'СЕТ СН'!$F$16</f>
        <v>#REF!</v>
      </c>
      <c r="F373" s="36" t="e">
        <f>SUMIFS(СВЦЭМ!#REF!,СВЦЭМ!$A$40:$A$783,$A373,СВЦЭМ!$B$39:$B$782,F$367)+'СЕТ СН'!$F$16</f>
        <v>#REF!</v>
      </c>
      <c r="G373" s="36" t="e">
        <f>SUMIFS(СВЦЭМ!#REF!,СВЦЭМ!$A$40:$A$783,$A373,СВЦЭМ!$B$39:$B$782,G$367)+'СЕТ СН'!$F$16</f>
        <v>#REF!</v>
      </c>
      <c r="H373" s="36" t="e">
        <f>SUMIFS(СВЦЭМ!#REF!,СВЦЭМ!$A$40:$A$783,$A373,СВЦЭМ!$B$39:$B$782,H$367)+'СЕТ СН'!$F$16</f>
        <v>#REF!</v>
      </c>
      <c r="I373" s="36" t="e">
        <f>SUMIFS(СВЦЭМ!#REF!,СВЦЭМ!$A$40:$A$783,$A373,СВЦЭМ!$B$39:$B$782,I$367)+'СЕТ СН'!$F$16</f>
        <v>#REF!</v>
      </c>
      <c r="J373" s="36" t="e">
        <f>SUMIFS(СВЦЭМ!#REF!,СВЦЭМ!$A$40:$A$783,$A373,СВЦЭМ!$B$39:$B$782,J$367)+'СЕТ СН'!$F$16</f>
        <v>#REF!</v>
      </c>
      <c r="K373" s="36" t="e">
        <f>SUMIFS(СВЦЭМ!#REF!,СВЦЭМ!$A$40:$A$783,$A373,СВЦЭМ!$B$39:$B$782,K$367)+'СЕТ СН'!$F$16</f>
        <v>#REF!</v>
      </c>
      <c r="L373" s="36" t="e">
        <f>SUMIFS(СВЦЭМ!#REF!,СВЦЭМ!$A$40:$A$783,$A373,СВЦЭМ!$B$39:$B$782,L$367)+'СЕТ СН'!$F$16</f>
        <v>#REF!</v>
      </c>
      <c r="M373" s="36" t="e">
        <f>SUMIFS(СВЦЭМ!#REF!,СВЦЭМ!$A$40:$A$783,$A373,СВЦЭМ!$B$39:$B$782,M$367)+'СЕТ СН'!$F$16</f>
        <v>#REF!</v>
      </c>
      <c r="N373" s="36" t="e">
        <f>SUMIFS(СВЦЭМ!#REF!,СВЦЭМ!$A$40:$A$783,$A373,СВЦЭМ!$B$39:$B$782,N$367)+'СЕТ СН'!$F$16</f>
        <v>#REF!</v>
      </c>
      <c r="O373" s="36" t="e">
        <f>SUMIFS(СВЦЭМ!#REF!,СВЦЭМ!$A$40:$A$783,$A373,СВЦЭМ!$B$39:$B$782,O$367)+'СЕТ СН'!$F$16</f>
        <v>#REF!</v>
      </c>
      <c r="P373" s="36" t="e">
        <f>SUMIFS(СВЦЭМ!#REF!,СВЦЭМ!$A$40:$A$783,$A373,СВЦЭМ!$B$39:$B$782,P$367)+'СЕТ СН'!$F$16</f>
        <v>#REF!</v>
      </c>
      <c r="Q373" s="36" t="e">
        <f>SUMIFS(СВЦЭМ!#REF!,СВЦЭМ!$A$40:$A$783,$A373,СВЦЭМ!$B$39:$B$782,Q$367)+'СЕТ СН'!$F$16</f>
        <v>#REF!</v>
      </c>
      <c r="R373" s="36" t="e">
        <f>SUMIFS(СВЦЭМ!#REF!,СВЦЭМ!$A$40:$A$783,$A373,СВЦЭМ!$B$39:$B$782,R$367)+'СЕТ СН'!$F$16</f>
        <v>#REF!</v>
      </c>
      <c r="S373" s="36" t="e">
        <f>SUMIFS(СВЦЭМ!#REF!,СВЦЭМ!$A$40:$A$783,$A373,СВЦЭМ!$B$39:$B$782,S$367)+'СЕТ СН'!$F$16</f>
        <v>#REF!</v>
      </c>
      <c r="T373" s="36" t="e">
        <f>SUMIFS(СВЦЭМ!#REF!,СВЦЭМ!$A$40:$A$783,$A373,СВЦЭМ!$B$39:$B$782,T$367)+'СЕТ СН'!$F$16</f>
        <v>#REF!</v>
      </c>
      <c r="U373" s="36" t="e">
        <f>SUMIFS(СВЦЭМ!#REF!,СВЦЭМ!$A$40:$A$783,$A373,СВЦЭМ!$B$39:$B$782,U$367)+'СЕТ СН'!$F$16</f>
        <v>#REF!</v>
      </c>
      <c r="V373" s="36" t="e">
        <f>SUMIFS(СВЦЭМ!#REF!,СВЦЭМ!$A$40:$A$783,$A373,СВЦЭМ!$B$39:$B$782,V$367)+'СЕТ СН'!$F$16</f>
        <v>#REF!</v>
      </c>
      <c r="W373" s="36" t="e">
        <f>SUMIFS(СВЦЭМ!#REF!,СВЦЭМ!$A$40:$A$783,$A373,СВЦЭМ!$B$39:$B$782,W$367)+'СЕТ СН'!$F$16</f>
        <v>#REF!</v>
      </c>
      <c r="X373" s="36" t="e">
        <f>SUMIFS(СВЦЭМ!#REF!,СВЦЭМ!$A$40:$A$783,$A373,СВЦЭМ!$B$39:$B$782,X$367)+'СЕТ СН'!$F$16</f>
        <v>#REF!</v>
      </c>
      <c r="Y373" s="36" t="e">
        <f>SUMIFS(СВЦЭМ!#REF!,СВЦЭМ!$A$40:$A$783,$A373,СВЦЭМ!$B$39:$B$782,Y$367)+'СЕТ СН'!$F$16</f>
        <v>#REF!</v>
      </c>
    </row>
    <row r="374" spans="1:25" ht="15.75" hidden="1" x14ac:dyDescent="0.2">
      <c r="A374" s="35">
        <f t="shared" si="10"/>
        <v>44446</v>
      </c>
      <c r="B374" s="36" t="e">
        <f>SUMIFS(СВЦЭМ!#REF!,СВЦЭМ!$A$40:$A$783,$A374,СВЦЭМ!$B$39:$B$782,B$367)+'СЕТ СН'!$F$16</f>
        <v>#REF!</v>
      </c>
      <c r="C374" s="36" t="e">
        <f>SUMIFS(СВЦЭМ!#REF!,СВЦЭМ!$A$40:$A$783,$A374,СВЦЭМ!$B$39:$B$782,C$367)+'СЕТ СН'!$F$16</f>
        <v>#REF!</v>
      </c>
      <c r="D374" s="36" t="e">
        <f>SUMIFS(СВЦЭМ!#REF!,СВЦЭМ!$A$40:$A$783,$A374,СВЦЭМ!$B$39:$B$782,D$367)+'СЕТ СН'!$F$16</f>
        <v>#REF!</v>
      </c>
      <c r="E374" s="36" t="e">
        <f>SUMIFS(СВЦЭМ!#REF!,СВЦЭМ!$A$40:$A$783,$A374,СВЦЭМ!$B$39:$B$782,E$367)+'СЕТ СН'!$F$16</f>
        <v>#REF!</v>
      </c>
      <c r="F374" s="36" t="e">
        <f>SUMIFS(СВЦЭМ!#REF!,СВЦЭМ!$A$40:$A$783,$A374,СВЦЭМ!$B$39:$B$782,F$367)+'СЕТ СН'!$F$16</f>
        <v>#REF!</v>
      </c>
      <c r="G374" s="36" t="e">
        <f>SUMIFS(СВЦЭМ!#REF!,СВЦЭМ!$A$40:$A$783,$A374,СВЦЭМ!$B$39:$B$782,G$367)+'СЕТ СН'!$F$16</f>
        <v>#REF!</v>
      </c>
      <c r="H374" s="36" t="e">
        <f>SUMIFS(СВЦЭМ!#REF!,СВЦЭМ!$A$40:$A$783,$A374,СВЦЭМ!$B$39:$B$782,H$367)+'СЕТ СН'!$F$16</f>
        <v>#REF!</v>
      </c>
      <c r="I374" s="36" t="e">
        <f>SUMIFS(СВЦЭМ!#REF!,СВЦЭМ!$A$40:$A$783,$A374,СВЦЭМ!$B$39:$B$782,I$367)+'СЕТ СН'!$F$16</f>
        <v>#REF!</v>
      </c>
      <c r="J374" s="36" t="e">
        <f>SUMIFS(СВЦЭМ!#REF!,СВЦЭМ!$A$40:$A$783,$A374,СВЦЭМ!$B$39:$B$782,J$367)+'СЕТ СН'!$F$16</f>
        <v>#REF!</v>
      </c>
      <c r="K374" s="36" t="e">
        <f>SUMIFS(СВЦЭМ!#REF!,СВЦЭМ!$A$40:$A$783,$A374,СВЦЭМ!$B$39:$B$782,K$367)+'СЕТ СН'!$F$16</f>
        <v>#REF!</v>
      </c>
      <c r="L374" s="36" t="e">
        <f>SUMIFS(СВЦЭМ!#REF!,СВЦЭМ!$A$40:$A$783,$A374,СВЦЭМ!$B$39:$B$782,L$367)+'СЕТ СН'!$F$16</f>
        <v>#REF!</v>
      </c>
      <c r="M374" s="36" t="e">
        <f>SUMIFS(СВЦЭМ!#REF!,СВЦЭМ!$A$40:$A$783,$A374,СВЦЭМ!$B$39:$B$782,M$367)+'СЕТ СН'!$F$16</f>
        <v>#REF!</v>
      </c>
      <c r="N374" s="36" t="e">
        <f>SUMIFS(СВЦЭМ!#REF!,СВЦЭМ!$A$40:$A$783,$A374,СВЦЭМ!$B$39:$B$782,N$367)+'СЕТ СН'!$F$16</f>
        <v>#REF!</v>
      </c>
      <c r="O374" s="36" t="e">
        <f>SUMIFS(СВЦЭМ!#REF!,СВЦЭМ!$A$40:$A$783,$A374,СВЦЭМ!$B$39:$B$782,O$367)+'СЕТ СН'!$F$16</f>
        <v>#REF!</v>
      </c>
      <c r="P374" s="36" t="e">
        <f>SUMIFS(СВЦЭМ!#REF!,СВЦЭМ!$A$40:$A$783,$A374,СВЦЭМ!$B$39:$B$782,P$367)+'СЕТ СН'!$F$16</f>
        <v>#REF!</v>
      </c>
      <c r="Q374" s="36" t="e">
        <f>SUMIFS(СВЦЭМ!#REF!,СВЦЭМ!$A$40:$A$783,$A374,СВЦЭМ!$B$39:$B$782,Q$367)+'СЕТ СН'!$F$16</f>
        <v>#REF!</v>
      </c>
      <c r="R374" s="36" t="e">
        <f>SUMIFS(СВЦЭМ!#REF!,СВЦЭМ!$A$40:$A$783,$A374,СВЦЭМ!$B$39:$B$782,R$367)+'СЕТ СН'!$F$16</f>
        <v>#REF!</v>
      </c>
      <c r="S374" s="36" t="e">
        <f>SUMIFS(СВЦЭМ!#REF!,СВЦЭМ!$A$40:$A$783,$A374,СВЦЭМ!$B$39:$B$782,S$367)+'СЕТ СН'!$F$16</f>
        <v>#REF!</v>
      </c>
      <c r="T374" s="36" t="e">
        <f>SUMIFS(СВЦЭМ!#REF!,СВЦЭМ!$A$40:$A$783,$A374,СВЦЭМ!$B$39:$B$782,T$367)+'СЕТ СН'!$F$16</f>
        <v>#REF!</v>
      </c>
      <c r="U374" s="36" t="e">
        <f>SUMIFS(СВЦЭМ!#REF!,СВЦЭМ!$A$40:$A$783,$A374,СВЦЭМ!$B$39:$B$782,U$367)+'СЕТ СН'!$F$16</f>
        <v>#REF!</v>
      </c>
      <c r="V374" s="36" t="e">
        <f>SUMIFS(СВЦЭМ!#REF!,СВЦЭМ!$A$40:$A$783,$A374,СВЦЭМ!$B$39:$B$782,V$367)+'СЕТ СН'!$F$16</f>
        <v>#REF!</v>
      </c>
      <c r="W374" s="36" t="e">
        <f>SUMIFS(СВЦЭМ!#REF!,СВЦЭМ!$A$40:$A$783,$A374,СВЦЭМ!$B$39:$B$782,W$367)+'СЕТ СН'!$F$16</f>
        <v>#REF!</v>
      </c>
      <c r="X374" s="36" t="e">
        <f>SUMIFS(СВЦЭМ!#REF!,СВЦЭМ!$A$40:$A$783,$A374,СВЦЭМ!$B$39:$B$782,X$367)+'СЕТ СН'!$F$16</f>
        <v>#REF!</v>
      </c>
      <c r="Y374" s="36" t="e">
        <f>SUMIFS(СВЦЭМ!#REF!,СВЦЭМ!$A$40:$A$783,$A374,СВЦЭМ!$B$39:$B$782,Y$367)+'СЕТ СН'!$F$16</f>
        <v>#REF!</v>
      </c>
    </row>
    <row r="375" spans="1:25" ht="15.75" hidden="1" x14ac:dyDescent="0.2">
      <c r="A375" s="35">
        <f t="shared" si="10"/>
        <v>44447</v>
      </c>
      <c r="B375" s="36" t="e">
        <f>SUMIFS(СВЦЭМ!#REF!,СВЦЭМ!$A$40:$A$783,$A375,СВЦЭМ!$B$39:$B$782,B$367)+'СЕТ СН'!$F$16</f>
        <v>#REF!</v>
      </c>
      <c r="C375" s="36" t="e">
        <f>SUMIFS(СВЦЭМ!#REF!,СВЦЭМ!$A$40:$A$783,$A375,СВЦЭМ!$B$39:$B$782,C$367)+'СЕТ СН'!$F$16</f>
        <v>#REF!</v>
      </c>
      <c r="D375" s="36" t="e">
        <f>SUMIFS(СВЦЭМ!#REF!,СВЦЭМ!$A$40:$A$783,$A375,СВЦЭМ!$B$39:$B$782,D$367)+'СЕТ СН'!$F$16</f>
        <v>#REF!</v>
      </c>
      <c r="E375" s="36" t="e">
        <f>SUMIFS(СВЦЭМ!#REF!,СВЦЭМ!$A$40:$A$783,$A375,СВЦЭМ!$B$39:$B$782,E$367)+'СЕТ СН'!$F$16</f>
        <v>#REF!</v>
      </c>
      <c r="F375" s="36" t="e">
        <f>SUMIFS(СВЦЭМ!#REF!,СВЦЭМ!$A$40:$A$783,$A375,СВЦЭМ!$B$39:$B$782,F$367)+'СЕТ СН'!$F$16</f>
        <v>#REF!</v>
      </c>
      <c r="G375" s="36" t="e">
        <f>SUMIFS(СВЦЭМ!#REF!,СВЦЭМ!$A$40:$A$783,$A375,СВЦЭМ!$B$39:$B$782,G$367)+'СЕТ СН'!$F$16</f>
        <v>#REF!</v>
      </c>
      <c r="H375" s="36" t="e">
        <f>SUMIFS(СВЦЭМ!#REF!,СВЦЭМ!$A$40:$A$783,$A375,СВЦЭМ!$B$39:$B$782,H$367)+'СЕТ СН'!$F$16</f>
        <v>#REF!</v>
      </c>
      <c r="I375" s="36" t="e">
        <f>SUMIFS(СВЦЭМ!#REF!,СВЦЭМ!$A$40:$A$783,$A375,СВЦЭМ!$B$39:$B$782,I$367)+'СЕТ СН'!$F$16</f>
        <v>#REF!</v>
      </c>
      <c r="J375" s="36" t="e">
        <f>SUMIFS(СВЦЭМ!#REF!,СВЦЭМ!$A$40:$A$783,$A375,СВЦЭМ!$B$39:$B$782,J$367)+'СЕТ СН'!$F$16</f>
        <v>#REF!</v>
      </c>
      <c r="K375" s="36" t="e">
        <f>SUMIFS(СВЦЭМ!#REF!,СВЦЭМ!$A$40:$A$783,$A375,СВЦЭМ!$B$39:$B$782,K$367)+'СЕТ СН'!$F$16</f>
        <v>#REF!</v>
      </c>
      <c r="L375" s="36" t="e">
        <f>SUMIFS(СВЦЭМ!#REF!,СВЦЭМ!$A$40:$A$783,$A375,СВЦЭМ!$B$39:$B$782,L$367)+'СЕТ СН'!$F$16</f>
        <v>#REF!</v>
      </c>
      <c r="M375" s="36" t="e">
        <f>SUMIFS(СВЦЭМ!#REF!,СВЦЭМ!$A$40:$A$783,$A375,СВЦЭМ!$B$39:$B$782,M$367)+'СЕТ СН'!$F$16</f>
        <v>#REF!</v>
      </c>
      <c r="N375" s="36" t="e">
        <f>SUMIFS(СВЦЭМ!#REF!,СВЦЭМ!$A$40:$A$783,$A375,СВЦЭМ!$B$39:$B$782,N$367)+'СЕТ СН'!$F$16</f>
        <v>#REF!</v>
      </c>
      <c r="O375" s="36" t="e">
        <f>SUMIFS(СВЦЭМ!#REF!,СВЦЭМ!$A$40:$A$783,$A375,СВЦЭМ!$B$39:$B$782,O$367)+'СЕТ СН'!$F$16</f>
        <v>#REF!</v>
      </c>
      <c r="P375" s="36" t="e">
        <f>SUMIFS(СВЦЭМ!#REF!,СВЦЭМ!$A$40:$A$783,$A375,СВЦЭМ!$B$39:$B$782,P$367)+'СЕТ СН'!$F$16</f>
        <v>#REF!</v>
      </c>
      <c r="Q375" s="36" t="e">
        <f>SUMIFS(СВЦЭМ!#REF!,СВЦЭМ!$A$40:$A$783,$A375,СВЦЭМ!$B$39:$B$782,Q$367)+'СЕТ СН'!$F$16</f>
        <v>#REF!</v>
      </c>
      <c r="R375" s="36" t="e">
        <f>SUMIFS(СВЦЭМ!#REF!,СВЦЭМ!$A$40:$A$783,$A375,СВЦЭМ!$B$39:$B$782,R$367)+'СЕТ СН'!$F$16</f>
        <v>#REF!</v>
      </c>
      <c r="S375" s="36" t="e">
        <f>SUMIFS(СВЦЭМ!#REF!,СВЦЭМ!$A$40:$A$783,$A375,СВЦЭМ!$B$39:$B$782,S$367)+'СЕТ СН'!$F$16</f>
        <v>#REF!</v>
      </c>
      <c r="T375" s="36" t="e">
        <f>SUMIFS(СВЦЭМ!#REF!,СВЦЭМ!$A$40:$A$783,$A375,СВЦЭМ!$B$39:$B$782,T$367)+'СЕТ СН'!$F$16</f>
        <v>#REF!</v>
      </c>
      <c r="U375" s="36" t="e">
        <f>SUMIFS(СВЦЭМ!#REF!,СВЦЭМ!$A$40:$A$783,$A375,СВЦЭМ!$B$39:$B$782,U$367)+'СЕТ СН'!$F$16</f>
        <v>#REF!</v>
      </c>
      <c r="V375" s="36" t="e">
        <f>SUMIFS(СВЦЭМ!#REF!,СВЦЭМ!$A$40:$A$783,$A375,СВЦЭМ!$B$39:$B$782,V$367)+'СЕТ СН'!$F$16</f>
        <v>#REF!</v>
      </c>
      <c r="W375" s="36" t="e">
        <f>SUMIFS(СВЦЭМ!#REF!,СВЦЭМ!$A$40:$A$783,$A375,СВЦЭМ!$B$39:$B$782,W$367)+'СЕТ СН'!$F$16</f>
        <v>#REF!</v>
      </c>
      <c r="X375" s="36" t="e">
        <f>SUMIFS(СВЦЭМ!#REF!,СВЦЭМ!$A$40:$A$783,$A375,СВЦЭМ!$B$39:$B$782,X$367)+'СЕТ СН'!$F$16</f>
        <v>#REF!</v>
      </c>
      <c r="Y375" s="36" t="e">
        <f>SUMIFS(СВЦЭМ!#REF!,СВЦЭМ!$A$40:$A$783,$A375,СВЦЭМ!$B$39:$B$782,Y$367)+'СЕТ СН'!$F$16</f>
        <v>#REF!</v>
      </c>
    </row>
    <row r="376" spans="1:25" ht="15.75" hidden="1" x14ac:dyDescent="0.2">
      <c r="A376" s="35">
        <f t="shared" si="10"/>
        <v>44448</v>
      </c>
      <c r="B376" s="36" t="e">
        <f>SUMIFS(СВЦЭМ!#REF!,СВЦЭМ!$A$40:$A$783,$A376,СВЦЭМ!$B$39:$B$782,B$367)+'СЕТ СН'!$F$16</f>
        <v>#REF!</v>
      </c>
      <c r="C376" s="36" t="e">
        <f>SUMIFS(СВЦЭМ!#REF!,СВЦЭМ!$A$40:$A$783,$A376,СВЦЭМ!$B$39:$B$782,C$367)+'СЕТ СН'!$F$16</f>
        <v>#REF!</v>
      </c>
      <c r="D376" s="36" t="e">
        <f>SUMIFS(СВЦЭМ!#REF!,СВЦЭМ!$A$40:$A$783,$A376,СВЦЭМ!$B$39:$B$782,D$367)+'СЕТ СН'!$F$16</f>
        <v>#REF!</v>
      </c>
      <c r="E376" s="36" t="e">
        <f>SUMIFS(СВЦЭМ!#REF!,СВЦЭМ!$A$40:$A$783,$A376,СВЦЭМ!$B$39:$B$782,E$367)+'СЕТ СН'!$F$16</f>
        <v>#REF!</v>
      </c>
      <c r="F376" s="36" t="e">
        <f>SUMIFS(СВЦЭМ!#REF!,СВЦЭМ!$A$40:$A$783,$A376,СВЦЭМ!$B$39:$B$782,F$367)+'СЕТ СН'!$F$16</f>
        <v>#REF!</v>
      </c>
      <c r="G376" s="36" t="e">
        <f>SUMIFS(СВЦЭМ!#REF!,СВЦЭМ!$A$40:$A$783,$A376,СВЦЭМ!$B$39:$B$782,G$367)+'СЕТ СН'!$F$16</f>
        <v>#REF!</v>
      </c>
      <c r="H376" s="36" t="e">
        <f>SUMIFS(СВЦЭМ!#REF!,СВЦЭМ!$A$40:$A$783,$A376,СВЦЭМ!$B$39:$B$782,H$367)+'СЕТ СН'!$F$16</f>
        <v>#REF!</v>
      </c>
      <c r="I376" s="36" t="e">
        <f>SUMIFS(СВЦЭМ!#REF!,СВЦЭМ!$A$40:$A$783,$A376,СВЦЭМ!$B$39:$B$782,I$367)+'СЕТ СН'!$F$16</f>
        <v>#REF!</v>
      </c>
      <c r="J376" s="36" t="e">
        <f>SUMIFS(СВЦЭМ!#REF!,СВЦЭМ!$A$40:$A$783,$A376,СВЦЭМ!$B$39:$B$782,J$367)+'СЕТ СН'!$F$16</f>
        <v>#REF!</v>
      </c>
      <c r="K376" s="36" t="e">
        <f>SUMIFS(СВЦЭМ!#REF!,СВЦЭМ!$A$40:$A$783,$A376,СВЦЭМ!$B$39:$B$782,K$367)+'СЕТ СН'!$F$16</f>
        <v>#REF!</v>
      </c>
      <c r="L376" s="36" t="e">
        <f>SUMIFS(СВЦЭМ!#REF!,СВЦЭМ!$A$40:$A$783,$A376,СВЦЭМ!$B$39:$B$782,L$367)+'СЕТ СН'!$F$16</f>
        <v>#REF!</v>
      </c>
      <c r="M376" s="36" t="e">
        <f>SUMIFS(СВЦЭМ!#REF!,СВЦЭМ!$A$40:$A$783,$A376,СВЦЭМ!$B$39:$B$782,M$367)+'СЕТ СН'!$F$16</f>
        <v>#REF!</v>
      </c>
      <c r="N376" s="36" t="e">
        <f>SUMIFS(СВЦЭМ!#REF!,СВЦЭМ!$A$40:$A$783,$A376,СВЦЭМ!$B$39:$B$782,N$367)+'СЕТ СН'!$F$16</f>
        <v>#REF!</v>
      </c>
      <c r="O376" s="36" t="e">
        <f>SUMIFS(СВЦЭМ!#REF!,СВЦЭМ!$A$40:$A$783,$A376,СВЦЭМ!$B$39:$B$782,O$367)+'СЕТ СН'!$F$16</f>
        <v>#REF!</v>
      </c>
      <c r="P376" s="36" t="e">
        <f>SUMIFS(СВЦЭМ!#REF!,СВЦЭМ!$A$40:$A$783,$A376,СВЦЭМ!$B$39:$B$782,P$367)+'СЕТ СН'!$F$16</f>
        <v>#REF!</v>
      </c>
      <c r="Q376" s="36" t="e">
        <f>SUMIFS(СВЦЭМ!#REF!,СВЦЭМ!$A$40:$A$783,$A376,СВЦЭМ!$B$39:$B$782,Q$367)+'СЕТ СН'!$F$16</f>
        <v>#REF!</v>
      </c>
      <c r="R376" s="36" t="e">
        <f>SUMIFS(СВЦЭМ!#REF!,СВЦЭМ!$A$40:$A$783,$A376,СВЦЭМ!$B$39:$B$782,R$367)+'СЕТ СН'!$F$16</f>
        <v>#REF!</v>
      </c>
      <c r="S376" s="36" t="e">
        <f>SUMIFS(СВЦЭМ!#REF!,СВЦЭМ!$A$40:$A$783,$A376,СВЦЭМ!$B$39:$B$782,S$367)+'СЕТ СН'!$F$16</f>
        <v>#REF!</v>
      </c>
      <c r="T376" s="36" t="e">
        <f>SUMIFS(СВЦЭМ!#REF!,СВЦЭМ!$A$40:$A$783,$A376,СВЦЭМ!$B$39:$B$782,T$367)+'СЕТ СН'!$F$16</f>
        <v>#REF!</v>
      </c>
      <c r="U376" s="36" t="e">
        <f>SUMIFS(СВЦЭМ!#REF!,СВЦЭМ!$A$40:$A$783,$A376,СВЦЭМ!$B$39:$B$782,U$367)+'СЕТ СН'!$F$16</f>
        <v>#REF!</v>
      </c>
      <c r="V376" s="36" t="e">
        <f>SUMIFS(СВЦЭМ!#REF!,СВЦЭМ!$A$40:$A$783,$A376,СВЦЭМ!$B$39:$B$782,V$367)+'СЕТ СН'!$F$16</f>
        <v>#REF!</v>
      </c>
      <c r="W376" s="36" t="e">
        <f>SUMIFS(СВЦЭМ!#REF!,СВЦЭМ!$A$40:$A$783,$A376,СВЦЭМ!$B$39:$B$782,W$367)+'СЕТ СН'!$F$16</f>
        <v>#REF!</v>
      </c>
      <c r="X376" s="36" t="e">
        <f>SUMIFS(СВЦЭМ!#REF!,СВЦЭМ!$A$40:$A$783,$A376,СВЦЭМ!$B$39:$B$782,X$367)+'СЕТ СН'!$F$16</f>
        <v>#REF!</v>
      </c>
      <c r="Y376" s="36" t="e">
        <f>SUMIFS(СВЦЭМ!#REF!,СВЦЭМ!$A$40:$A$783,$A376,СВЦЭМ!$B$39:$B$782,Y$367)+'СЕТ СН'!$F$16</f>
        <v>#REF!</v>
      </c>
    </row>
    <row r="377" spans="1:25" ht="15.75" hidden="1" x14ac:dyDescent="0.2">
      <c r="A377" s="35">
        <f t="shared" si="10"/>
        <v>44449</v>
      </c>
      <c r="B377" s="36" t="e">
        <f>SUMIFS(СВЦЭМ!#REF!,СВЦЭМ!$A$40:$A$783,$A377,СВЦЭМ!$B$39:$B$782,B$367)+'СЕТ СН'!$F$16</f>
        <v>#REF!</v>
      </c>
      <c r="C377" s="36" t="e">
        <f>SUMIFS(СВЦЭМ!#REF!,СВЦЭМ!$A$40:$A$783,$A377,СВЦЭМ!$B$39:$B$782,C$367)+'СЕТ СН'!$F$16</f>
        <v>#REF!</v>
      </c>
      <c r="D377" s="36" t="e">
        <f>SUMIFS(СВЦЭМ!#REF!,СВЦЭМ!$A$40:$A$783,$A377,СВЦЭМ!$B$39:$B$782,D$367)+'СЕТ СН'!$F$16</f>
        <v>#REF!</v>
      </c>
      <c r="E377" s="36" t="e">
        <f>SUMIFS(СВЦЭМ!#REF!,СВЦЭМ!$A$40:$A$783,$A377,СВЦЭМ!$B$39:$B$782,E$367)+'СЕТ СН'!$F$16</f>
        <v>#REF!</v>
      </c>
      <c r="F377" s="36" t="e">
        <f>SUMIFS(СВЦЭМ!#REF!,СВЦЭМ!$A$40:$A$783,$A377,СВЦЭМ!$B$39:$B$782,F$367)+'СЕТ СН'!$F$16</f>
        <v>#REF!</v>
      </c>
      <c r="G377" s="36" t="e">
        <f>SUMIFS(СВЦЭМ!#REF!,СВЦЭМ!$A$40:$A$783,$A377,СВЦЭМ!$B$39:$B$782,G$367)+'СЕТ СН'!$F$16</f>
        <v>#REF!</v>
      </c>
      <c r="H377" s="36" t="e">
        <f>SUMIFS(СВЦЭМ!#REF!,СВЦЭМ!$A$40:$A$783,$A377,СВЦЭМ!$B$39:$B$782,H$367)+'СЕТ СН'!$F$16</f>
        <v>#REF!</v>
      </c>
      <c r="I377" s="36" t="e">
        <f>SUMIFS(СВЦЭМ!#REF!,СВЦЭМ!$A$40:$A$783,$A377,СВЦЭМ!$B$39:$B$782,I$367)+'СЕТ СН'!$F$16</f>
        <v>#REF!</v>
      </c>
      <c r="J377" s="36" t="e">
        <f>SUMIFS(СВЦЭМ!#REF!,СВЦЭМ!$A$40:$A$783,$A377,СВЦЭМ!$B$39:$B$782,J$367)+'СЕТ СН'!$F$16</f>
        <v>#REF!</v>
      </c>
      <c r="K377" s="36" t="e">
        <f>SUMIFS(СВЦЭМ!#REF!,СВЦЭМ!$A$40:$A$783,$A377,СВЦЭМ!$B$39:$B$782,K$367)+'СЕТ СН'!$F$16</f>
        <v>#REF!</v>
      </c>
      <c r="L377" s="36" t="e">
        <f>SUMIFS(СВЦЭМ!#REF!,СВЦЭМ!$A$40:$A$783,$A377,СВЦЭМ!$B$39:$B$782,L$367)+'СЕТ СН'!$F$16</f>
        <v>#REF!</v>
      </c>
      <c r="M377" s="36" t="e">
        <f>SUMIFS(СВЦЭМ!#REF!,СВЦЭМ!$A$40:$A$783,$A377,СВЦЭМ!$B$39:$B$782,M$367)+'СЕТ СН'!$F$16</f>
        <v>#REF!</v>
      </c>
      <c r="N377" s="36" t="e">
        <f>SUMIFS(СВЦЭМ!#REF!,СВЦЭМ!$A$40:$A$783,$A377,СВЦЭМ!$B$39:$B$782,N$367)+'СЕТ СН'!$F$16</f>
        <v>#REF!</v>
      </c>
      <c r="O377" s="36" t="e">
        <f>SUMIFS(СВЦЭМ!#REF!,СВЦЭМ!$A$40:$A$783,$A377,СВЦЭМ!$B$39:$B$782,O$367)+'СЕТ СН'!$F$16</f>
        <v>#REF!</v>
      </c>
      <c r="P377" s="36" t="e">
        <f>SUMIFS(СВЦЭМ!#REF!,СВЦЭМ!$A$40:$A$783,$A377,СВЦЭМ!$B$39:$B$782,P$367)+'СЕТ СН'!$F$16</f>
        <v>#REF!</v>
      </c>
      <c r="Q377" s="36" t="e">
        <f>SUMIFS(СВЦЭМ!#REF!,СВЦЭМ!$A$40:$A$783,$A377,СВЦЭМ!$B$39:$B$782,Q$367)+'СЕТ СН'!$F$16</f>
        <v>#REF!</v>
      </c>
      <c r="R377" s="36" t="e">
        <f>SUMIFS(СВЦЭМ!#REF!,СВЦЭМ!$A$40:$A$783,$A377,СВЦЭМ!$B$39:$B$782,R$367)+'СЕТ СН'!$F$16</f>
        <v>#REF!</v>
      </c>
      <c r="S377" s="36" t="e">
        <f>SUMIFS(СВЦЭМ!#REF!,СВЦЭМ!$A$40:$A$783,$A377,СВЦЭМ!$B$39:$B$782,S$367)+'СЕТ СН'!$F$16</f>
        <v>#REF!</v>
      </c>
      <c r="T377" s="36" t="e">
        <f>SUMIFS(СВЦЭМ!#REF!,СВЦЭМ!$A$40:$A$783,$A377,СВЦЭМ!$B$39:$B$782,T$367)+'СЕТ СН'!$F$16</f>
        <v>#REF!</v>
      </c>
      <c r="U377" s="36" t="e">
        <f>SUMIFS(СВЦЭМ!#REF!,СВЦЭМ!$A$40:$A$783,$A377,СВЦЭМ!$B$39:$B$782,U$367)+'СЕТ СН'!$F$16</f>
        <v>#REF!</v>
      </c>
      <c r="V377" s="36" t="e">
        <f>SUMIFS(СВЦЭМ!#REF!,СВЦЭМ!$A$40:$A$783,$A377,СВЦЭМ!$B$39:$B$782,V$367)+'СЕТ СН'!$F$16</f>
        <v>#REF!</v>
      </c>
      <c r="W377" s="36" t="e">
        <f>SUMIFS(СВЦЭМ!#REF!,СВЦЭМ!$A$40:$A$783,$A377,СВЦЭМ!$B$39:$B$782,W$367)+'СЕТ СН'!$F$16</f>
        <v>#REF!</v>
      </c>
      <c r="X377" s="36" t="e">
        <f>SUMIFS(СВЦЭМ!#REF!,СВЦЭМ!$A$40:$A$783,$A377,СВЦЭМ!$B$39:$B$782,X$367)+'СЕТ СН'!$F$16</f>
        <v>#REF!</v>
      </c>
      <c r="Y377" s="36" t="e">
        <f>SUMIFS(СВЦЭМ!#REF!,СВЦЭМ!$A$40:$A$783,$A377,СВЦЭМ!$B$39:$B$782,Y$367)+'СЕТ СН'!$F$16</f>
        <v>#REF!</v>
      </c>
    </row>
    <row r="378" spans="1:25" ht="15.75" hidden="1" x14ac:dyDescent="0.2">
      <c r="A378" s="35">
        <f t="shared" si="10"/>
        <v>44450</v>
      </c>
      <c r="B378" s="36" t="e">
        <f>SUMIFS(СВЦЭМ!#REF!,СВЦЭМ!$A$40:$A$783,$A378,СВЦЭМ!$B$39:$B$782,B$367)+'СЕТ СН'!$F$16</f>
        <v>#REF!</v>
      </c>
      <c r="C378" s="36" t="e">
        <f>SUMIFS(СВЦЭМ!#REF!,СВЦЭМ!$A$40:$A$783,$A378,СВЦЭМ!$B$39:$B$782,C$367)+'СЕТ СН'!$F$16</f>
        <v>#REF!</v>
      </c>
      <c r="D378" s="36" t="e">
        <f>SUMIFS(СВЦЭМ!#REF!,СВЦЭМ!$A$40:$A$783,$A378,СВЦЭМ!$B$39:$B$782,D$367)+'СЕТ СН'!$F$16</f>
        <v>#REF!</v>
      </c>
      <c r="E378" s="36" t="e">
        <f>SUMIFS(СВЦЭМ!#REF!,СВЦЭМ!$A$40:$A$783,$A378,СВЦЭМ!$B$39:$B$782,E$367)+'СЕТ СН'!$F$16</f>
        <v>#REF!</v>
      </c>
      <c r="F378" s="36" t="e">
        <f>SUMIFS(СВЦЭМ!#REF!,СВЦЭМ!$A$40:$A$783,$A378,СВЦЭМ!$B$39:$B$782,F$367)+'СЕТ СН'!$F$16</f>
        <v>#REF!</v>
      </c>
      <c r="G378" s="36" t="e">
        <f>SUMIFS(СВЦЭМ!#REF!,СВЦЭМ!$A$40:$A$783,$A378,СВЦЭМ!$B$39:$B$782,G$367)+'СЕТ СН'!$F$16</f>
        <v>#REF!</v>
      </c>
      <c r="H378" s="36" t="e">
        <f>SUMIFS(СВЦЭМ!#REF!,СВЦЭМ!$A$40:$A$783,$A378,СВЦЭМ!$B$39:$B$782,H$367)+'СЕТ СН'!$F$16</f>
        <v>#REF!</v>
      </c>
      <c r="I378" s="36" t="e">
        <f>SUMIFS(СВЦЭМ!#REF!,СВЦЭМ!$A$40:$A$783,$A378,СВЦЭМ!$B$39:$B$782,I$367)+'СЕТ СН'!$F$16</f>
        <v>#REF!</v>
      </c>
      <c r="J378" s="36" t="e">
        <f>SUMIFS(СВЦЭМ!#REF!,СВЦЭМ!$A$40:$A$783,$A378,СВЦЭМ!$B$39:$B$782,J$367)+'СЕТ СН'!$F$16</f>
        <v>#REF!</v>
      </c>
      <c r="K378" s="36" t="e">
        <f>SUMIFS(СВЦЭМ!#REF!,СВЦЭМ!$A$40:$A$783,$A378,СВЦЭМ!$B$39:$B$782,K$367)+'СЕТ СН'!$F$16</f>
        <v>#REF!</v>
      </c>
      <c r="L378" s="36" t="e">
        <f>SUMIFS(СВЦЭМ!#REF!,СВЦЭМ!$A$40:$A$783,$A378,СВЦЭМ!$B$39:$B$782,L$367)+'СЕТ СН'!$F$16</f>
        <v>#REF!</v>
      </c>
      <c r="M378" s="36" t="e">
        <f>SUMIFS(СВЦЭМ!#REF!,СВЦЭМ!$A$40:$A$783,$A378,СВЦЭМ!$B$39:$B$782,M$367)+'СЕТ СН'!$F$16</f>
        <v>#REF!</v>
      </c>
      <c r="N378" s="36" t="e">
        <f>SUMIFS(СВЦЭМ!#REF!,СВЦЭМ!$A$40:$A$783,$A378,СВЦЭМ!$B$39:$B$782,N$367)+'СЕТ СН'!$F$16</f>
        <v>#REF!</v>
      </c>
      <c r="O378" s="36" t="e">
        <f>SUMIFS(СВЦЭМ!#REF!,СВЦЭМ!$A$40:$A$783,$A378,СВЦЭМ!$B$39:$B$782,O$367)+'СЕТ СН'!$F$16</f>
        <v>#REF!</v>
      </c>
      <c r="P378" s="36" t="e">
        <f>SUMIFS(СВЦЭМ!#REF!,СВЦЭМ!$A$40:$A$783,$A378,СВЦЭМ!$B$39:$B$782,P$367)+'СЕТ СН'!$F$16</f>
        <v>#REF!</v>
      </c>
      <c r="Q378" s="36" t="e">
        <f>SUMIFS(СВЦЭМ!#REF!,СВЦЭМ!$A$40:$A$783,$A378,СВЦЭМ!$B$39:$B$782,Q$367)+'СЕТ СН'!$F$16</f>
        <v>#REF!</v>
      </c>
      <c r="R378" s="36" t="e">
        <f>SUMIFS(СВЦЭМ!#REF!,СВЦЭМ!$A$40:$A$783,$A378,СВЦЭМ!$B$39:$B$782,R$367)+'СЕТ СН'!$F$16</f>
        <v>#REF!</v>
      </c>
      <c r="S378" s="36" t="e">
        <f>SUMIFS(СВЦЭМ!#REF!,СВЦЭМ!$A$40:$A$783,$A378,СВЦЭМ!$B$39:$B$782,S$367)+'СЕТ СН'!$F$16</f>
        <v>#REF!</v>
      </c>
      <c r="T378" s="36" t="e">
        <f>SUMIFS(СВЦЭМ!#REF!,СВЦЭМ!$A$40:$A$783,$A378,СВЦЭМ!$B$39:$B$782,T$367)+'СЕТ СН'!$F$16</f>
        <v>#REF!</v>
      </c>
      <c r="U378" s="36" t="e">
        <f>SUMIFS(СВЦЭМ!#REF!,СВЦЭМ!$A$40:$A$783,$A378,СВЦЭМ!$B$39:$B$782,U$367)+'СЕТ СН'!$F$16</f>
        <v>#REF!</v>
      </c>
      <c r="V378" s="36" t="e">
        <f>SUMIFS(СВЦЭМ!#REF!,СВЦЭМ!$A$40:$A$783,$A378,СВЦЭМ!$B$39:$B$782,V$367)+'СЕТ СН'!$F$16</f>
        <v>#REF!</v>
      </c>
      <c r="W378" s="36" t="e">
        <f>SUMIFS(СВЦЭМ!#REF!,СВЦЭМ!$A$40:$A$783,$A378,СВЦЭМ!$B$39:$B$782,W$367)+'СЕТ СН'!$F$16</f>
        <v>#REF!</v>
      </c>
      <c r="X378" s="36" t="e">
        <f>SUMIFS(СВЦЭМ!#REF!,СВЦЭМ!$A$40:$A$783,$A378,СВЦЭМ!$B$39:$B$782,X$367)+'СЕТ СН'!$F$16</f>
        <v>#REF!</v>
      </c>
      <c r="Y378" s="36" t="e">
        <f>SUMIFS(СВЦЭМ!#REF!,СВЦЭМ!$A$40:$A$783,$A378,СВЦЭМ!$B$39:$B$782,Y$367)+'СЕТ СН'!$F$16</f>
        <v>#REF!</v>
      </c>
    </row>
    <row r="379" spans="1:25" ht="15.75" hidden="1" x14ac:dyDescent="0.2">
      <c r="A379" s="35">
        <f t="shared" si="10"/>
        <v>44451</v>
      </c>
      <c r="B379" s="36" t="e">
        <f>SUMIFS(СВЦЭМ!#REF!,СВЦЭМ!$A$40:$A$783,$A379,СВЦЭМ!$B$39:$B$782,B$367)+'СЕТ СН'!$F$16</f>
        <v>#REF!</v>
      </c>
      <c r="C379" s="36" t="e">
        <f>SUMIFS(СВЦЭМ!#REF!,СВЦЭМ!$A$40:$A$783,$A379,СВЦЭМ!$B$39:$B$782,C$367)+'СЕТ СН'!$F$16</f>
        <v>#REF!</v>
      </c>
      <c r="D379" s="36" t="e">
        <f>SUMIFS(СВЦЭМ!#REF!,СВЦЭМ!$A$40:$A$783,$A379,СВЦЭМ!$B$39:$B$782,D$367)+'СЕТ СН'!$F$16</f>
        <v>#REF!</v>
      </c>
      <c r="E379" s="36" t="e">
        <f>SUMIFS(СВЦЭМ!#REF!,СВЦЭМ!$A$40:$A$783,$A379,СВЦЭМ!$B$39:$B$782,E$367)+'СЕТ СН'!$F$16</f>
        <v>#REF!</v>
      </c>
      <c r="F379" s="36" t="e">
        <f>SUMIFS(СВЦЭМ!#REF!,СВЦЭМ!$A$40:$A$783,$A379,СВЦЭМ!$B$39:$B$782,F$367)+'СЕТ СН'!$F$16</f>
        <v>#REF!</v>
      </c>
      <c r="G379" s="36" t="e">
        <f>SUMIFS(СВЦЭМ!#REF!,СВЦЭМ!$A$40:$A$783,$A379,СВЦЭМ!$B$39:$B$782,G$367)+'СЕТ СН'!$F$16</f>
        <v>#REF!</v>
      </c>
      <c r="H379" s="36" t="e">
        <f>SUMIFS(СВЦЭМ!#REF!,СВЦЭМ!$A$40:$A$783,$A379,СВЦЭМ!$B$39:$B$782,H$367)+'СЕТ СН'!$F$16</f>
        <v>#REF!</v>
      </c>
      <c r="I379" s="36" t="e">
        <f>SUMIFS(СВЦЭМ!#REF!,СВЦЭМ!$A$40:$A$783,$A379,СВЦЭМ!$B$39:$B$782,I$367)+'СЕТ СН'!$F$16</f>
        <v>#REF!</v>
      </c>
      <c r="J379" s="36" t="e">
        <f>SUMIFS(СВЦЭМ!#REF!,СВЦЭМ!$A$40:$A$783,$A379,СВЦЭМ!$B$39:$B$782,J$367)+'СЕТ СН'!$F$16</f>
        <v>#REF!</v>
      </c>
      <c r="K379" s="36" t="e">
        <f>SUMIFS(СВЦЭМ!#REF!,СВЦЭМ!$A$40:$A$783,$A379,СВЦЭМ!$B$39:$B$782,K$367)+'СЕТ СН'!$F$16</f>
        <v>#REF!</v>
      </c>
      <c r="L379" s="36" t="e">
        <f>SUMIFS(СВЦЭМ!#REF!,СВЦЭМ!$A$40:$A$783,$A379,СВЦЭМ!$B$39:$B$782,L$367)+'СЕТ СН'!$F$16</f>
        <v>#REF!</v>
      </c>
      <c r="M379" s="36" t="e">
        <f>SUMIFS(СВЦЭМ!#REF!,СВЦЭМ!$A$40:$A$783,$A379,СВЦЭМ!$B$39:$B$782,M$367)+'СЕТ СН'!$F$16</f>
        <v>#REF!</v>
      </c>
      <c r="N379" s="36" t="e">
        <f>SUMIFS(СВЦЭМ!#REF!,СВЦЭМ!$A$40:$A$783,$A379,СВЦЭМ!$B$39:$B$782,N$367)+'СЕТ СН'!$F$16</f>
        <v>#REF!</v>
      </c>
      <c r="O379" s="36" t="e">
        <f>SUMIFS(СВЦЭМ!#REF!,СВЦЭМ!$A$40:$A$783,$A379,СВЦЭМ!$B$39:$B$782,O$367)+'СЕТ СН'!$F$16</f>
        <v>#REF!</v>
      </c>
      <c r="P379" s="36" t="e">
        <f>SUMIFS(СВЦЭМ!#REF!,СВЦЭМ!$A$40:$A$783,$A379,СВЦЭМ!$B$39:$B$782,P$367)+'СЕТ СН'!$F$16</f>
        <v>#REF!</v>
      </c>
      <c r="Q379" s="36" t="e">
        <f>SUMIFS(СВЦЭМ!#REF!,СВЦЭМ!$A$40:$A$783,$A379,СВЦЭМ!$B$39:$B$782,Q$367)+'СЕТ СН'!$F$16</f>
        <v>#REF!</v>
      </c>
      <c r="R379" s="36" t="e">
        <f>SUMIFS(СВЦЭМ!#REF!,СВЦЭМ!$A$40:$A$783,$A379,СВЦЭМ!$B$39:$B$782,R$367)+'СЕТ СН'!$F$16</f>
        <v>#REF!</v>
      </c>
      <c r="S379" s="36" t="e">
        <f>SUMIFS(СВЦЭМ!#REF!,СВЦЭМ!$A$40:$A$783,$A379,СВЦЭМ!$B$39:$B$782,S$367)+'СЕТ СН'!$F$16</f>
        <v>#REF!</v>
      </c>
      <c r="T379" s="36" t="e">
        <f>SUMIFS(СВЦЭМ!#REF!,СВЦЭМ!$A$40:$A$783,$A379,СВЦЭМ!$B$39:$B$782,T$367)+'СЕТ СН'!$F$16</f>
        <v>#REF!</v>
      </c>
      <c r="U379" s="36" t="e">
        <f>SUMIFS(СВЦЭМ!#REF!,СВЦЭМ!$A$40:$A$783,$A379,СВЦЭМ!$B$39:$B$782,U$367)+'СЕТ СН'!$F$16</f>
        <v>#REF!</v>
      </c>
      <c r="V379" s="36" t="e">
        <f>SUMIFS(СВЦЭМ!#REF!,СВЦЭМ!$A$40:$A$783,$A379,СВЦЭМ!$B$39:$B$782,V$367)+'СЕТ СН'!$F$16</f>
        <v>#REF!</v>
      </c>
      <c r="W379" s="36" t="e">
        <f>SUMIFS(СВЦЭМ!#REF!,СВЦЭМ!$A$40:$A$783,$A379,СВЦЭМ!$B$39:$B$782,W$367)+'СЕТ СН'!$F$16</f>
        <v>#REF!</v>
      </c>
      <c r="X379" s="36" t="e">
        <f>SUMIFS(СВЦЭМ!#REF!,СВЦЭМ!$A$40:$A$783,$A379,СВЦЭМ!$B$39:$B$782,X$367)+'СЕТ СН'!$F$16</f>
        <v>#REF!</v>
      </c>
      <c r="Y379" s="36" t="e">
        <f>SUMIFS(СВЦЭМ!#REF!,СВЦЭМ!$A$40:$A$783,$A379,СВЦЭМ!$B$39:$B$782,Y$367)+'СЕТ СН'!$F$16</f>
        <v>#REF!</v>
      </c>
    </row>
    <row r="380" spans="1:25" ht="15.75" hidden="1" x14ac:dyDescent="0.2">
      <c r="A380" s="35">
        <f t="shared" si="10"/>
        <v>44452</v>
      </c>
      <c r="B380" s="36" t="e">
        <f>SUMIFS(СВЦЭМ!#REF!,СВЦЭМ!$A$40:$A$783,$A380,СВЦЭМ!$B$39:$B$782,B$367)+'СЕТ СН'!$F$16</f>
        <v>#REF!</v>
      </c>
      <c r="C380" s="36" t="e">
        <f>SUMIFS(СВЦЭМ!#REF!,СВЦЭМ!$A$40:$A$783,$A380,СВЦЭМ!$B$39:$B$782,C$367)+'СЕТ СН'!$F$16</f>
        <v>#REF!</v>
      </c>
      <c r="D380" s="36" t="e">
        <f>SUMIFS(СВЦЭМ!#REF!,СВЦЭМ!$A$40:$A$783,$A380,СВЦЭМ!$B$39:$B$782,D$367)+'СЕТ СН'!$F$16</f>
        <v>#REF!</v>
      </c>
      <c r="E380" s="36" t="e">
        <f>SUMIFS(СВЦЭМ!#REF!,СВЦЭМ!$A$40:$A$783,$A380,СВЦЭМ!$B$39:$B$782,E$367)+'СЕТ СН'!$F$16</f>
        <v>#REF!</v>
      </c>
      <c r="F380" s="36" t="e">
        <f>SUMIFS(СВЦЭМ!#REF!,СВЦЭМ!$A$40:$A$783,$A380,СВЦЭМ!$B$39:$B$782,F$367)+'СЕТ СН'!$F$16</f>
        <v>#REF!</v>
      </c>
      <c r="G380" s="36" t="e">
        <f>SUMIFS(СВЦЭМ!#REF!,СВЦЭМ!$A$40:$A$783,$A380,СВЦЭМ!$B$39:$B$782,G$367)+'СЕТ СН'!$F$16</f>
        <v>#REF!</v>
      </c>
      <c r="H380" s="36" t="e">
        <f>SUMIFS(СВЦЭМ!#REF!,СВЦЭМ!$A$40:$A$783,$A380,СВЦЭМ!$B$39:$B$782,H$367)+'СЕТ СН'!$F$16</f>
        <v>#REF!</v>
      </c>
      <c r="I380" s="36" t="e">
        <f>SUMIFS(СВЦЭМ!#REF!,СВЦЭМ!$A$40:$A$783,$A380,СВЦЭМ!$B$39:$B$782,I$367)+'СЕТ СН'!$F$16</f>
        <v>#REF!</v>
      </c>
      <c r="J380" s="36" t="e">
        <f>SUMIFS(СВЦЭМ!#REF!,СВЦЭМ!$A$40:$A$783,$A380,СВЦЭМ!$B$39:$B$782,J$367)+'СЕТ СН'!$F$16</f>
        <v>#REF!</v>
      </c>
      <c r="K380" s="36" t="e">
        <f>SUMIFS(СВЦЭМ!#REF!,СВЦЭМ!$A$40:$A$783,$A380,СВЦЭМ!$B$39:$B$782,K$367)+'СЕТ СН'!$F$16</f>
        <v>#REF!</v>
      </c>
      <c r="L380" s="36" t="e">
        <f>SUMIFS(СВЦЭМ!#REF!,СВЦЭМ!$A$40:$A$783,$A380,СВЦЭМ!$B$39:$B$782,L$367)+'СЕТ СН'!$F$16</f>
        <v>#REF!</v>
      </c>
      <c r="M380" s="36" t="e">
        <f>SUMIFS(СВЦЭМ!#REF!,СВЦЭМ!$A$40:$A$783,$A380,СВЦЭМ!$B$39:$B$782,M$367)+'СЕТ СН'!$F$16</f>
        <v>#REF!</v>
      </c>
      <c r="N380" s="36" t="e">
        <f>SUMIFS(СВЦЭМ!#REF!,СВЦЭМ!$A$40:$A$783,$A380,СВЦЭМ!$B$39:$B$782,N$367)+'СЕТ СН'!$F$16</f>
        <v>#REF!</v>
      </c>
      <c r="O380" s="36" t="e">
        <f>SUMIFS(СВЦЭМ!#REF!,СВЦЭМ!$A$40:$A$783,$A380,СВЦЭМ!$B$39:$B$782,O$367)+'СЕТ СН'!$F$16</f>
        <v>#REF!</v>
      </c>
      <c r="P380" s="36" t="e">
        <f>SUMIFS(СВЦЭМ!#REF!,СВЦЭМ!$A$40:$A$783,$A380,СВЦЭМ!$B$39:$B$782,P$367)+'СЕТ СН'!$F$16</f>
        <v>#REF!</v>
      </c>
      <c r="Q380" s="36" t="e">
        <f>SUMIFS(СВЦЭМ!#REF!,СВЦЭМ!$A$40:$A$783,$A380,СВЦЭМ!$B$39:$B$782,Q$367)+'СЕТ СН'!$F$16</f>
        <v>#REF!</v>
      </c>
      <c r="R380" s="36" t="e">
        <f>SUMIFS(СВЦЭМ!#REF!,СВЦЭМ!$A$40:$A$783,$A380,СВЦЭМ!$B$39:$B$782,R$367)+'СЕТ СН'!$F$16</f>
        <v>#REF!</v>
      </c>
      <c r="S380" s="36" t="e">
        <f>SUMIFS(СВЦЭМ!#REF!,СВЦЭМ!$A$40:$A$783,$A380,СВЦЭМ!$B$39:$B$782,S$367)+'СЕТ СН'!$F$16</f>
        <v>#REF!</v>
      </c>
      <c r="T380" s="36" t="e">
        <f>SUMIFS(СВЦЭМ!#REF!,СВЦЭМ!$A$40:$A$783,$A380,СВЦЭМ!$B$39:$B$782,T$367)+'СЕТ СН'!$F$16</f>
        <v>#REF!</v>
      </c>
      <c r="U380" s="36" t="e">
        <f>SUMIFS(СВЦЭМ!#REF!,СВЦЭМ!$A$40:$A$783,$A380,СВЦЭМ!$B$39:$B$782,U$367)+'СЕТ СН'!$F$16</f>
        <v>#REF!</v>
      </c>
      <c r="V380" s="36" t="e">
        <f>SUMIFS(СВЦЭМ!#REF!,СВЦЭМ!$A$40:$A$783,$A380,СВЦЭМ!$B$39:$B$782,V$367)+'СЕТ СН'!$F$16</f>
        <v>#REF!</v>
      </c>
      <c r="W380" s="36" t="e">
        <f>SUMIFS(СВЦЭМ!#REF!,СВЦЭМ!$A$40:$A$783,$A380,СВЦЭМ!$B$39:$B$782,W$367)+'СЕТ СН'!$F$16</f>
        <v>#REF!</v>
      </c>
      <c r="X380" s="36" t="e">
        <f>SUMIFS(СВЦЭМ!#REF!,СВЦЭМ!$A$40:$A$783,$A380,СВЦЭМ!$B$39:$B$782,X$367)+'СЕТ СН'!$F$16</f>
        <v>#REF!</v>
      </c>
      <c r="Y380" s="36" t="e">
        <f>SUMIFS(СВЦЭМ!#REF!,СВЦЭМ!$A$40:$A$783,$A380,СВЦЭМ!$B$39:$B$782,Y$367)+'СЕТ СН'!$F$16</f>
        <v>#REF!</v>
      </c>
    </row>
    <row r="381" spans="1:25" ht="15.75" hidden="1" x14ac:dyDescent="0.2">
      <c r="A381" s="35">
        <f t="shared" si="10"/>
        <v>44453</v>
      </c>
      <c r="B381" s="36" t="e">
        <f>SUMIFS(СВЦЭМ!#REF!,СВЦЭМ!$A$40:$A$783,$A381,СВЦЭМ!$B$39:$B$782,B$367)+'СЕТ СН'!$F$16</f>
        <v>#REF!</v>
      </c>
      <c r="C381" s="36" t="e">
        <f>SUMIFS(СВЦЭМ!#REF!,СВЦЭМ!$A$40:$A$783,$A381,СВЦЭМ!$B$39:$B$782,C$367)+'СЕТ СН'!$F$16</f>
        <v>#REF!</v>
      </c>
      <c r="D381" s="36" t="e">
        <f>SUMIFS(СВЦЭМ!#REF!,СВЦЭМ!$A$40:$A$783,$A381,СВЦЭМ!$B$39:$B$782,D$367)+'СЕТ СН'!$F$16</f>
        <v>#REF!</v>
      </c>
      <c r="E381" s="36" t="e">
        <f>SUMIFS(СВЦЭМ!#REF!,СВЦЭМ!$A$40:$A$783,$A381,СВЦЭМ!$B$39:$B$782,E$367)+'СЕТ СН'!$F$16</f>
        <v>#REF!</v>
      </c>
      <c r="F381" s="36" t="e">
        <f>SUMIFS(СВЦЭМ!#REF!,СВЦЭМ!$A$40:$A$783,$A381,СВЦЭМ!$B$39:$B$782,F$367)+'СЕТ СН'!$F$16</f>
        <v>#REF!</v>
      </c>
      <c r="G381" s="36" t="e">
        <f>SUMIFS(СВЦЭМ!#REF!,СВЦЭМ!$A$40:$A$783,$A381,СВЦЭМ!$B$39:$B$782,G$367)+'СЕТ СН'!$F$16</f>
        <v>#REF!</v>
      </c>
      <c r="H381" s="36" t="e">
        <f>SUMIFS(СВЦЭМ!#REF!,СВЦЭМ!$A$40:$A$783,$A381,СВЦЭМ!$B$39:$B$782,H$367)+'СЕТ СН'!$F$16</f>
        <v>#REF!</v>
      </c>
      <c r="I381" s="36" t="e">
        <f>SUMIFS(СВЦЭМ!#REF!,СВЦЭМ!$A$40:$A$783,$A381,СВЦЭМ!$B$39:$B$782,I$367)+'СЕТ СН'!$F$16</f>
        <v>#REF!</v>
      </c>
      <c r="J381" s="36" t="e">
        <f>SUMIFS(СВЦЭМ!#REF!,СВЦЭМ!$A$40:$A$783,$A381,СВЦЭМ!$B$39:$B$782,J$367)+'СЕТ СН'!$F$16</f>
        <v>#REF!</v>
      </c>
      <c r="K381" s="36" t="e">
        <f>SUMIFS(СВЦЭМ!#REF!,СВЦЭМ!$A$40:$A$783,$A381,СВЦЭМ!$B$39:$B$782,K$367)+'СЕТ СН'!$F$16</f>
        <v>#REF!</v>
      </c>
      <c r="L381" s="36" t="e">
        <f>SUMIFS(СВЦЭМ!#REF!,СВЦЭМ!$A$40:$A$783,$A381,СВЦЭМ!$B$39:$B$782,L$367)+'СЕТ СН'!$F$16</f>
        <v>#REF!</v>
      </c>
      <c r="M381" s="36" t="e">
        <f>SUMIFS(СВЦЭМ!#REF!,СВЦЭМ!$A$40:$A$783,$A381,СВЦЭМ!$B$39:$B$782,M$367)+'СЕТ СН'!$F$16</f>
        <v>#REF!</v>
      </c>
      <c r="N381" s="36" t="e">
        <f>SUMIFS(СВЦЭМ!#REF!,СВЦЭМ!$A$40:$A$783,$A381,СВЦЭМ!$B$39:$B$782,N$367)+'СЕТ СН'!$F$16</f>
        <v>#REF!</v>
      </c>
      <c r="O381" s="36" t="e">
        <f>SUMIFS(СВЦЭМ!#REF!,СВЦЭМ!$A$40:$A$783,$A381,СВЦЭМ!$B$39:$B$782,O$367)+'СЕТ СН'!$F$16</f>
        <v>#REF!</v>
      </c>
      <c r="P381" s="36" t="e">
        <f>SUMIFS(СВЦЭМ!#REF!,СВЦЭМ!$A$40:$A$783,$A381,СВЦЭМ!$B$39:$B$782,P$367)+'СЕТ СН'!$F$16</f>
        <v>#REF!</v>
      </c>
      <c r="Q381" s="36" t="e">
        <f>SUMIFS(СВЦЭМ!#REF!,СВЦЭМ!$A$40:$A$783,$A381,СВЦЭМ!$B$39:$B$782,Q$367)+'СЕТ СН'!$F$16</f>
        <v>#REF!</v>
      </c>
      <c r="R381" s="36" t="e">
        <f>SUMIFS(СВЦЭМ!#REF!,СВЦЭМ!$A$40:$A$783,$A381,СВЦЭМ!$B$39:$B$782,R$367)+'СЕТ СН'!$F$16</f>
        <v>#REF!</v>
      </c>
      <c r="S381" s="36" t="e">
        <f>SUMIFS(СВЦЭМ!#REF!,СВЦЭМ!$A$40:$A$783,$A381,СВЦЭМ!$B$39:$B$782,S$367)+'СЕТ СН'!$F$16</f>
        <v>#REF!</v>
      </c>
      <c r="T381" s="36" t="e">
        <f>SUMIFS(СВЦЭМ!#REF!,СВЦЭМ!$A$40:$A$783,$A381,СВЦЭМ!$B$39:$B$782,T$367)+'СЕТ СН'!$F$16</f>
        <v>#REF!</v>
      </c>
      <c r="U381" s="36" t="e">
        <f>SUMIFS(СВЦЭМ!#REF!,СВЦЭМ!$A$40:$A$783,$A381,СВЦЭМ!$B$39:$B$782,U$367)+'СЕТ СН'!$F$16</f>
        <v>#REF!</v>
      </c>
      <c r="V381" s="36" t="e">
        <f>SUMIFS(СВЦЭМ!#REF!,СВЦЭМ!$A$40:$A$783,$A381,СВЦЭМ!$B$39:$B$782,V$367)+'СЕТ СН'!$F$16</f>
        <v>#REF!</v>
      </c>
      <c r="W381" s="36" t="e">
        <f>SUMIFS(СВЦЭМ!#REF!,СВЦЭМ!$A$40:$A$783,$A381,СВЦЭМ!$B$39:$B$782,W$367)+'СЕТ СН'!$F$16</f>
        <v>#REF!</v>
      </c>
      <c r="X381" s="36" t="e">
        <f>SUMIFS(СВЦЭМ!#REF!,СВЦЭМ!$A$40:$A$783,$A381,СВЦЭМ!$B$39:$B$782,X$367)+'СЕТ СН'!$F$16</f>
        <v>#REF!</v>
      </c>
      <c r="Y381" s="36" t="e">
        <f>SUMIFS(СВЦЭМ!#REF!,СВЦЭМ!$A$40:$A$783,$A381,СВЦЭМ!$B$39:$B$782,Y$367)+'СЕТ СН'!$F$16</f>
        <v>#REF!</v>
      </c>
    </row>
    <row r="382" spans="1:25" ht="15.75" hidden="1" x14ac:dyDescent="0.2">
      <c r="A382" s="35">
        <f t="shared" si="10"/>
        <v>44454</v>
      </c>
      <c r="B382" s="36" t="e">
        <f>SUMIFS(СВЦЭМ!#REF!,СВЦЭМ!$A$40:$A$783,$A382,СВЦЭМ!$B$39:$B$782,B$367)+'СЕТ СН'!$F$16</f>
        <v>#REF!</v>
      </c>
      <c r="C382" s="36" t="e">
        <f>SUMIFS(СВЦЭМ!#REF!,СВЦЭМ!$A$40:$A$783,$A382,СВЦЭМ!$B$39:$B$782,C$367)+'СЕТ СН'!$F$16</f>
        <v>#REF!</v>
      </c>
      <c r="D382" s="36" t="e">
        <f>SUMIFS(СВЦЭМ!#REF!,СВЦЭМ!$A$40:$A$783,$A382,СВЦЭМ!$B$39:$B$782,D$367)+'СЕТ СН'!$F$16</f>
        <v>#REF!</v>
      </c>
      <c r="E382" s="36" t="e">
        <f>SUMIFS(СВЦЭМ!#REF!,СВЦЭМ!$A$40:$A$783,$A382,СВЦЭМ!$B$39:$B$782,E$367)+'СЕТ СН'!$F$16</f>
        <v>#REF!</v>
      </c>
      <c r="F382" s="36" t="e">
        <f>SUMIFS(СВЦЭМ!#REF!,СВЦЭМ!$A$40:$A$783,$A382,СВЦЭМ!$B$39:$B$782,F$367)+'СЕТ СН'!$F$16</f>
        <v>#REF!</v>
      </c>
      <c r="G382" s="36" t="e">
        <f>SUMIFS(СВЦЭМ!#REF!,СВЦЭМ!$A$40:$A$783,$A382,СВЦЭМ!$B$39:$B$782,G$367)+'СЕТ СН'!$F$16</f>
        <v>#REF!</v>
      </c>
      <c r="H382" s="36" t="e">
        <f>SUMIFS(СВЦЭМ!#REF!,СВЦЭМ!$A$40:$A$783,$A382,СВЦЭМ!$B$39:$B$782,H$367)+'СЕТ СН'!$F$16</f>
        <v>#REF!</v>
      </c>
      <c r="I382" s="36" t="e">
        <f>SUMIFS(СВЦЭМ!#REF!,СВЦЭМ!$A$40:$A$783,$A382,СВЦЭМ!$B$39:$B$782,I$367)+'СЕТ СН'!$F$16</f>
        <v>#REF!</v>
      </c>
      <c r="J382" s="36" t="e">
        <f>SUMIFS(СВЦЭМ!#REF!,СВЦЭМ!$A$40:$A$783,$A382,СВЦЭМ!$B$39:$B$782,J$367)+'СЕТ СН'!$F$16</f>
        <v>#REF!</v>
      </c>
      <c r="K382" s="36" t="e">
        <f>SUMIFS(СВЦЭМ!#REF!,СВЦЭМ!$A$40:$A$783,$A382,СВЦЭМ!$B$39:$B$782,K$367)+'СЕТ СН'!$F$16</f>
        <v>#REF!</v>
      </c>
      <c r="L382" s="36" t="e">
        <f>SUMIFS(СВЦЭМ!#REF!,СВЦЭМ!$A$40:$A$783,$A382,СВЦЭМ!$B$39:$B$782,L$367)+'СЕТ СН'!$F$16</f>
        <v>#REF!</v>
      </c>
      <c r="M382" s="36" t="e">
        <f>SUMIFS(СВЦЭМ!#REF!,СВЦЭМ!$A$40:$A$783,$A382,СВЦЭМ!$B$39:$B$782,M$367)+'СЕТ СН'!$F$16</f>
        <v>#REF!</v>
      </c>
      <c r="N382" s="36" t="e">
        <f>SUMIFS(СВЦЭМ!#REF!,СВЦЭМ!$A$40:$A$783,$A382,СВЦЭМ!$B$39:$B$782,N$367)+'СЕТ СН'!$F$16</f>
        <v>#REF!</v>
      </c>
      <c r="O382" s="36" t="e">
        <f>SUMIFS(СВЦЭМ!#REF!,СВЦЭМ!$A$40:$A$783,$A382,СВЦЭМ!$B$39:$B$782,O$367)+'СЕТ СН'!$F$16</f>
        <v>#REF!</v>
      </c>
      <c r="P382" s="36" t="e">
        <f>SUMIFS(СВЦЭМ!#REF!,СВЦЭМ!$A$40:$A$783,$A382,СВЦЭМ!$B$39:$B$782,P$367)+'СЕТ СН'!$F$16</f>
        <v>#REF!</v>
      </c>
      <c r="Q382" s="36" t="e">
        <f>SUMIFS(СВЦЭМ!#REF!,СВЦЭМ!$A$40:$A$783,$A382,СВЦЭМ!$B$39:$B$782,Q$367)+'СЕТ СН'!$F$16</f>
        <v>#REF!</v>
      </c>
      <c r="R382" s="36" t="e">
        <f>SUMIFS(СВЦЭМ!#REF!,СВЦЭМ!$A$40:$A$783,$A382,СВЦЭМ!$B$39:$B$782,R$367)+'СЕТ СН'!$F$16</f>
        <v>#REF!</v>
      </c>
      <c r="S382" s="36" t="e">
        <f>SUMIFS(СВЦЭМ!#REF!,СВЦЭМ!$A$40:$A$783,$A382,СВЦЭМ!$B$39:$B$782,S$367)+'СЕТ СН'!$F$16</f>
        <v>#REF!</v>
      </c>
      <c r="T382" s="36" t="e">
        <f>SUMIFS(СВЦЭМ!#REF!,СВЦЭМ!$A$40:$A$783,$A382,СВЦЭМ!$B$39:$B$782,T$367)+'СЕТ СН'!$F$16</f>
        <v>#REF!</v>
      </c>
      <c r="U382" s="36" t="e">
        <f>SUMIFS(СВЦЭМ!#REF!,СВЦЭМ!$A$40:$A$783,$A382,СВЦЭМ!$B$39:$B$782,U$367)+'СЕТ СН'!$F$16</f>
        <v>#REF!</v>
      </c>
      <c r="V382" s="36" t="e">
        <f>SUMIFS(СВЦЭМ!#REF!,СВЦЭМ!$A$40:$A$783,$A382,СВЦЭМ!$B$39:$B$782,V$367)+'СЕТ СН'!$F$16</f>
        <v>#REF!</v>
      </c>
      <c r="W382" s="36" t="e">
        <f>SUMIFS(СВЦЭМ!#REF!,СВЦЭМ!$A$40:$A$783,$A382,СВЦЭМ!$B$39:$B$782,W$367)+'СЕТ СН'!$F$16</f>
        <v>#REF!</v>
      </c>
      <c r="X382" s="36" t="e">
        <f>SUMIFS(СВЦЭМ!#REF!,СВЦЭМ!$A$40:$A$783,$A382,СВЦЭМ!$B$39:$B$782,X$367)+'СЕТ СН'!$F$16</f>
        <v>#REF!</v>
      </c>
      <c r="Y382" s="36" t="e">
        <f>SUMIFS(СВЦЭМ!#REF!,СВЦЭМ!$A$40:$A$783,$A382,СВЦЭМ!$B$39:$B$782,Y$367)+'СЕТ СН'!$F$16</f>
        <v>#REF!</v>
      </c>
    </row>
    <row r="383" spans="1:25" ht="15.75" hidden="1" x14ac:dyDescent="0.2">
      <c r="A383" s="35">
        <f t="shared" si="10"/>
        <v>44455</v>
      </c>
      <c r="B383" s="36" t="e">
        <f>SUMIFS(СВЦЭМ!#REF!,СВЦЭМ!$A$40:$A$783,$A383,СВЦЭМ!$B$39:$B$782,B$367)+'СЕТ СН'!$F$16</f>
        <v>#REF!</v>
      </c>
      <c r="C383" s="36" t="e">
        <f>SUMIFS(СВЦЭМ!#REF!,СВЦЭМ!$A$40:$A$783,$A383,СВЦЭМ!$B$39:$B$782,C$367)+'СЕТ СН'!$F$16</f>
        <v>#REF!</v>
      </c>
      <c r="D383" s="36" t="e">
        <f>SUMIFS(СВЦЭМ!#REF!,СВЦЭМ!$A$40:$A$783,$A383,СВЦЭМ!$B$39:$B$782,D$367)+'СЕТ СН'!$F$16</f>
        <v>#REF!</v>
      </c>
      <c r="E383" s="36" t="e">
        <f>SUMIFS(СВЦЭМ!#REF!,СВЦЭМ!$A$40:$A$783,$A383,СВЦЭМ!$B$39:$B$782,E$367)+'СЕТ СН'!$F$16</f>
        <v>#REF!</v>
      </c>
      <c r="F383" s="36" t="e">
        <f>SUMIFS(СВЦЭМ!#REF!,СВЦЭМ!$A$40:$A$783,$A383,СВЦЭМ!$B$39:$B$782,F$367)+'СЕТ СН'!$F$16</f>
        <v>#REF!</v>
      </c>
      <c r="G383" s="36" t="e">
        <f>SUMIFS(СВЦЭМ!#REF!,СВЦЭМ!$A$40:$A$783,$A383,СВЦЭМ!$B$39:$B$782,G$367)+'СЕТ СН'!$F$16</f>
        <v>#REF!</v>
      </c>
      <c r="H383" s="36" t="e">
        <f>SUMIFS(СВЦЭМ!#REF!,СВЦЭМ!$A$40:$A$783,$A383,СВЦЭМ!$B$39:$B$782,H$367)+'СЕТ СН'!$F$16</f>
        <v>#REF!</v>
      </c>
      <c r="I383" s="36" t="e">
        <f>SUMIFS(СВЦЭМ!#REF!,СВЦЭМ!$A$40:$A$783,$A383,СВЦЭМ!$B$39:$B$782,I$367)+'СЕТ СН'!$F$16</f>
        <v>#REF!</v>
      </c>
      <c r="J383" s="36" t="e">
        <f>SUMIFS(СВЦЭМ!#REF!,СВЦЭМ!$A$40:$A$783,$A383,СВЦЭМ!$B$39:$B$782,J$367)+'СЕТ СН'!$F$16</f>
        <v>#REF!</v>
      </c>
      <c r="K383" s="36" t="e">
        <f>SUMIFS(СВЦЭМ!#REF!,СВЦЭМ!$A$40:$A$783,$A383,СВЦЭМ!$B$39:$B$782,K$367)+'СЕТ СН'!$F$16</f>
        <v>#REF!</v>
      </c>
      <c r="L383" s="36" t="e">
        <f>SUMIFS(СВЦЭМ!#REF!,СВЦЭМ!$A$40:$A$783,$A383,СВЦЭМ!$B$39:$B$782,L$367)+'СЕТ СН'!$F$16</f>
        <v>#REF!</v>
      </c>
      <c r="M383" s="36" t="e">
        <f>SUMIFS(СВЦЭМ!#REF!,СВЦЭМ!$A$40:$A$783,$A383,СВЦЭМ!$B$39:$B$782,M$367)+'СЕТ СН'!$F$16</f>
        <v>#REF!</v>
      </c>
      <c r="N383" s="36" t="e">
        <f>SUMIFS(СВЦЭМ!#REF!,СВЦЭМ!$A$40:$A$783,$A383,СВЦЭМ!$B$39:$B$782,N$367)+'СЕТ СН'!$F$16</f>
        <v>#REF!</v>
      </c>
      <c r="O383" s="36" t="e">
        <f>SUMIFS(СВЦЭМ!#REF!,СВЦЭМ!$A$40:$A$783,$A383,СВЦЭМ!$B$39:$B$782,O$367)+'СЕТ СН'!$F$16</f>
        <v>#REF!</v>
      </c>
      <c r="P383" s="36" t="e">
        <f>SUMIFS(СВЦЭМ!#REF!,СВЦЭМ!$A$40:$A$783,$A383,СВЦЭМ!$B$39:$B$782,P$367)+'СЕТ СН'!$F$16</f>
        <v>#REF!</v>
      </c>
      <c r="Q383" s="36" t="e">
        <f>SUMIFS(СВЦЭМ!#REF!,СВЦЭМ!$A$40:$A$783,$A383,СВЦЭМ!$B$39:$B$782,Q$367)+'СЕТ СН'!$F$16</f>
        <v>#REF!</v>
      </c>
      <c r="R383" s="36" t="e">
        <f>SUMIFS(СВЦЭМ!#REF!,СВЦЭМ!$A$40:$A$783,$A383,СВЦЭМ!$B$39:$B$782,R$367)+'СЕТ СН'!$F$16</f>
        <v>#REF!</v>
      </c>
      <c r="S383" s="36" t="e">
        <f>SUMIFS(СВЦЭМ!#REF!,СВЦЭМ!$A$40:$A$783,$A383,СВЦЭМ!$B$39:$B$782,S$367)+'СЕТ СН'!$F$16</f>
        <v>#REF!</v>
      </c>
      <c r="T383" s="36" t="e">
        <f>SUMIFS(СВЦЭМ!#REF!,СВЦЭМ!$A$40:$A$783,$A383,СВЦЭМ!$B$39:$B$782,T$367)+'СЕТ СН'!$F$16</f>
        <v>#REF!</v>
      </c>
      <c r="U383" s="36" t="e">
        <f>SUMIFS(СВЦЭМ!#REF!,СВЦЭМ!$A$40:$A$783,$A383,СВЦЭМ!$B$39:$B$782,U$367)+'СЕТ СН'!$F$16</f>
        <v>#REF!</v>
      </c>
      <c r="V383" s="36" t="e">
        <f>SUMIFS(СВЦЭМ!#REF!,СВЦЭМ!$A$40:$A$783,$A383,СВЦЭМ!$B$39:$B$782,V$367)+'СЕТ СН'!$F$16</f>
        <v>#REF!</v>
      </c>
      <c r="W383" s="36" t="e">
        <f>SUMIFS(СВЦЭМ!#REF!,СВЦЭМ!$A$40:$A$783,$A383,СВЦЭМ!$B$39:$B$782,W$367)+'СЕТ СН'!$F$16</f>
        <v>#REF!</v>
      </c>
      <c r="X383" s="36" t="e">
        <f>SUMIFS(СВЦЭМ!#REF!,СВЦЭМ!$A$40:$A$783,$A383,СВЦЭМ!$B$39:$B$782,X$367)+'СЕТ СН'!$F$16</f>
        <v>#REF!</v>
      </c>
      <c r="Y383" s="36" t="e">
        <f>SUMIFS(СВЦЭМ!#REF!,СВЦЭМ!$A$40:$A$783,$A383,СВЦЭМ!$B$39:$B$782,Y$367)+'СЕТ СН'!$F$16</f>
        <v>#REF!</v>
      </c>
    </row>
    <row r="384" spans="1:25" ht="15.75" hidden="1" x14ac:dyDescent="0.2">
      <c r="A384" s="35">
        <f t="shared" si="10"/>
        <v>44456</v>
      </c>
      <c r="B384" s="36" t="e">
        <f>SUMIFS(СВЦЭМ!#REF!,СВЦЭМ!$A$40:$A$783,$A384,СВЦЭМ!$B$39:$B$782,B$367)+'СЕТ СН'!$F$16</f>
        <v>#REF!</v>
      </c>
      <c r="C384" s="36" t="e">
        <f>SUMIFS(СВЦЭМ!#REF!,СВЦЭМ!$A$40:$A$783,$A384,СВЦЭМ!$B$39:$B$782,C$367)+'СЕТ СН'!$F$16</f>
        <v>#REF!</v>
      </c>
      <c r="D384" s="36" t="e">
        <f>SUMIFS(СВЦЭМ!#REF!,СВЦЭМ!$A$40:$A$783,$A384,СВЦЭМ!$B$39:$B$782,D$367)+'СЕТ СН'!$F$16</f>
        <v>#REF!</v>
      </c>
      <c r="E384" s="36" t="e">
        <f>SUMIFS(СВЦЭМ!#REF!,СВЦЭМ!$A$40:$A$783,$A384,СВЦЭМ!$B$39:$B$782,E$367)+'СЕТ СН'!$F$16</f>
        <v>#REF!</v>
      </c>
      <c r="F384" s="36" t="e">
        <f>SUMIFS(СВЦЭМ!#REF!,СВЦЭМ!$A$40:$A$783,$A384,СВЦЭМ!$B$39:$B$782,F$367)+'СЕТ СН'!$F$16</f>
        <v>#REF!</v>
      </c>
      <c r="G384" s="36" t="e">
        <f>SUMIFS(СВЦЭМ!#REF!,СВЦЭМ!$A$40:$A$783,$A384,СВЦЭМ!$B$39:$B$782,G$367)+'СЕТ СН'!$F$16</f>
        <v>#REF!</v>
      </c>
      <c r="H384" s="36" t="e">
        <f>SUMIFS(СВЦЭМ!#REF!,СВЦЭМ!$A$40:$A$783,$A384,СВЦЭМ!$B$39:$B$782,H$367)+'СЕТ СН'!$F$16</f>
        <v>#REF!</v>
      </c>
      <c r="I384" s="36" t="e">
        <f>SUMIFS(СВЦЭМ!#REF!,СВЦЭМ!$A$40:$A$783,$A384,СВЦЭМ!$B$39:$B$782,I$367)+'СЕТ СН'!$F$16</f>
        <v>#REF!</v>
      </c>
      <c r="J384" s="36" t="e">
        <f>SUMIFS(СВЦЭМ!#REF!,СВЦЭМ!$A$40:$A$783,$A384,СВЦЭМ!$B$39:$B$782,J$367)+'СЕТ СН'!$F$16</f>
        <v>#REF!</v>
      </c>
      <c r="K384" s="36" t="e">
        <f>SUMIFS(СВЦЭМ!#REF!,СВЦЭМ!$A$40:$A$783,$A384,СВЦЭМ!$B$39:$B$782,K$367)+'СЕТ СН'!$F$16</f>
        <v>#REF!</v>
      </c>
      <c r="L384" s="36" t="e">
        <f>SUMIFS(СВЦЭМ!#REF!,СВЦЭМ!$A$40:$A$783,$A384,СВЦЭМ!$B$39:$B$782,L$367)+'СЕТ СН'!$F$16</f>
        <v>#REF!</v>
      </c>
      <c r="M384" s="36" t="e">
        <f>SUMIFS(СВЦЭМ!#REF!,СВЦЭМ!$A$40:$A$783,$A384,СВЦЭМ!$B$39:$B$782,M$367)+'СЕТ СН'!$F$16</f>
        <v>#REF!</v>
      </c>
      <c r="N384" s="36" t="e">
        <f>SUMIFS(СВЦЭМ!#REF!,СВЦЭМ!$A$40:$A$783,$A384,СВЦЭМ!$B$39:$B$782,N$367)+'СЕТ СН'!$F$16</f>
        <v>#REF!</v>
      </c>
      <c r="O384" s="36" t="e">
        <f>SUMIFS(СВЦЭМ!#REF!,СВЦЭМ!$A$40:$A$783,$A384,СВЦЭМ!$B$39:$B$782,O$367)+'СЕТ СН'!$F$16</f>
        <v>#REF!</v>
      </c>
      <c r="P384" s="36" t="e">
        <f>SUMIFS(СВЦЭМ!#REF!,СВЦЭМ!$A$40:$A$783,$A384,СВЦЭМ!$B$39:$B$782,P$367)+'СЕТ СН'!$F$16</f>
        <v>#REF!</v>
      </c>
      <c r="Q384" s="36" t="e">
        <f>SUMIFS(СВЦЭМ!#REF!,СВЦЭМ!$A$40:$A$783,$A384,СВЦЭМ!$B$39:$B$782,Q$367)+'СЕТ СН'!$F$16</f>
        <v>#REF!</v>
      </c>
      <c r="R384" s="36" t="e">
        <f>SUMIFS(СВЦЭМ!#REF!,СВЦЭМ!$A$40:$A$783,$A384,СВЦЭМ!$B$39:$B$782,R$367)+'СЕТ СН'!$F$16</f>
        <v>#REF!</v>
      </c>
      <c r="S384" s="36" t="e">
        <f>SUMIFS(СВЦЭМ!#REF!,СВЦЭМ!$A$40:$A$783,$A384,СВЦЭМ!$B$39:$B$782,S$367)+'СЕТ СН'!$F$16</f>
        <v>#REF!</v>
      </c>
      <c r="T384" s="36" t="e">
        <f>SUMIFS(СВЦЭМ!#REF!,СВЦЭМ!$A$40:$A$783,$A384,СВЦЭМ!$B$39:$B$782,T$367)+'СЕТ СН'!$F$16</f>
        <v>#REF!</v>
      </c>
      <c r="U384" s="36" t="e">
        <f>SUMIFS(СВЦЭМ!#REF!,СВЦЭМ!$A$40:$A$783,$A384,СВЦЭМ!$B$39:$B$782,U$367)+'СЕТ СН'!$F$16</f>
        <v>#REF!</v>
      </c>
      <c r="V384" s="36" t="e">
        <f>SUMIFS(СВЦЭМ!#REF!,СВЦЭМ!$A$40:$A$783,$A384,СВЦЭМ!$B$39:$B$782,V$367)+'СЕТ СН'!$F$16</f>
        <v>#REF!</v>
      </c>
      <c r="W384" s="36" t="e">
        <f>SUMIFS(СВЦЭМ!#REF!,СВЦЭМ!$A$40:$A$783,$A384,СВЦЭМ!$B$39:$B$782,W$367)+'СЕТ СН'!$F$16</f>
        <v>#REF!</v>
      </c>
      <c r="X384" s="36" t="e">
        <f>SUMIFS(СВЦЭМ!#REF!,СВЦЭМ!$A$40:$A$783,$A384,СВЦЭМ!$B$39:$B$782,X$367)+'СЕТ СН'!$F$16</f>
        <v>#REF!</v>
      </c>
      <c r="Y384" s="36" t="e">
        <f>SUMIFS(СВЦЭМ!#REF!,СВЦЭМ!$A$40:$A$783,$A384,СВЦЭМ!$B$39:$B$782,Y$367)+'СЕТ СН'!$F$16</f>
        <v>#REF!</v>
      </c>
    </row>
    <row r="385" spans="1:26" ht="15.75" hidden="1" x14ac:dyDescent="0.2">
      <c r="A385" s="35">
        <f t="shared" si="10"/>
        <v>44457</v>
      </c>
      <c r="B385" s="36" t="e">
        <f>SUMIFS(СВЦЭМ!#REF!,СВЦЭМ!$A$40:$A$783,$A385,СВЦЭМ!$B$39:$B$782,B$367)+'СЕТ СН'!$F$16</f>
        <v>#REF!</v>
      </c>
      <c r="C385" s="36" t="e">
        <f>SUMIFS(СВЦЭМ!#REF!,СВЦЭМ!$A$40:$A$783,$A385,СВЦЭМ!$B$39:$B$782,C$367)+'СЕТ СН'!$F$16</f>
        <v>#REF!</v>
      </c>
      <c r="D385" s="36" t="e">
        <f>SUMIFS(СВЦЭМ!#REF!,СВЦЭМ!$A$40:$A$783,$A385,СВЦЭМ!$B$39:$B$782,D$367)+'СЕТ СН'!$F$16</f>
        <v>#REF!</v>
      </c>
      <c r="E385" s="36" t="e">
        <f>SUMIFS(СВЦЭМ!#REF!,СВЦЭМ!$A$40:$A$783,$A385,СВЦЭМ!$B$39:$B$782,E$367)+'СЕТ СН'!$F$16</f>
        <v>#REF!</v>
      </c>
      <c r="F385" s="36" t="e">
        <f>SUMIFS(СВЦЭМ!#REF!,СВЦЭМ!$A$40:$A$783,$A385,СВЦЭМ!$B$39:$B$782,F$367)+'СЕТ СН'!$F$16</f>
        <v>#REF!</v>
      </c>
      <c r="G385" s="36" t="e">
        <f>SUMIFS(СВЦЭМ!#REF!,СВЦЭМ!$A$40:$A$783,$A385,СВЦЭМ!$B$39:$B$782,G$367)+'СЕТ СН'!$F$16</f>
        <v>#REF!</v>
      </c>
      <c r="H385" s="36" t="e">
        <f>SUMIFS(СВЦЭМ!#REF!,СВЦЭМ!$A$40:$A$783,$A385,СВЦЭМ!$B$39:$B$782,H$367)+'СЕТ СН'!$F$16</f>
        <v>#REF!</v>
      </c>
      <c r="I385" s="36" t="e">
        <f>SUMIFS(СВЦЭМ!#REF!,СВЦЭМ!$A$40:$A$783,$A385,СВЦЭМ!$B$39:$B$782,I$367)+'СЕТ СН'!$F$16</f>
        <v>#REF!</v>
      </c>
      <c r="J385" s="36" t="e">
        <f>SUMIFS(СВЦЭМ!#REF!,СВЦЭМ!$A$40:$A$783,$A385,СВЦЭМ!$B$39:$B$782,J$367)+'СЕТ СН'!$F$16</f>
        <v>#REF!</v>
      </c>
      <c r="K385" s="36" t="e">
        <f>SUMIFS(СВЦЭМ!#REF!,СВЦЭМ!$A$40:$A$783,$A385,СВЦЭМ!$B$39:$B$782,K$367)+'СЕТ СН'!$F$16</f>
        <v>#REF!</v>
      </c>
      <c r="L385" s="36" t="e">
        <f>SUMIFS(СВЦЭМ!#REF!,СВЦЭМ!$A$40:$A$783,$A385,СВЦЭМ!$B$39:$B$782,L$367)+'СЕТ СН'!$F$16</f>
        <v>#REF!</v>
      </c>
      <c r="M385" s="36" t="e">
        <f>SUMIFS(СВЦЭМ!#REF!,СВЦЭМ!$A$40:$A$783,$A385,СВЦЭМ!$B$39:$B$782,M$367)+'СЕТ СН'!$F$16</f>
        <v>#REF!</v>
      </c>
      <c r="N385" s="36" t="e">
        <f>SUMIFS(СВЦЭМ!#REF!,СВЦЭМ!$A$40:$A$783,$A385,СВЦЭМ!$B$39:$B$782,N$367)+'СЕТ СН'!$F$16</f>
        <v>#REF!</v>
      </c>
      <c r="O385" s="36" t="e">
        <f>SUMIFS(СВЦЭМ!#REF!,СВЦЭМ!$A$40:$A$783,$A385,СВЦЭМ!$B$39:$B$782,O$367)+'СЕТ СН'!$F$16</f>
        <v>#REF!</v>
      </c>
      <c r="P385" s="36" t="e">
        <f>SUMIFS(СВЦЭМ!#REF!,СВЦЭМ!$A$40:$A$783,$A385,СВЦЭМ!$B$39:$B$782,P$367)+'СЕТ СН'!$F$16</f>
        <v>#REF!</v>
      </c>
      <c r="Q385" s="36" t="e">
        <f>SUMIFS(СВЦЭМ!#REF!,СВЦЭМ!$A$40:$A$783,$A385,СВЦЭМ!$B$39:$B$782,Q$367)+'СЕТ СН'!$F$16</f>
        <v>#REF!</v>
      </c>
      <c r="R385" s="36" t="e">
        <f>SUMIFS(СВЦЭМ!#REF!,СВЦЭМ!$A$40:$A$783,$A385,СВЦЭМ!$B$39:$B$782,R$367)+'СЕТ СН'!$F$16</f>
        <v>#REF!</v>
      </c>
      <c r="S385" s="36" t="e">
        <f>SUMIFS(СВЦЭМ!#REF!,СВЦЭМ!$A$40:$A$783,$A385,СВЦЭМ!$B$39:$B$782,S$367)+'СЕТ СН'!$F$16</f>
        <v>#REF!</v>
      </c>
      <c r="T385" s="36" t="e">
        <f>SUMIFS(СВЦЭМ!#REF!,СВЦЭМ!$A$40:$A$783,$A385,СВЦЭМ!$B$39:$B$782,T$367)+'СЕТ СН'!$F$16</f>
        <v>#REF!</v>
      </c>
      <c r="U385" s="36" t="e">
        <f>SUMIFS(СВЦЭМ!#REF!,СВЦЭМ!$A$40:$A$783,$A385,СВЦЭМ!$B$39:$B$782,U$367)+'СЕТ СН'!$F$16</f>
        <v>#REF!</v>
      </c>
      <c r="V385" s="36" t="e">
        <f>SUMIFS(СВЦЭМ!#REF!,СВЦЭМ!$A$40:$A$783,$A385,СВЦЭМ!$B$39:$B$782,V$367)+'СЕТ СН'!$F$16</f>
        <v>#REF!</v>
      </c>
      <c r="W385" s="36" t="e">
        <f>SUMIFS(СВЦЭМ!#REF!,СВЦЭМ!$A$40:$A$783,$A385,СВЦЭМ!$B$39:$B$782,W$367)+'СЕТ СН'!$F$16</f>
        <v>#REF!</v>
      </c>
      <c r="X385" s="36" t="e">
        <f>SUMIFS(СВЦЭМ!#REF!,СВЦЭМ!$A$40:$A$783,$A385,СВЦЭМ!$B$39:$B$782,X$367)+'СЕТ СН'!$F$16</f>
        <v>#REF!</v>
      </c>
      <c r="Y385" s="36" t="e">
        <f>SUMIFS(СВЦЭМ!#REF!,СВЦЭМ!$A$40:$A$783,$A385,СВЦЭМ!$B$39:$B$782,Y$367)+'СЕТ СН'!$F$16</f>
        <v>#REF!</v>
      </c>
    </row>
    <row r="386" spans="1:26" ht="15.75" hidden="1" x14ac:dyDescent="0.2">
      <c r="A386" s="35">
        <f t="shared" si="10"/>
        <v>44458</v>
      </c>
      <c r="B386" s="36" t="e">
        <f>SUMIFS(СВЦЭМ!#REF!,СВЦЭМ!$A$40:$A$783,$A386,СВЦЭМ!$B$39:$B$782,B$367)+'СЕТ СН'!$F$16</f>
        <v>#REF!</v>
      </c>
      <c r="C386" s="36" t="e">
        <f>SUMIFS(СВЦЭМ!#REF!,СВЦЭМ!$A$40:$A$783,$A386,СВЦЭМ!$B$39:$B$782,C$367)+'СЕТ СН'!$F$16</f>
        <v>#REF!</v>
      </c>
      <c r="D386" s="36" t="e">
        <f>SUMIFS(СВЦЭМ!#REF!,СВЦЭМ!$A$40:$A$783,$A386,СВЦЭМ!$B$39:$B$782,D$367)+'СЕТ СН'!$F$16</f>
        <v>#REF!</v>
      </c>
      <c r="E386" s="36" t="e">
        <f>SUMIFS(СВЦЭМ!#REF!,СВЦЭМ!$A$40:$A$783,$A386,СВЦЭМ!$B$39:$B$782,E$367)+'СЕТ СН'!$F$16</f>
        <v>#REF!</v>
      </c>
      <c r="F386" s="36" t="e">
        <f>SUMIFS(СВЦЭМ!#REF!,СВЦЭМ!$A$40:$A$783,$A386,СВЦЭМ!$B$39:$B$782,F$367)+'СЕТ СН'!$F$16</f>
        <v>#REF!</v>
      </c>
      <c r="G386" s="36" t="e">
        <f>SUMIFS(СВЦЭМ!#REF!,СВЦЭМ!$A$40:$A$783,$A386,СВЦЭМ!$B$39:$B$782,G$367)+'СЕТ СН'!$F$16</f>
        <v>#REF!</v>
      </c>
      <c r="H386" s="36" t="e">
        <f>SUMIFS(СВЦЭМ!#REF!,СВЦЭМ!$A$40:$A$783,$A386,СВЦЭМ!$B$39:$B$782,H$367)+'СЕТ СН'!$F$16</f>
        <v>#REF!</v>
      </c>
      <c r="I386" s="36" t="e">
        <f>SUMIFS(СВЦЭМ!#REF!,СВЦЭМ!$A$40:$A$783,$A386,СВЦЭМ!$B$39:$B$782,I$367)+'СЕТ СН'!$F$16</f>
        <v>#REF!</v>
      </c>
      <c r="J386" s="36" t="e">
        <f>SUMIFS(СВЦЭМ!#REF!,СВЦЭМ!$A$40:$A$783,$A386,СВЦЭМ!$B$39:$B$782,J$367)+'СЕТ СН'!$F$16</f>
        <v>#REF!</v>
      </c>
      <c r="K386" s="36" t="e">
        <f>SUMIFS(СВЦЭМ!#REF!,СВЦЭМ!$A$40:$A$783,$A386,СВЦЭМ!$B$39:$B$782,K$367)+'СЕТ СН'!$F$16</f>
        <v>#REF!</v>
      </c>
      <c r="L386" s="36" t="e">
        <f>SUMIFS(СВЦЭМ!#REF!,СВЦЭМ!$A$40:$A$783,$A386,СВЦЭМ!$B$39:$B$782,L$367)+'СЕТ СН'!$F$16</f>
        <v>#REF!</v>
      </c>
      <c r="M386" s="36" t="e">
        <f>SUMIFS(СВЦЭМ!#REF!,СВЦЭМ!$A$40:$A$783,$A386,СВЦЭМ!$B$39:$B$782,M$367)+'СЕТ СН'!$F$16</f>
        <v>#REF!</v>
      </c>
      <c r="N386" s="36" t="e">
        <f>SUMIFS(СВЦЭМ!#REF!,СВЦЭМ!$A$40:$A$783,$A386,СВЦЭМ!$B$39:$B$782,N$367)+'СЕТ СН'!$F$16</f>
        <v>#REF!</v>
      </c>
      <c r="O386" s="36" t="e">
        <f>SUMIFS(СВЦЭМ!#REF!,СВЦЭМ!$A$40:$A$783,$A386,СВЦЭМ!$B$39:$B$782,O$367)+'СЕТ СН'!$F$16</f>
        <v>#REF!</v>
      </c>
      <c r="P386" s="36" t="e">
        <f>SUMIFS(СВЦЭМ!#REF!,СВЦЭМ!$A$40:$A$783,$A386,СВЦЭМ!$B$39:$B$782,P$367)+'СЕТ СН'!$F$16</f>
        <v>#REF!</v>
      </c>
      <c r="Q386" s="36" t="e">
        <f>SUMIFS(СВЦЭМ!#REF!,СВЦЭМ!$A$40:$A$783,$A386,СВЦЭМ!$B$39:$B$782,Q$367)+'СЕТ СН'!$F$16</f>
        <v>#REF!</v>
      </c>
      <c r="R386" s="36" t="e">
        <f>SUMIFS(СВЦЭМ!#REF!,СВЦЭМ!$A$40:$A$783,$A386,СВЦЭМ!$B$39:$B$782,R$367)+'СЕТ СН'!$F$16</f>
        <v>#REF!</v>
      </c>
      <c r="S386" s="36" t="e">
        <f>SUMIFS(СВЦЭМ!#REF!,СВЦЭМ!$A$40:$A$783,$A386,СВЦЭМ!$B$39:$B$782,S$367)+'СЕТ СН'!$F$16</f>
        <v>#REF!</v>
      </c>
      <c r="T386" s="36" t="e">
        <f>SUMIFS(СВЦЭМ!#REF!,СВЦЭМ!$A$40:$A$783,$A386,СВЦЭМ!$B$39:$B$782,T$367)+'СЕТ СН'!$F$16</f>
        <v>#REF!</v>
      </c>
      <c r="U386" s="36" t="e">
        <f>SUMIFS(СВЦЭМ!#REF!,СВЦЭМ!$A$40:$A$783,$A386,СВЦЭМ!$B$39:$B$782,U$367)+'СЕТ СН'!$F$16</f>
        <v>#REF!</v>
      </c>
      <c r="V386" s="36" t="e">
        <f>SUMIFS(СВЦЭМ!#REF!,СВЦЭМ!$A$40:$A$783,$A386,СВЦЭМ!$B$39:$B$782,V$367)+'СЕТ СН'!$F$16</f>
        <v>#REF!</v>
      </c>
      <c r="W386" s="36" t="e">
        <f>SUMIFS(СВЦЭМ!#REF!,СВЦЭМ!$A$40:$A$783,$A386,СВЦЭМ!$B$39:$B$782,W$367)+'СЕТ СН'!$F$16</f>
        <v>#REF!</v>
      </c>
      <c r="X386" s="36" t="e">
        <f>SUMIFS(СВЦЭМ!#REF!,СВЦЭМ!$A$40:$A$783,$A386,СВЦЭМ!$B$39:$B$782,X$367)+'СЕТ СН'!$F$16</f>
        <v>#REF!</v>
      </c>
      <c r="Y386" s="36" t="e">
        <f>SUMIFS(СВЦЭМ!#REF!,СВЦЭМ!$A$40:$A$783,$A386,СВЦЭМ!$B$39:$B$782,Y$367)+'СЕТ СН'!$F$16</f>
        <v>#REF!</v>
      </c>
    </row>
    <row r="387" spans="1:26" ht="15.75" hidden="1" x14ac:dyDescent="0.2">
      <c r="A387" s="35">
        <f t="shared" si="10"/>
        <v>44459</v>
      </c>
      <c r="B387" s="36" t="e">
        <f>SUMIFS(СВЦЭМ!#REF!,СВЦЭМ!$A$40:$A$783,$A387,СВЦЭМ!$B$39:$B$782,B$367)+'СЕТ СН'!$F$16</f>
        <v>#REF!</v>
      </c>
      <c r="C387" s="36" t="e">
        <f>SUMIFS(СВЦЭМ!#REF!,СВЦЭМ!$A$40:$A$783,$A387,СВЦЭМ!$B$39:$B$782,C$367)+'СЕТ СН'!$F$16</f>
        <v>#REF!</v>
      </c>
      <c r="D387" s="36" t="e">
        <f>SUMIFS(СВЦЭМ!#REF!,СВЦЭМ!$A$40:$A$783,$A387,СВЦЭМ!$B$39:$B$782,D$367)+'СЕТ СН'!$F$16</f>
        <v>#REF!</v>
      </c>
      <c r="E387" s="36" t="e">
        <f>SUMIFS(СВЦЭМ!#REF!,СВЦЭМ!$A$40:$A$783,$A387,СВЦЭМ!$B$39:$B$782,E$367)+'СЕТ СН'!$F$16</f>
        <v>#REF!</v>
      </c>
      <c r="F387" s="36" t="e">
        <f>SUMIFS(СВЦЭМ!#REF!,СВЦЭМ!$A$40:$A$783,$A387,СВЦЭМ!$B$39:$B$782,F$367)+'СЕТ СН'!$F$16</f>
        <v>#REF!</v>
      </c>
      <c r="G387" s="36" t="e">
        <f>SUMIFS(СВЦЭМ!#REF!,СВЦЭМ!$A$40:$A$783,$A387,СВЦЭМ!$B$39:$B$782,G$367)+'СЕТ СН'!$F$16</f>
        <v>#REF!</v>
      </c>
      <c r="H387" s="36" t="e">
        <f>SUMIFS(СВЦЭМ!#REF!,СВЦЭМ!$A$40:$A$783,$A387,СВЦЭМ!$B$39:$B$782,H$367)+'СЕТ СН'!$F$16</f>
        <v>#REF!</v>
      </c>
      <c r="I387" s="36" t="e">
        <f>SUMIFS(СВЦЭМ!#REF!,СВЦЭМ!$A$40:$A$783,$A387,СВЦЭМ!$B$39:$B$782,I$367)+'СЕТ СН'!$F$16</f>
        <v>#REF!</v>
      </c>
      <c r="J387" s="36" t="e">
        <f>SUMIFS(СВЦЭМ!#REF!,СВЦЭМ!$A$40:$A$783,$A387,СВЦЭМ!$B$39:$B$782,J$367)+'СЕТ СН'!$F$16</f>
        <v>#REF!</v>
      </c>
      <c r="K387" s="36" t="e">
        <f>SUMIFS(СВЦЭМ!#REF!,СВЦЭМ!$A$40:$A$783,$A387,СВЦЭМ!$B$39:$B$782,K$367)+'СЕТ СН'!$F$16</f>
        <v>#REF!</v>
      </c>
      <c r="L387" s="36" t="e">
        <f>SUMIFS(СВЦЭМ!#REF!,СВЦЭМ!$A$40:$A$783,$A387,СВЦЭМ!$B$39:$B$782,L$367)+'СЕТ СН'!$F$16</f>
        <v>#REF!</v>
      </c>
      <c r="M387" s="36" t="e">
        <f>SUMIFS(СВЦЭМ!#REF!,СВЦЭМ!$A$40:$A$783,$A387,СВЦЭМ!$B$39:$B$782,M$367)+'СЕТ СН'!$F$16</f>
        <v>#REF!</v>
      </c>
      <c r="N387" s="36" t="e">
        <f>SUMIFS(СВЦЭМ!#REF!,СВЦЭМ!$A$40:$A$783,$A387,СВЦЭМ!$B$39:$B$782,N$367)+'СЕТ СН'!$F$16</f>
        <v>#REF!</v>
      </c>
      <c r="O387" s="36" t="e">
        <f>SUMIFS(СВЦЭМ!#REF!,СВЦЭМ!$A$40:$A$783,$A387,СВЦЭМ!$B$39:$B$782,O$367)+'СЕТ СН'!$F$16</f>
        <v>#REF!</v>
      </c>
      <c r="P387" s="36" t="e">
        <f>SUMIFS(СВЦЭМ!#REF!,СВЦЭМ!$A$40:$A$783,$A387,СВЦЭМ!$B$39:$B$782,P$367)+'СЕТ СН'!$F$16</f>
        <v>#REF!</v>
      </c>
      <c r="Q387" s="36" t="e">
        <f>SUMIFS(СВЦЭМ!#REF!,СВЦЭМ!$A$40:$A$783,$A387,СВЦЭМ!$B$39:$B$782,Q$367)+'СЕТ СН'!$F$16</f>
        <v>#REF!</v>
      </c>
      <c r="R387" s="36" t="e">
        <f>SUMIFS(СВЦЭМ!#REF!,СВЦЭМ!$A$40:$A$783,$A387,СВЦЭМ!$B$39:$B$782,R$367)+'СЕТ СН'!$F$16</f>
        <v>#REF!</v>
      </c>
      <c r="S387" s="36" t="e">
        <f>SUMIFS(СВЦЭМ!#REF!,СВЦЭМ!$A$40:$A$783,$A387,СВЦЭМ!$B$39:$B$782,S$367)+'СЕТ СН'!$F$16</f>
        <v>#REF!</v>
      </c>
      <c r="T387" s="36" t="e">
        <f>SUMIFS(СВЦЭМ!#REF!,СВЦЭМ!$A$40:$A$783,$A387,СВЦЭМ!$B$39:$B$782,T$367)+'СЕТ СН'!$F$16</f>
        <v>#REF!</v>
      </c>
      <c r="U387" s="36" t="e">
        <f>SUMIFS(СВЦЭМ!#REF!,СВЦЭМ!$A$40:$A$783,$A387,СВЦЭМ!$B$39:$B$782,U$367)+'СЕТ СН'!$F$16</f>
        <v>#REF!</v>
      </c>
      <c r="V387" s="36" t="e">
        <f>SUMIFS(СВЦЭМ!#REF!,СВЦЭМ!$A$40:$A$783,$A387,СВЦЭМ!$B$39:$B$782,V$367)+'СЕТ СН'!$F$16</f>
        <v>#REF!</v>
      </c>
      <c r="W387" s="36" t="e">
        <f>SUMIFS(СВЦЭМ!#REF!,СВЦЭМ!$A$40:$A$783,$A387,СВЦЭМ!$B$39:$B$782,W$367)+'СЕТ СН'!$F$16</f>
        <v>#REF!</v>
      </c>
      <c r="X387" s="36" t="e">
        <f>SUMIFS(СВЦЭМ!#REF!,СВЦЭМ!$A$40:$A$783,$A387,СВЦЭМ!$B$39:$B$782,X$367)+'СЕТ СН'!$F$16</f>
        <v>#REF!</v>
      </c>
      <c r="Y387" s="36" t="e">
        <f>SUMIFS(СВЦЭМ!#REF!,СВЦЭМ!$A$40:$A$783,$A387,СВЦЭМ!$B$39:$B$782,Y$367)+'СЕТ СН'!$F$16</f>
        <v>#REF!</v>
      </c>
    </row>
    <row r="388" spans="1:26" ht="15.75" hidden="1" x14ac:dyDescent="0.2">
      <c r="A388" s="35">
        <f t="shared" si="10"/>
        <v>44460</v>
      </c>
      <c r="B388" s="36" t="e">
        <f>SUMIFS(СВЦЭМ!#REF!,СВЦЭМ!$A$40:$A$783,$A388,СВЦЭМ!$B$39:$B$782,B$367)+'СЕТ СН'!$F$16</f>
        <v>#REF!</v>
      </c>
      <c r="C388" s="36" t="e">
        <f>SUMIFS(СВЦЭМ!#REF!,СВЦЭМ!$A$40:$A$783,$A388,СВЦЭМ!$B$39:$B$782,C$367)+'СЕТ СН'!$F$16</f>
        <v>#REF!</v>
      </c>
      <c r="D388" s="36" t="e">
        <f>SUMIFS(СВЦЭМ!#REF!,СВЦЭМ!$A$40:$A$783,$A388,СВЦЭМ!$B$39:$B$782,D$367)+'СЕТ СН'!$F$16</f>
        <v>#REF!</v>
      </c>
      <c r="E388" s="36" t="e">
        <f>SUMIFS(СВЦЭМ!#REF!,СВЦЭМ!$A$40:$A$783,$A388,СВЦЭМ!$B$39:$B$782,E$367)+'СЕТ СН'!$F$16</f>
        <v>#REF!</v>
      </c>
      <c r="F388" s="36" t="e">
        <f>SUMIFS(СВЦЭМ!#REF!,СВЦЭМ!$A$40:$A$783,$A388,СВЦЭМ!$B$39:$B$782,F$367)+'СЕТ СН'!$F$16</f>
        <v>#REF!</v>
      </c>
      <c r="G388" s="36" t="e">
        <f>SUMIFS(СВЦЭМ!#REF!,СВЦЭМ!$A$40:$A$783,$A388,СВЦЭМ!$B$39:$B$782,G$367)+'СЕТ СН'!$F$16</f>
        <v>#REF!</v>
      </c>
      <c r="H388" s="36" t="e">
        <f>SUMIFS(СВЦЭМ!#REF!,СВЦЭМ!$A$40:$A$783,$A388,СВЦЭМ!$B$39:$B$782,H$367)+'СЕТ СН'!$F$16</f>
        <v>#REF!</v>
      </c>
      <c r="I388" s="36" t="e">
        <f>SUMIFS(СВЦЭМ!#REF!,СВЦЭМ!$A$40:$A$783,$A388,СВЦЭМ!$B$39:$B$782,I$367)+'СЕТ СН'!$F$16</f>
        <v>#REF!</v>
      </c>
      <c r="J388" s="36" t="e">
        <f>SUMIFS(СВЦЭМ!#REF!,СВЦЭМ!$A$40:$A$783,$A388,СВЦЭМ!$B$39:$B$782,J$367)+'СЕТ СН'!$F$16</f>
        <v>#REF!</v>
      </c>
      <c r="K388" s="36" t="e">
        <f>SUMIFS(СВЦЭМ!#REF!,СВЦЭМ!$A$40:$A$783,$A388,СВЦЭМ!$B$39:$B$782,K$367)+'СЕТ СН'!$F$16</f>
        <v>#REF!</v>
      </c>
      <c r="L388" s="36" t="e">
        <f>SUMIFS(СВЦЭМ!#REF!,СВЦЭМ!$A$40:$A$783,$A388,СВЦЭМ!$B$39:$B$782,L$367)+'СЕТ СН'!$F$16</f>
        <v>#REF!</v>
      </c>
      <c r="M388" s="36" t="e">
        <f>SUMIFS(СВЦЭМ!#REF!,СВЦЭМ!$A$40:$A$783,$A388,СВЦЭМ!$B$39:$B$782,M$367)+'СЕТ СН'!$F$16</f>
        <v>#REF!</v>
      </c>
      <c r="N388" s="36" t="e">
        <f>SUMIFS(СВЦЭМ!#REF!,СВЦЭМ!$A$40:$A$783,$A388,СВЦЭМ!$B$39:$B$782,N$367)+'СЕТ СН'!$F$16</f>
        <v>#REF!</v>
      </c>
      <c r="O388" s="36" t="e">
        <f>SUMIFS(СВЦЭМ!#REF!,СВЦЭМ!$A$40:$A$783,$A388,СВЦЭМ!$B$39:$B$782,O$367)+'СЕТ СН'!$F$16</f>
        <v>#REF!</v>
      </c>
      <c r="P388" s="36" t="e">
        <f>SUMIFS(СВЦЭМ!#REF!,СВЦЭМ!$A$40:$A$783,$A388,СВЦЭМ!$B$39:$B$782,P$367)+'СЕТ СН'!$F$16</f>
        <v>#REF!</v>
      </c>
      <c r="Q388" s="36" t="e">
        <f>SUMIFS(СВЦЭМ!#REF!,СВЦЭМ!$A$40:$A$783,$A388,СВЦЭМ!$B$39:$B$782,Q$367)+'СЕТ СН'!$F$16</f>
        <v>#REF!</v>
      </c>
      <c r="R388" s="36" t="e">
        <f>SUMIFS(СВЦЭМ!#REF!,СВЦЭМ!$A$40:$A$783,$A388,СВЦЭМ!$B$39:$B$782,R$367)+'СЕТ СН'!$F$16</f>
        <v>#REF!</v>
      </c>
      <c r="S388" s="36" t="e">
        <f>SUMIFS(СВЦЭМ!#REF!,СВЦЭМ!$A$40:$A$783,$A388,СВЦЭМ!$B$39:$B$782,S$367)+'СЕТ СН'!$F$16</f>
        <v>#REF!</v>
      </c>
      <c r="T388" s="36" t="e">
        <f>SUMIFS(СВЦЭМ!#REF!,СВЦЭМ!$A$40:$A$783,$A388,СВЦЭМ!$B$39:$B$782,T$367)+'СЕТ СН'!$F$16</f>
        <v>#REF!</v>
      </c>
      <c r="U388" s="36" t="e">
        <f>SUMIFS(СВЦЭМ!#REF!,СВЦЭМ!$A$40:$A$783,$A388,СВЦЭМ!$B$39:$B$782,U$367)+'СЕТ СН'!$F$16</f>
        <v>#REF!</v>
      </c>
      <c r="V388" s="36" t="e">
        <f>SUMIFS(СВЦЭМ!#REF!,СВЦЭМ!$A$40:$A$783,$A388,СВЦЭМ!$B$39:$B$782,V$367)+'СЕТ СН'!$F$16</f>
        <v>#REF!</v>
      </c>
      <c r="W388" s="36" t="e">
        <f>SUMIFS(СВЦЭМ!#REF!,СВЦЭМ!$A$40:$A$783,$A388,СВЦЭМ!$B$39:$B$782,W$367)+'СЕТ СН'!$F$16</f>
        <v>#REF!</v>
      </c>
      <c r="X388" s="36" t="e">
        <f>SUMIFS(СВЦЭМ!#REF!,СВЦЭМ!$A$40:$A$783,$A388,СВЦЭМ!$B$39:$B$782,X$367)+'СЕТ СН'!$F$16</f>
        <v>#REF!</v>
      </c>
      <c r="Y388" s="36" t="e">
        <f>SUMIFS(СВЦЭМ!#REF!,СВЦЭМ!$A$40:$A$783,$A388,СВЦЭМ!$B$39:$B$782,Y$367)+'СЕТ СН'!$F$16</f>
        <v>#REF!</v>
      </c>
    </row>
    <row r="389" spans="1:26" ht="15.75" hidden="1" x14ac:dyDescent="0.2">
      <c r="A389" s="35">
        <f t="shared" si="10"/>
        <v>44461</v>
      </c>
      <c r="B389" s="36" t="e">
        <f>SUMIFS(СВЦЭМ!#REF!,СВЦЭМ!$A$40:$A$783,$A389,СВЦЭМ!$B$39:$B$782,B$367)+'СЕТ СН'!$F$16</f>
        <v>#REF!</v>
      </c>
      <c r="C389" s="36" t="e">
        <f>SUMIFS(СВЦЭМ!#REF!,СВЦЭМ!$A$40:$A$783,$A389,СВЦЭМ!$B$39:$B$782,C$367)+'СЕТ СН'!$F$16</f>
        <v>#REF!</v>
      </c>
      <c r="D389" s="36" t="e">
        <f>SUMIFS(СВЦЭМ!#REF!,СВЦЭМ!$A$40:$A$783,$A389,СВЦЭМ!$B$39:$B$782,D$367)+'СЕТ СН'!$F$16</f>
        <v>#REF!</v>
      </c>
      <c r="E389" s="36" t="e">
        <f>SUMIFS(СВЦЭМ!#REF!,СВЦЭМ!$A$40:$A$783,$A389,СВЦЭМ!$B$39:$B$782,E$367)+'СЕТ СН'!$F$16</f>
        <v>#REF!</v>
      </c>
      <c r="F389" s="36" t="e">
        <f>SUMIFS(СВЦЭМ!#REF!,СВЦЭМ!$A$40:$A$783,$A389,СВЦЭМ!$B$39:$B$782,F$367)+'СЕТ СН'!$F$16</f>
        <v>#REF!</v>
      </c>
      <c r="G389" s="36" t="e">
        <f>SUMIFS(СВЦЭМ!#REF!,СВЦЭМ!$A$40:$A$783,$A389,СВЦЭМ!$B$39:$B$782,G$367)+'СЕТ СН'!$F$16</f>
        <v>#REF!</v>
      </c>
      <c r="H389" s="36" t="e">
        <f>SUMIFS(СВЦЭМ!#REF!,СВЦЭМ!$A$40:$A$783,$A389,СВЦЭМ!$B$39:$B$782,H$367)+'СЕТ СН'!$F$16</f>
        <v>#REF!</v>
      </c>
      <c r="I389" s="36" t="e">
        <f>SUMIFS(СВЦЭМ!#REF!,СВЦЭМ!$A$40:$A$783,$A389,СВЦЭМ!$B$39:$B$782,I$367)+'СЕТ СН'!$F$16</f>
        <v>#REF!</v>
      </c>
      <c r="J389" s="36" t="e">
        <f>SUMIFS(СВЦЭМ!#REF!,СВЦЭМ!$A$40:$A$783,$A389,СВЦЭМ!$B$39:$B$782,J$367)+'СЕТ СН'!$F$16</f>
        <v>#REF!</v>
      </c>
      <c r="K389" s="36" t="e">
        <f>SUMIFS(СВЦЭМ!#REF!,СВЦЭМ!$A$40:$A$783,$A389,СВЦЭМ!$B$39:$B$782,K$367)+'СЕТ СН'!$F$16</f>
        <v>#REF!</v>
      </c>
      <c r="L389" s="36" t="e">
        <f>SUMIFS(СВЦЭМ!#REF!,СВЦЭМ!$A$40:$A$783,$A389,СВЦЭМ!$B$39:$B$782,L$367)+'СЕТ СН'!$F$16</f>
        <v>#REF!</v>
      </c>
      <c r="M389" s="36" t="e">
        <f>SUMIFS(СВЦЭМ!#REF!,СВЦЭМ!$A$40:$A$783,$A389,СВЦЭМ!$B$39:$B$782,M$367)+'СЕТ СН'!$F$16</f>
        <v>#REF!</v>
      </c>
      <c r="N389" s="36" t="e">
        <f>SUMIFS(СВЦЭМ!#REF!,СВЦЭМ!$A$40:$A$783,$A389,СВЦЭМ!$B$39:$B$782,N$367)+'СЕТ СН'!$F$16</f>
        <v>#REF!</v>
      </c>
      <c r="O389" s="36" t="e">
        <f>SUMIFS(СВЦЭМ!#REF!,СВЦЭМ!$A$40:$A$783,$A389,СВЦЭМ!$B$39:$B$782,O$367)+'СЕТ СН'!$F$16</f>
        <v>#REF!</v>
      </c>
      <c r="P389" s="36" t="e">
        <f>SUMIFS(СВЦЭМ!#REF!,СВЦЭМ!$A$40:$A$783,$A389,СВЦЭМ!$B$39:$B$782,P$367)+'СЕТ СН'!$F$16</f>
        <v>#REF!</v>
      </c>
      <c r="Q389" s="36" t="e">
        <f>SUMIFS(СВЦЭМ!#REF!,СВЦЭМ!$A$40:$A$783,$A389,СВЦЭМ!$B$39:$B$782,Q$367)+'СЕТ СН'!$F$16</f>
        <v>#REF!</v>
      </c>
      <c r="R389" s="36" t="e">
        <f>SUMIFS(СВЦЭМ!#REF!,СВЦЭМ!$A$40:$A$783,$A389,СВЦЭМ!$B$39:$B$782,R$367)+'СЕТ СН'!$F$16</f>
        <v>#REF!</v>
      </c>
      <c r="S389" s="36" t="e">
        <f>SUMIFS(СВЦЭМ!#REF!,СВЦЭМ!$A$40:$A$783,$A389,СВЦЭМ!$B$39:$B$782,S$367)+'СЕТ СН'!$F$16</f>
        <v>#REF!</v>
      </c>
      <c r="T389" s="36" t="e">
        <f>SUMIFS(СВЦЭМ!#REF!,СВЦЭМ!$A$40:$A$783,$A389,СВЦЭМ!$B$39:$B$782,T$367)+'СЕТ СН'!$F$16</f>
        <v>#REF!</v>
      </c>
      <c r="U389" s="36" t="e">
        <f>SUMIFS(СВЦЭМ!#REF!,СВЦЭМ!$A$40:$A$783,$A389,СВЦЭМ!$B$39:$B$782,U$367)+'СЕТ СН'!$F$16</f>
        <v>#REF!</v>
      </c>
      <c r="V389" s="36" t="e">
        <f>SUMIFS(СВЦЭМ!#REF!,СВЦЭМ!$A$40:$A$783,$A389,СВЦЭМ!$B$39:$B$782,V$367)+'СЕТ СН'!$F$16</f>
        <v>#REF!</v>
      </c>
      <c r="W389" s="36" t="e">
        <f>SUMIFS(СВЦЭМ!#REF!,СВЦЭМ!$A$40:$A$783,$A389,СВЦЭМ!$B$39:$B$782,W$367)+'СЕТ СН'!$F$16</f>
        <v>#REF!</v>
      </c>
      <c r="X389" s="36" t="e">
        <f>SUMIFS(СВЦЭМ!#REF!,СВЦЭМ!$A$40:$A$783,$A389,СВЦЭМ!$B$39:$B$782,X$367)+'СЕТ СН'!$F$16</f>
        <v>#REF!</v>
      </c>
      <c r="Y389" s="36" t="e">
        <f>SUMIFS(СВЦЭМ!#REF!,СВЦЭМ!$A$40:$A$783,$A389,СВЦЭМ!$B$39:$B$782,Y$367)+'СЕТ СН'!$F$16</f>
        <v>#REF!</v>
      </c>
    </row>
    <row r="390" spans="1:26" ht="15.75" hidden="1" x14ac:dyDescent="0.2">
      <c r="A390" s="35">
        <f t="shared" si="10"/>
        <v>44462</v>
      </c>
      <c r="B390" s="36" t="e">
        <f>SUMIFS(СВЦЭМ!#REF!,СВЦЭМ!$A$40:$A$783,$A390,СВЦЭМ!$B$39:$B$782,B$367)+'СЕТ СН'!$F$16</f>
        <v>#REF!</v>
      </c>
      <c r="C390" s="36" t="e">
        <f>SUMIFS(СВЦЭМ!#REF!,СВЦЭМ!$A$40:$A$783,$A390,СВЦЭМ!$B$39:$B$782,C$367)+'СЕТ СН'!$F$16</f>
        <v>#REF!</v>
      </c>
      <c r="D390" s="36" t="e">
        <f>SUMIFS(СВЦЭМ!#REF!,СВЦЭМ!$A$40:$A$783,$A390,СВЦЭМ!$B$39:$B$782,D$367)+'СЕТ СН'!$F$16</f>
        <v>#REF!</v>
      </c>
      <c r="E390" s="36" t="e">
        <f>SUMIFS(СВЦЭМ!#REF!,СВЦЭМ!$A$40:$A$783,$A390,СВЦЭМ!$B$39:$B$782,E$367)+'СЕТ СН'!$F$16</f>
        <v>#REF!</v>
      </c>
      <c r="F390" s="36" t="e">
        <f>SUMIFS(СВЦЭМ!#REF!,СВЦЭМ!$A$40:$A$783,$A390,СВЦЭМ!$B$39:$B$782,F$367)+'СЕТ СН'!$F$16</f>
        <v>#REF!</v>
      </c>
      <c r="G390" s="36" t="e">
        <f>SUMIFS(СВЦЭМ!#REF!,СВЦЭМ!$A$40:$A$783,$A390,СВЦЭМ!$B$39:$B$782,G$367)+'СЕТ СН'!$F$16</f>
        <v>#REF!</v>
      </c>
      <c r="H390" s="36" t="e">
        <f>SUMIFS(СВЦЭМ!#REF!,СВЦЭМ!$A$40:$A$783,$A390,СВЦЭМ!$B$39:$B$782,H$367)+'СЕТ СН'!$F$16</f>
        <v>#REF!</v>
      </c>
      <c r="I390" s="36" t="e">
        <f>SUMIFS(СВЦЭМ!#REF!,СВЦЭМ!$A$40:$A$783,$A390,СВЦЭМ!$B$39:$B$782,I$367)+'СЕТ СН'!$F$16</f>
        <v>#REF!</v>
      </c>
      <c r="J390" s="36" t="e">
        <f>SUMIFS(СВЦЭМ!#REF!,СВЦЭМ!$A$40:$A$783,$A390,СВЦЭМ!$B$39:$B$782,J$367)+'СЕТ СН'!$F$16</f>
        <v>#REF!</v>
      </c>
      <c r="K390" s="36" t="e">
        <f>SUMIFS(СВЦЭМ!#REF!,СВЦЭМ!$A$40:$A$783,$A390,СВЦЭМ!$B$39:$B$782,K$367)+'СЕТ СН'!$F$16</f>
        <v>#REF!</v>
      </c>
      <c r="L390" s="36" t="e">
        <f>SUMIFS(СВЦЭМ!#REF!,СВЦЭМ!$A$40:$A$783,$A390,СВЦЭМ!$B$39:$B$782,L$367)+'СЕТ СН'!$F$16</f>
        <v>#REF!</v>
      </c>
      <c r="M390" s="36" t="e">
        <f>SUMIFS(СВЦЭМ!#REF!,СВЦЭМ!$A$40:$A$783,$A390,СВЦЭМ!$B$39:$B$782,M$367)+'СЕТ СН'!$F$16</f>
        <v>#REF!</v>
      </c>
      <c r="N390" s="36" t="e">
        <f>SUMIFS(СВЦЭМ!#REF!,СВЦЭМ!$A$40:$A$783,$A390,СВЦЭМ!$B$39:$B$782,N$367)+'СЕТ СН'!$F$16</f>
        <v>#REF!</v>
      </c>
      <c r="O390" s="36" t="e">
        <f>SUMIFS(СВЦЭМ!#REF!,СВЦЭМ!$A$40:$A$783,$A390,СВЦЭМ!$B$39:$B$782,O$367)+'СЕТ СН'!$F$16</f>
        <v>#REF!</v>
      </c>
      <c r="P390" s="36" t="e">
        <f>SUMIFS(СВЦЭМ!#REF!,СВЦЭМ!$A$40:$A$783,$A390,СВЦЭМ!$B$39:$B$782,P$367)+'СЕТ СН'!$F$16</f>
        <v>#REF!</v>
      </c>
      <c r="Q390" s="36" t="e">
        <f>SUMIFS(СВЦЭМ!#REF!,СВЦЭМ!$A$40:$A$783,$A390,СВЦЭМ!$B$39:$B$782,Q$367)+'СЕТ СН'!$F$16</f>
        <v>#REF!</v>
      </c>
      <c r="R390" s="36" t="e">
        <f>SUMIFS(СВЦЭМ!#REF!,СВЦЭМ!$A$40:$A$783,$A390,СВЦЭМ!$B$39:$B$782,R$367)+'СЕТ СН'!$F$16</f>
        <v>#REF!</v>
      </c>
      <c r="S390" s="36" t="e">
        <f>SUMIFS(СВЦЭМ!#REF!,СВЦЭМ!$A$40:$A$783,$A390,СВЦЭМ!$B$39:$B$782,S$367)+'СЕТ СН'!$F$16</f>
        <v>#REF!</v>
      </c>
      <c r="T390" s="36" t="e">
        <f>SUMIFS(СВЦЭМ!#REF!,СВЦЭМ!$A$40:$A$783,$A390,СВЦЭМ!$B$39:$B$782,T$367)+'СЕТ СН'!$F$16</f>
        <v>#REF!</v>
      </c>
      <c r="U390" s="36" t="e">
        <f>SUMIFS(СВЦЭМ!#REF!,СВЦЭМ!$A$40:$A$783,$A390,СВЦЭМ!$B$39:$B$782,U$367)+'СЕТ СН'!$F$16</f>
        <v>#REF!</v>
      </c>
      <c r="V390" s="36" t="e">
        <f>SUMIFS(СВЦЭМ!#REF!,СВЦЭМ!$A$40:$A$783,$A390,СВЦЭМ!$B$39:$B$782,V$367)+'СЕТ СН'!$F$16</f>
        <v>#REF!</v>
      </c>
      <c r="W390" s="36" t="e">
        <f>SUMIFS(СВЦЭМ!#REF!,СВЦЭМ!$A$40:$A$783,$A390,СВЦЭМ!$B$39:$B$782,W$367)+'СЕТ СН'!$F$16</f>
        <v>#REF!</v>
      </c>
      <c r="X390" s="36" t="e">
        <f>SUMIFS(СВЦЭМ!#REF!,СВЦЭМ!$A$40:$A$783,$A390,СВЦЭМ!$B$39:$B$782,X$367)+'СЕТ СН'!$F$16</f>
        <v>#REF!</v>
      </c>
      <c r="Y390" s="36" t="e">
        <f>SUMIFS(СВЦЭМ!#REF!,СВЦЭМ!$A$40:$A$783,$A390,СВЦЭМ!$B$39:$B$782,Y$367)+'СЕТ СН'!$F$16</f>
        <v>#REF!</v>
      </c>
    </row>
    <row r="391" spans="1:26" ht="15.75" hidden="1" x14ac:dyDescent="0.2">
      <c r="A391" s="35">
        <f t="shared" si="10"/>
        <v>44463</v>
      </c>
      <c r="B391" s="36" t="e">
        <f>SUMIFS(СВЦЭМ!#REF!,СВЦЭМ!$A$40:$A$783,$A391,СВЦЭМ!$B$39:$B$782,B$367)+'СЕТ СН'!$F$16</f>
        <v>#REF!</v>
      </c>
      <c r="C391" s="36" t="e">
        <f>SUMIFS(СВЦЭМ!#REF!,СВЦЭМ!$A$40:$A$783,$A391,СВЦЭМ!$B$39:$B$782,C$367)+'СЕТ СН'!$F$16</f>
        <v>#REF!</v>
      </c>
      <c r="D391" s="36" t="e">
        <f>SUMIFS(СВЦЭМ!#REF!,СВЦЭМ!$A$40:$A$783,$A391,СВЦЭМ!$B$39:$B$782,D$367)+'СЕТ СН'!$F$16</f>
        <v>#REF!</v>
      </c>
      <c r="E391" s="36" t="e">
        <f>SUMIFS(СВЦЭМ!#REF!,СВЦЭМ!$A$40:$A$783,$A391,СВЦЭМ!$B$39:$B$782,E$367)+'СЕТ СН'!$F$16</f>
        <v>#REF!</v>
      </c>
      <c r="F391" s="36" t="e">
        <f>SUMIFS(СВЦЭМ!#REF!,СВЦЭМ!$A$40:$A$783,$A391,СВЦЭМ!$B$39:$B$782,F$367)+'СЕТ СН'!$F$16</f>
        <v>#REF!</v>
      </c>
      <c r="G391" s="36" t="e">
        <f>SUMIFS(СВЦЭМ!#REF!,СВЦЭМ!$A$40:$A$783,$A391,СВЦЭМ!$B$39:$B$782,G$367)+'СЕТ СН'!$F$16</f>
        <v>#REF!</v>
      </c>
      <c r="H391" s="36" t="e">
        <f>SUMIFS(СВЦЭМ!#REF!,СВЦЭМ!$A$40:$A$783,$A391,СВЦЭМ!$B$39:$B$782,H$367)+'СЕТ СН'!$F$16</f>
        <v>#REF!</v>
      </c>
      <c r="I391" s="36" t="e">
        <f>SUMIFS(СВЦЭМ!#REF!,СВЦЭМ!$A$40:$A$783,$A391,СВЦЭМ!$B$39:$B$782,I$367)+'СЕТ СН'!$F$16</f>
        <v>#REF!</v>
      </c>
      <c r="J391" s="36" t="e">
        <f>SUMIFS(СВЦЭМ!#REF!,СВЦЭМ!$A$40:$A$783,$A391,СВЦЭМ!$B$39:$B$782,J$367)+'СЕТ СН'!$F$16</f>
        <v>#REF!</v>
      </c>
      <c r="K391" s="36" t="e">
        <f>SUMIFS(СВЦЭМ!#REF!,СВЦЭМ!$A$40:$A$783,$A391,СВЦЭМ!$B$39:$B$782,K$367)+'СЕТ СН'!$F$16</f>
        <v>#REF!</v>
      </c>
      <c r="L391" s="36" t="e">
        <f>SUMIFS(СВЦЭМ!#REF!,СВЦЭМ!$A$40:$A$783,$A391,СВЦЭМ!$B$39:$B$782,L$367)+'СЕТ СН'!$F$16</f>
        <v>#REF!</v>
      </c>
      <c r="M391" s="36" t="e">
        <f>SUMIFS(СВЦЭМ!#REF!,СВЦЭМ!$A$40:$A$783,$A391,СВЦЭМ!$B$39:$B$782,M$367)+'СЕТ СН'!$F$16</f>
        <v>#REF!</v>
      </c>
      <c r="N391" s="36" t="e">
        <f>SUMIFS(СВЦЭМ!#REF!,СВЦЭМ!$A$40:$A$783,$A391,СВЦЭМ!$B$39:$B$782,N$367)+'СЕТ СН'!$F$16</f>
        <v>#REF!</v>
      </c>
      <c r="O391" s="36" t="e">
        <f>SUMIFS(СВЦЭМ!#REF!,СВЦЭМ!$A$40:$A$783,$A391,СВЦЭМ!$B$39:$B$782,O$367)+'СЕТ СН'!$F$16</f>
        <v>#REF!</v>
      </c>
      <c r="P391" s="36" t="e">
        <f>SUMIFS(СВЦЭМ!#REF!,СВЦЭМ!$A$40:$A$783,$A391,СВЦЭМ!$B$39:$B$782,P$367)+'СЕТ СН'!$F$16</f>
        <v>#REF!</v>
      </c>
      <c r="Q391" s="36" t="e">
        <f>SUMIFS(СВЦЭМ!#REF!,СВЦЭМ!$A$40:$A$783,$A391,СВЦЭМ!$B$39:$B$782,Q$367)+'СЕТ СН'!$F$16</f>
        <v>#REF!</v>
      </c>
      <c r="R391" s="36" t="e">
        <f>SUMIFS(СВЦЭМ!#REF!,СВЦЭМ!$A$40:$A$783,$A391,СВЦЭМ!$B$39:$B$782,R$367)+'СЕТ СН'!$F$16</f>
        <v>#REF!</v>
      </c>
      <c r="S391" s="36" t="e">
        <f>SUMIFS(СВЦЭМ!#REF!,СВЦЭМ!$A$40:$A$783,$A391,СВЦЭМ!$B$39:$B$782,S$367)+'СЕТ СН'!$F$16</f>
        <v>#REF!</v>
      </c>
      <c r="T391" s="36" t="e">
        <f>SUMIFS(СВЦЭМ!#REF!,СВЦЭМ!$A$40:$A$783,$A391,СВЦЭМ!$B$39:$B$782,T$367)+'СЕТ СН'!$F$16</f>
        <v>#REF!</v>
      </c>
      <c r="U391" s="36" t="e">
        <f>SUMIFS(СВЦЭМ!#REF!,СВЦЭМ!$A$40:$A$783,$A391,СВЦЭМ!$B$39:$B$782,U$367)+'СЕТ СН'!$F$16</f>
        <v>#REF!</v>
      </c>
      <c r="V391" s="36" t="e">
        <f>SUMIFS(СВЦЭМ!#REF!,СВЦЭМ!$A$40:$A$783,$A391,СВЦЭМ!$B$39:$B$782,V$367)+'СЕТ СН'!$F$16</f>
        <v>#REF!</v>
      </c>
      <c r="W391" s="36" t="e">
        <f>SUMIFS(СВЦЭМ!#REF!,СВЦЭМ!$A$40:$A$783,$A391,СВЦЭМ!$B$39:$B$782,W$367)+'СЕТ СН'!$F$16</f>
        <v>#REF!</v>
      </c>
      <c r="X391" s="36" t="e">
        <f>SUMIFS(СВЦЭМ!#REF!,СВЦЭМ!$A$40:$A$783,$A391,СВЦЭМ!$B$39:$B$782,X$367)+'СЕТ СН'!$F$16</f>
        <v>#REF!</v>
      </c>
      <c r="Y391" s="36" t="e">
        <f>SUMIFS(СВЦЭМ!#REF!,СВЦЭМ!$A$40:$A$783,$A391,СВЦЭМ!$B$39:$B$782,Y$367)+'СЕТ СН'!$F$16</f>
        <v>#REF!</v>
      </c>
    </row>
    <row r="392" spans="1:26" ht="15.75" hidden="1" x14ac:dyDescent="0.2">
      <c r="A392" s="35">
        <f t="shared" si="10"/>
        <v>44464</v>
      </c>
      <c r="B392" s="36" t="e">
        <f>SUMIFS(СВЦЭМ!#REF!,СВЦЭМ!$A$40:$A$783,$A392,СВЦЭМ!$B$39:$B$782,B$367)+'СЕТ СН'!$F$16</f>
        <v>#REF!</v>
      </c>
      <c r="C392" s="36" t="e">
        <f>SUMIFS(СВЦЭМ!#REF!,СВЦЭМ!$A$40:$A$783,$A392,СВЦЭМ!$B$39:$B$782,C$367)+'СЕТ СН'!$F$16</f>
        <v>#REF!</v>
      </c>
      <c r="D392" s="36" t="e">
        <f>SUMIFS(СВЦЭМ!#REF!,СВЦЭМ!$A$40:$A$783,$A392,СВЦЭМ!$B$39:$B$782,D$367)+'СЕТ СН'!$F$16</f>
        <v>#REF!</v>
      </c>
      <c r="E392" s="36" t="e">
        <f>SUMIFS(СВЦЭМ!#REF!,СВЦЭМ!$A$40:$A$783,$A392,СВЦЭМ!$B$39:$B$782,E$367)+'СЕТ СН'!$F$16</f>
        <v>#REF!</v>
      </c>
      <c r="F392" s="36" t="e">
        <f>SUMIFS(СВЦЭМ!#REF!,СВЦЭМ!$A$40:$A$783,$A392,СВЦЭМ!$B$39:$B$782,F$367)+'СЕТ СН'!$F$16</f>
        <v>#REF!</v>
      </c>
      <c r="G392" s="36" t="e">
        <f>SUMIFS(СВЦЭМ!#REF!,СВЦЭМ!$A$40:$A$783,$A392,СВЦЭМ!$B$39:$B$782,G$367)+'СЕТ СН'!$F$16</f>
        <v>#REF!</v>
      </c>
      <c r="H392" s="36" t="e">
        <f>SUMIFS(СВЦЭМ!#REF!,СВЦЭМ!$A$40:$A$783,$A392,СВЦЭМ!$B$39:$B$782,H$367)+'СЕТ СН'!$F$16</f>
        <v>#REF!</v>
      </c>
      <c r="I392" s="36" t="e">
        <f>SUMIFS(СВЦЭМ!#REF!,СВЦЭМ!$A$40:$A$783,$A392,СВЦЭМ!$B$39:$B$782,I$367)+'СЕТ СН'!$F$16</f>
        <v>#REF!</v>
      </c>
      <c r="J392" s="36" t="e">
        <f>SUMIFS(СВЦЭМ!#REF!,СВЦЭМ!$A$40:$A$783,$A392,СВЦЭМ!$B$39:$B$782,J$367)+'СЕТ СН'!$F$16</f>
        <v>#REF!</v>
      </c>
      <c r="K392" s="36" t="e">
        <f>SUMIFS(СВЦЭМ!#REF!,СВЦЭМ!$A$40:$A$783,$A392,СВЦЭМ!$B$39:$B$782,K$367)+'СЕТ СН'!$F$16</f>
        <v>#REF!</v>
      </c>
      <c r="L392" s="36" t="e">
        <f>SUMIFS(СВЦЭМ!#REF!,СВЦЭМ!$A$40:$A$783,$A392,СВЦЭМ!$B$39:$B$782,L$367)+'СЕТ СН'!$F$16</f>
        <v>#REF!</v>
      </c>
      <c r="M392" s="36" t="e">
        <f>SUMIFS(СВЦЭМ!#REF!,СВЦЭМ!$A$40:$A$783,$A392,СВЦЭМ!$B$39:$B$782,M$367)+'СЕТ СН'!$F$16</f>
        <v>#REF!</v>
      </c>
      <c r="N392" s="36" t="e">
        <f>SUMIFS(СВЦЭМ!#REF!,СВЦЭМ!$A$40:$A$783,$A392,СВЦЭМ!$B$39:$B$782,N$367)+'СЕТ СН'!$F$16</f>
        <v>#REF!</v>
      </c>
      <c r="O392" s="36" t="e">
        <f>SUMIFS(СВЦЭМ!#REF!,СВЦЭМ!$A$40:$A$783,$A392,СВЦЭМ!$B$39:$B$782,O$367)+'СЕТ СН'!$F$16</f>
        <v>#REF!</v>
      </c>
      <c r="P392" s="36" t="e">
        <f>SUMIFS(СВЦЭМ!#REF!,СВЦЭМ!$A$40:$A$783,$A392,СВЦЭМ!$B$39:$B$782,P$367)+'СЕТ СН'!$F$16</f>
        <v>#REF!</v>
      </c>
      <c r="Q392" s="36" t="e">
        <f>SUMIFS(СВЦЭМ!#REF!,СВЦЭМ!$A$40:$A$783,$A392,СВЦЭМ!$B$39:$B$782,Q$367)+'СЕТ СН'!$F$16</f>
        <v>#REF!</v>
      </c>
      <c r="R392" s="36" t="e">
        <f>SUMIFS(СВЦЭМ!#REF!,СВЦЭМ!$A$40:$A$783,$A392,СВЦЭМ!$B$39:$B$782,R$367)+'СЕТ СН'!$F$16</f>
        <v>#REF!</v>
      </c>
      <c r="S392" s="36" t="e">
        <f>SUMIFS(СВЦЭМ!#REF!,СВЦЭМ!$A$40:$A$783,$A392,СВЦЭМ!$B$39:$B$782,S$367)+'СЕТ СН'!$F$16</f>
        <v>#REF!</v>
      </c>
      <c r="T392" s="36" t="e">
        <f>SUMIFS(СВЦЭМ!#REF!,СВЦЭМ!$A$40:$A$783,$A392,СВЦЭМ!$B$39:$B$782,T$367)+'СЕТ СН'!$F$16</f>
        <v>#REF!</v>
      </c>
      <c r="U392" s="36" t="e">
        <f>SUMIFS(СВЦЭМ!#REF!,СВЦЭМ!$A$40:$A$783,$A392,СВЦЭМ!$B$39:$B$782,U$367)+'СЕТ СН'!$F$16</f>
        <v>#REF!</v>
      </c>
      <c r="V392" s="36" t="e">
        <f>SUMIFS(СВЦЭМ!#REF!,СВЦЭМ!$A$40:$A$783,$A392,СВЦЭМ!$B$39:$B$782,V$367)+'СЕТ СН'!$F$16</f>
        <v>#REF!</v>
      </c>
      <c r="W392" s="36" t="e">
        <f>SUMIFS(СВЦЭМ!#REF!,СВЦЭМ!$A$40:$A$783,$A392,СВЦЭМ!$B$39:$B$782,W$367)+'СЕТ СН'!$F$16</f>
        <v>#REF!</v>
      </c>
      <c r="X392" s="36" t="e">
        <f>SUMIFS(СВЦЭМ!#REF!,СВЦЭМ!$A$40:$A$783,$A392,СВЦЭМ!$B$39:$B$782,X$367)+'СЕТ СН'!$F$16</f>
        <v>#REF!</v>
      </c>
      <c r="Y392" s="36" t="e">
        <f>SUMIFS(СВЦЭМ!#REF!,СВЦЭМ!$A$40:$A$783,$A392,СВЦЭМ!$B$39:$B$782,Y$367)+'СЕТ СН'!$F$16</f>
        <v>#REF!</v>
      </c>
    </row>
    <row r="393" spans="1:26" ht="15.75" hidden="1" x14ac:dyDescent="0.2">
      <c r="A393" s="35">
        <f t="shared" si="10"/>
        <v>44465</v>
      </c>
      <c r="B393" s="36" t="e">
        <f>SUMIFS(СВЦЭМ!#REF!,СВЦЭМ!$A$40:$A$783,$A393,СВЦЭМ!$B$39:$B$782,B$367)+'СЕТ СН'!$F$16</f>
        <v>#REF!</v>
      </c>
      <c r="C393" s="36" t="e">
        <f>SUMIFS(СВЦЭМ!#REF!,СВЦЭМ!$A$40:$A$783,$A393,СВЦЭМ!$B$39:$B$782,C$367)+'СЕТ СН'!$F$16</f>
        <v>#REF!</v>
      </c>
      <c r="D393" s="36" t="e">
        <f>SUMIFS(СВЦЭМ!#REF!,СВЦЭМ!$A$40:$A$783,$A393,СВЦЭМ!$B$39:$B$782,D$367)+'СЕТ СН'!$F$16</f>
        <v>#REF!</v>
      </c>
      <c r="E393" s="36" t="e">
        <f>SUMIFS(СВЦЭМ!#REF!,СВЦЭМ!$A$40:$A$783,$A393,СВЦЭМ!$B$39:$B$782,E$367)+'СЕТ СН'!$F$16</f>
        <v>#REF!</v>
      </c>
      <c r="F393" s="36" t="e">
        <f>SUMIFS(СВЦЭМ!#REF!,СВЦЭМ!$A$40:$A$783,$A393,СВЦЭМ!$B$39:$B$782,F$367)+'СЕТ СН'!$F$16</f>
        <v>#REF!</v>
      </c>
      <c r="G393" s="36" t="e">
        <f>SUMIFS(СВЦЭМ!#REF!,СВЦЭМ!$A$40:$A$783,$A393,СВЦЭМ!$B$39:$B$782,G$367)+'СЕТ СН'!$F$16</f>
        <v>#REF!</v>
      </c>
      <c r="H393" s="36" t="e">
        <f>SUMIFS(СВЦЭМ!#REF!,СВЦЭМ!$A$40:$A$783,$A393,СВЦЭМ!$B$39:$B$782,H$367)+'СЕТ СН'!$F$16</f>
        <v>#REF!</v>
      </c>
      <c r="I393" s="36" t="e">
        <f>SUMIFS(СВЦЭМ!#REF!,СВЦЭМ!$A$40:$A$783,$A393,СВЦЭМ!$B$39:$B$782,I$367)+'СЕТ СН'!$F$16</f>
        <v>#REF!</v>
      </c>
      <c r="J393" s="36" t="e">
        <f>SUMIFS(СВЦЭМ!#REF!,СВЦЭМ!$A$40:$A$783,$A393,СВЦЭМ!$B$39:$B$782,J$367)+'СЕТ СН'!$F$16</f>
        <v>#REF!</v>
      </c>
      <c r="K393" s="36" t="e">
        <f>SUMIFS(СВЦЭМ!#REF!,СВЦЭМ!$A$40:$A$783,$A393,СВЦЭМ!$B$39:$B$782,K$367)+'СЕТ СН'!$F$16</f>
        <v>#REF!</v>
      </c>
      <c r="L393" s="36" t="e">
        <f>SUMIFS(СВЦЭМ!#REF!,СВЦЭМ!$A$40:$A$783,$A393,СВЦЭМ!$B$39:$B$782,L$367)+'СЕТ СН'!$F$16</f>
        <v>#REF!</v>
      </c>
      <c r="M393" s="36" t="e">
        <f>SUMIFS(СВЦЭМ!#REF!,СВЦЭМ!$A$40:$A$783,$A393,СВЦЭМ!$B$39:$B$782,M$367)+'СЕТ СН'!$F$16</f>
        <v>#REF!</v>
      </c>
      <c r="N393" s="36" t="e">
        <f>SUMIFS(СВЦЭМ!#REF!,СВЦЭМ!$A$40:$A$783,$A393,СВЦЭМ!$B$39:$B$782,N$367)+'СЕТ СН'!$F$16</f>
        <v>#REF!</v>
      </c>
      <c r="O393" s="36" t="e">
        <f>SUMIFS(СВЦЭМ!#REF!,СВЦЭМ!$A$40:$A$783,$A393,СВЦЭМ!$B$39:$B$782,O$367)+'СЕТ СН'!$F$16</f>
        <v>#REF!</v>
      </c>
      <c r="P393" s="36" t="e">
        <f>SUMIFS(СВЦЭМ!#REF!,СВЦЭМ!$A$40:$A$783,$A393,СВЦЭМ!$B$39:$B$782,P$367)+'СЕТ СН'!$F$16</f>
        <v>#REF!</v>
      </c>
      <c r="Q393" s="36" t="e">
        <f>SUMIFS(СВЦЭМ!#REF!,СВЦЭМ!$A$40:$A$783,$A393,СВЦЭМ!$B$39:$B$782,Q$367)+'СЕТ СН'!$F$16</f>
        <v>#REF!</v>
      </c>
      <c r="R393" s="36" t="e">
        <f>SUMIFS(СВЦЭМ!#REF!,СВЦЭМ!$A$40:$A$783,$A393,СВЦЭМ!$B$39:$B$782,R$367)+'СЕТ СН'!$F$16</f>
        <v>#REF!</v>
      </c>
      <c r="S393" s="36" t="e">
        <f>SUMIFS(СВЦЭМ!#REF!,СВЦЭМ!$A$40:$A$783,$A393,СВЦЭМ!$B$39:$B$782,S$367)+'СЕТ СН'!$F$16</f>
        <v>#REF!</v>
      </c>
      <c r="T393" s="36" t="e">
        <f>SUMIFS(СВЦЭМ!#REF!,СВЦЭМ!$A$40:$A$783,$A393,СВЦЭМ!$B$39:$B$782,T$367)+'СЕТ СН'!$F$16</f>
        <v>#REF!</v>
      </c>
      <c r="U393" s="36" t="e">
        <f>SUMIFS(СВЦЭМ!#REF!,СВЦЭМ!$A$40:$A$783,$A393,СВЦЭМ!$B$39:$B$782,U$367)+'СЕТ СН'!$F$16</f>
        <v>#REF!</v>
      </c>
      <c r="V393" s="36" t="e">
        <f>SUMIFS(СВЦЭМ!#REF!,СВЦЭМ!$A$40:$A$783,$A393,СВЦЭМ!$B$39:$B$782,V$367)+'СЕТ СН'!$F$16</f>
        <v>#REF!</v>
      </c>
      <c r="W393" s="36" t="e">
        <f>SUMIFS(СВЦЭМ!#REF!,СВЦЭМ!$A$40:$A$783,$A393,СВЦЭМ!$B$39:$B$782,W$367)+'СЕТ СН'!$F$16</f>
        <v>#REF!</v>
      </c>
      <c r="X393" s="36" t="e">
        <f>SUMIFS(СВЦЭМ!#REF!,СВЦЭМ!$A$40:$A$783,$A393,СВЦЭМ!$B$39:$B$782,X$367)+'СЕТ СН'!$F$16</f>
        <v>#REF!</v>
      </c>
      <c r="Y393" s="36" t="e">
        <f>SUMIFS(СВЦЭМ!#REF!,СВЦЭМ!$A$40:$A$783,$A393,СВЦЭМ!$B$39:$B$782,Y$367)+'СЕТ СН'!$F$16</f>
        <v>#REF!</v>
      </c>
    </row>
    <row r="394" spans="1:26" ht="15.75" hidden="1" x14ac:dyDescent="0.2">
      <c r="A394" s="35">
        <f t="shared" si="10"/>
        <v>44466</v>
      </c>
      <c r="B394" s="36" t="e">
        <f>SUMIFS(СВЦЭМ!#REF!,СВЦЭМ!$A$40:$A$783,$A394,СВЦЭМ!$B$39:$B$782,B$367)+'СЕТ СН'!$F$16</f>
        <v>#REF!</v>
      </c>
      <c r="C394" s="36" t="e">
        <f>SUMIFS(СВЦЭМ!#REF!,СВЦЭМ!$A$40:$A$783,$A394,СВЦЭМ!$B$39:$B$782,C$367)+'СЕТ СН'!$F$16</f>
        <v>#REF!</v>
      </c>
      <c r="D394" s="36" t="e">
        <f>SUMIFS(СВЦЭМ!#REF!,СВЦЭМ!$A$40:$A$783,$A394,СВЦЭМ!$B$39:$B$782,D$367)+'СЕТ СН'!$F$16</f>
        <v>#REF!</v>
      </c>
      <c r="E394" s="36" t="e">
        <f>SUMIFS(СВЦЭМ!#REF!,СВЦЭМ!$A$40:$A$783,$A394,СВЦЭМ!$B$39:$B$782,E$367)+'СЕТ СН'!$F$16</f>
        <v>#REF!</v>
      </c>
      <c r="F394" s="36" t="e">
        <f>SUMIFS(СВЦЭМ!#REF!,СВЦЭМ!$A$40:$A$783,$A394,СВЦЭМ!$B$39:$B$782,F$367)+'СЕТ СН'!$F$16</f>
        <v>#REF!</v>
      </c>
      <c r="G394" s="36" t="e">
        <f>SUMIFS(СВЦЭМ!#REF!,СВЦЭМ!$A$40:$A$783,$A394,СВЦЭМ!$B$39:$B$782,G$367)+'СЕТ СН'!$F$16</f>
        <v>#REF!</v>
      </c>
      <c r="H394" s="36" t="e">
        <f>SUMIFS(СВЦЭМ!#REF!,СВЦЭМ!$A$40:$A$783,$A394,СВЦЭМ!$B$39:$B$782,H$367)+'СЕТ СН'!$F$16</f>
        <v>#REF!</v>
      </c>
      <c r="I394" s="36" t="e">
        <f>SUMIFS(СВЦЭМ!#REF!,СВЦЭМ!$A$40:$A$783,$A394,СВЦЭМ!$B$39:$B$782,I$367)+'СЕТ СН'!$F$16</f>
        <v>#REF!</v>
      </c>
      <c r="J394" s="36" t="e">
        <f>SUMIFS(СВЦЭМ!#REF!,СВЦЭМ!$A$40:$A$783,$A394,СВЦЭМ!$B$39:$B$782,J$367)+'СЕТ СН'!$F$16</f>
        <v>#REF!</v>
      </c>
      <c r="K394" s="36" t="e">
        <f>SUMIFS(СВЦЭМ!#REF!,СВЦЭМ!$A$40:$A$783,$A394,СВЦЭМ!$B$39:$B$782,K$367)+'СЕТ СН'!$F$16</f>
        <v>#REF!</v>
      </c>
      <c r="L394" s="36" t="e">
        <f>SUMIFS(СВЦЭМ!#REF!,СВЦЭМ!$A$40:$A$783,$A394,СВЦЭМ!$B$39:$B$782,L$367)+'СЕТ СН'!$F$16</f>
        <v>#REF!</v>
      </c>
      <c r="M394" s="36" t="e">
        <f>SUMIFS(СВЦЭМ!#REF!,СВЦЭМ!$A$40:$A$783,$A394,СВЦЭМ!$B$39:$B$782,M$367)+'СЕТ СН'!$F$16</f>
        <v>#REF!</v>
      </c>
      <c r="N394" s="36" t="e">
        <f>SUMIFS(СВЦЭМ!#REF!,СВЦЭМ!$A$40:$A$783,$A394,СВЦЭМ!$B$39:$B$782,N$367)+'СЕТ СН'!$F$16</f>
        <v>#REF!</v>
      </c>
      <c r="O394" s="36" t="e">
        <f>SUMIFS(СВЦЭМ!#REF!,СВЦЭМ!$A$40:$A$783,$A394,СВЦЭМ!$B$39:$B$782,O$367)+'СЕТ СН'!$F$16</f>
        <v>#REF!</v>
      </c>
      <c r="P394" s="36" t="e">
        <f>SUMIFS(СВЦЭМ!#REF!,СВЦЭМ!$A$40:$A$783,$A394,СВЦЭМ!$B$39:$B$782,P$367)+'СЕТ СН'!$F$16</f>
        <v>#REF!</v>
      </c>
      <c r="Q394" s="36" t="e">
        <f>SUMIFS(СВЦЭМ!#REF!,СВЦЭМ!$A$40:$A$783,$A394,СВЦЭМ!$B$39:$B$782,Q$367)+'СЕТ СН'!$F$16</f>
        <v>#REF!</v>
      </c>
      <c r="R394" s="36" t="e">
        <f>SUMIFS(СВЦЭМ!#REF!,СВЦЭМ!$A$40:$A$783,$A394,СВЦЭМ!$B$39:$B$782,R$367)+'СЕТ СН'!$F$16</f>
        <v>#REF!</v>
      </c>
      <c r="S394" s="36" t="e">
        <f>SUMIFS(СВЦЭМ!#REF!,СВЦЭМ!$A$40:$A$783,$A394,СВЦЭМ!$B$39:$B$782,S$367)+'СЕТ СН'!$F$16</f>
        <v>#REF!</v>
      </c>
      <c r="T394" s="36" t="e">
        <f>SUMIFS(СВЦЭМ!#REF!,СВЦЭМ!$A$40:$A$783,$A394,СВЦЭМ!$B$39:$B$782,T$367)+'СЕТ СН'!$F$16</f>
        <v>#REF!</v>
      </c>
      <c r="U394" s="36" t="e">
        <f>SUMIFS(СВЦЭМ!#REF!,СВЦЭМ!$A$40:$A$783,$A394,СВЦЭМ!$B$39:$B$782,U$367)+'СЕТ СН'!$F$16</f>
        <v>#REF!</v>
      </c>
      <c r="V394" s="36" t="e">
        <f>SUMIFS(СВЦЭМ!#REF!,СВЦЭМ!$A$40:$A$783,$A394,СВЦЭМ!$B$39:$B$782,V$367)+'СЕТ СН'!$F$16</f>
        <v>#REF!</v>
      </c>
      <c r="W394" s="36" t="e">
        <f>SUMIFS(СВЦЭМ!#REF!,СВЦЭМ!$A$40:$A$783,$A394,СВЦЭМ!$B$39:$B$782,W$367)+'СЕТ СН'!$F$16</f>
        <v>#REF!</v>
      </c>
      <c r="X394" s="36" t="e">
        <f>SUMIFS(СВЦЭМ!#REF!,СВЦЭМ!$A$40:$A$783,$A394,СВЦЭМ!$B$39:$B$782,X$367)+'СЕТ СН'!$F$16</f>
        <v>#REF!</v>
      </c>
      <c r="Y394" s="36" t="e">
        <f>SUMIFS(СВЦЭМ!#REF!,СВЦЭМ!$A$40:$A$783,$A394,СВЦЭМ!$B$39:$B$782,Y$367)+'СЕТ СН'!$F$16</f>
        <v>#REF!</v>
      </c>
    </row>
    <row r="395" spans="1:26" ht="15.75" hidden="1" x14ac:dyDescent="0.2">
      <c r="A395" s="35">
        <f t="shared" si="10"/>
        <v>44467</v>
      </c>
      <c r="B395" s="36" t="e">
        <f>SUMIFS(СВЦЭМ!#REF!,СВЦЭМ!$A$40:$A$783,$A395,СВЦЭМ!$B$39:$B$782,B$367)+'СЕТ СН'!$F$16</f>
        <v>#REF!</v>
      </c>
      <c r="C395" s="36" t="e">
        <f>SUMIFS(СВЦЭМ!#REF!,СВЦЭМ!$A$40:$A$783,$A395,СВЦЭМ!$B$39:$B$782,C$367)+'СЕТ СН'!$F$16</f>
        <v>#REF!</v>
      </c>
      <c r="D395" s="36" t="e">
        <f>SUMIFS(СВЦЭМ!#REF!,СВЦЭМ!$A$40:$A$783,$A395,СВЦЭМ!$B$39:$B$782,D$367)+'СЕТ СН'!$F$16</f>
        <v>#REF!</v>
      </c>
      <c r="E395" s="36" t="e">
        <f>SUMIFS(СВЦЭМ!#REF!,СВЦЭМ!$A$40:$A$783,$A395,СВЦЭМ!$B$39:$B$782,E$367)+'СЕТ СН'!$F$16</f>
        <v>#REF!</v>
      </c>
      <c r="F395" s="36" t="e">
        <f>SUMIFS(СВЦЭМ!#REF!,СВЦЭМ!$A$40:$A$783,$A395,СВЦЭМ!$B$39:$B$782,F$367)+'СЕТ СН'!$F$16</f>
        <v>#REF!</v>
      </c>
      <c r="G395" s="36" t="e">
        <f>SUMIFS(СВЦЭМ!#REF!,СВЦЭМ!$A$40:$A$783,$A395,СВЦЭМ!$B$39:$B$782,G$367)+'СЕТ СН'!$F$16</f>
        <v>#REF!</v>
      </c>
      <c r="H395" s="36" t="e">
        <f>SUMIFS(СВЦЭМ!#REF!,СВЦЭМ!$A$40:$A$783,$A395,СВЦЭМ!$B$39:$B$782,H$367)+'СЕТ СН'!$F$16</f>
        <v>#REF!</v>
      </c>
      <c r="I395" s="36" t="e">
        <f>SUMIFS(СВЦЭМ!#REF!,СВЦЭМ!$A$40:$A$783,$A395,СВЦЭМ!$B$39:$B$782,I$367)+'СЕТ СН'!$F$16</f>
        <v>#REF!</v>
      </c>
      <c r="J395" s="36" t="e">
        <f>SUMIFS(СВЦЭМ!#REF!,СВЦЭМ!$A$40:$A$783,$A395,СВЦЭМ!$B$39:$B$782,J$367)+'СЕТ СН'!$F$16</f>
        <v>#REF!</v>
      </c>
      <c r="K395" s="36" t="e">
        <f>SUMIFS(СВЦЭМ!#REF!,СВЦЭМ!$A$40:$A$783,$A395,СВЦЭМ!$B$39:$B$782,K$367)+'СЕТ СН'!$F$16</f>
        <v>#REF!</v>
      </c>
      <c r="L395" s="36" t="e">
        <f>SUMIFS(СВЦЭМ!#REF!,СВЦЭМ!$A$40:$A$783,$A395,СВЦЭМ!$B$39:$B$782,L$367)+'СЕТ СН'!$F$16</f>
        <v>#REF!</v>
      </c>
      <c r="M395" s="36" t="e">
        <f>SUMIFS(СВЦЭМ!#REF!,СВЦЭМ!$A$40:$A$783,$A395,СВЦЭМ!$B$39:$B$782,M$367)+'СЕТ СН'!$F$16</f>
        <v>#REF!</v>
      </c>
      <c r="N395" s="36" t="e">
        <f>SUMIFS(СВЦЭМ!#REF!,СВЦЭМ!$A$40:$A$783,$A395,СВЦЭМ!$B$39:$B$782,N$367)+'СЕТ СН'!$F$16</f>
        <v>#REF!</v>
      </c>
      <c r="O395" s="36" t="e">
        <f>SUMIFS(СВЦЭМ!#REF!,СВЦЭМ!$A$40:$A$783,$A395,СВЦЭМ!$B$39:$B$782,O$367)+'СЕТ СН'!$F$16</f>
        <v>#REF!</v>
      </c>
      <c r="P395" s="36" t="e">
        <f>SUMIFS(СВЦЭМ!#REF!,СВЦЭМ!$A$40:$A$783,$A395,СВЦЭМ!$B$39:$B$782,P$367)+'СЕТ СН'!$F$16</f>
        <v>#REF!</v>
      </c>
      <c r="Q395" s="36" t="e">
        <f>SUMIFS(СВЦЭМ!#REF!,СВЦЭМ!$A$40:$A$783,$A395,СВЦЭМ!$B$39:$B$782,Q$367)+'СЕТ СН'!$F$16</f>
        <v>#REF!</v>
      </c>
      <c r="R395" s="36" t="e">
        <f>SUMIFS(СВЦЭМ!#REF!,СВЦЭМ!$A$40:$A$783,$A395,СВЦЭМ!$B$39:$B$782,R$367)+'СЕТ СН'!$F$16</f>
        <v>#REF!</v>
      </c>
      <c r="S395" s="36" t="e">
        <f>SUMIFS(СВЦЭМ!#REF!,СВЦЭМ!$A$40:$A$783,$A395,СВЦЭМ!$B$39:$B$782,S$367)+'СЕТ СН'!$F$16</f>
        <v>#REF!</v>
      </c>
      <c r="T395" s="36" t="e">
        <f>SUMIFS(СВЦЭМ!#REF!,СВЦЭМ!$A$40:$A$783,$A395,СВЦЭМ!$B$39:$B$782,T$367)+'СЕТ СН'!$F$16</f>
        <v>#REF!</v>
      </c>
      <c r="U395" s="36" t="e">
        <f>SUMIFS(СВЦЭМ!#REF!,СВЦЭМ!$A$40:$A$783,$A395,СВЦЭМ!$B$39:$B$782,U$367)+'СЕТ СН'!$F$16</f>
        <v>#REF!</v>
      </c>
      <c r="V395" s="36" t="e">
        <f>SUMIFS(СВЦЭМ!#REF!,СВЦЭМ!$A$40:$A$783,$A395,СВЦЭМ!$B$39:$B$782,V$367)+'СЕТ СН'!$F$16</f>
        <v>#REF!</v>
      </c>
      <c r="W395" s="36" t="e">
        <f>SUMIFS(СВЦЭМ!#REF!,СВЦЭМ!$A$40:$A$783,$A395,СВЦЭМ!$B$39:$B$782,W$367)+'СЕТ СН'!$F$16</f>
        <v>#REF!</v>
      </c>
      <c r="X395" s="36" t="e">
        <f>SUMIFS(СВЦЭМ!#REF!,СВЦЭМ!$A$40:$A$783,$A395,СВЦЭМ!$B$39:$B$782,X$367)+'СЕТ СН'!$F$16</f>
        <v>#REF!</v>
      </c>
      <c r="Y395" s="36" t="e">
        <f>SUMIFS(СВЦЭМ!#REF!,СВЦЭМ!$A$40:$A$783,$A395,СВЦЭМ!$B$39:$B$782,Y$367)+'СЕТ СН'!$F$16</f>
        <v>#REF!</v>
      </c>
    </row>
    <row r="396" spans="1:26" ht="15.75" hidden="1" x14ac:dyDescent="0.2">
      <c r="A396" s="35">
        <f t="shared" si="10"/>
        <v>44468</v>
      </c>
      <c r="B396" s="36" t="e">
        <f>SUMIFS(СВЦЭМ!#REF!,СВЦЭМ!$A$40:$A$783,$A396,СВЦЭМ!$B$39:$B$782,B$367)+'СЕТ СН'!$F$16</f>
        <v>#REF!</v>
      </c>
      <c r="C396" s="36" t="e">
        <f>SUMIFS(СВЦЭМ!#REF!,СВЦЭМ!$A$40:$A$783,$A396,СВЦЭМ!$B$39:$B$782,C$367)+'СЕТ СН'!$F$16</f>
        <v>#REF!</v>
      </c>
      <c r="D396" s="36" t="e">
        <f>SUMIFS(СВЦЭМ!#REF!,СВЦЭМ!$A$40:$A$783,$A396,СВЦЭМ!$B$39:$B$782,D$367)+'СЕТ СН'!$F$16</f>
        <v>#REF!</v>
      </c>
      <c r="E396" s="36" t="e">
        <f>SUMIFS(СВЦЭМ!#REF!,СВЦЭМ!$A$40:$A$783,$A396,СВЦЭМ!$B$39:$B$782,E$367)+'СЕТ СН'!$F$16</f>
        <v>#REF!</v>
      </c>
      <c r="F396" s="36" t="e">
        <f>SUMIFS(СВЦЭМ!#REF!,СВЦЭМ!$A$40:$A$783,$A396,СВЦЭМ!$B$39:$B$782,F$367)+'СЕТ СН'!$F$16</f>
        <v>#REF!</v>
      </c>
      <c r="G396" s="36" t="e">
        <f>SUMIFS(СВЦЭМ!#REF!,СВЦЭМ!$A$40:$A$783,$A396,СВЦЭМ!$B$39:$B$782,G$367)+'СЕТ СН'!$F$16</f>
        <v>#REF!</v>
      </c>
      <c r="H396" s="36" t="e">
        <f>SUMIFS(СВЦЭМ!#REF!,СВЦЭМ!$A$40:$A$783,$A396,СВЦЭМ!$B$39:$B$782,H$367)+'СЕТ СН'!$F$16</f>
        <v>#REF!</v>
      </c>
      <c r="I396" s="36" t="e">
        <f>SUMIFS(СВЦЭМ!#REF!,СВЦЭМ!$A$40:$A$783,$A396,СВЦЭМ!$B$39:$B$782,I$367)+'СЕТ СН'!$F$16</f>
        <v>#REF!</v>
      </c>
      <c r="J396" s="36" t="e">
        <f>SUMIFS(СВЦЭМ!#REF!,СВЦЭМ!$A$40:$A$783,$A396,СВЦЭМ!$B$39:$B$782,J$367)+'СЕТ СН'!$F$16</f>
        <v>#REF!</v>
      </c>
      <c r="K396" s="36" t="e">
        <f>SUMIFS(СВЦЭМ!#REF!,СВЦЭМ!$A$40:$A$783,$A396,СВЦЭМ!$B$39:$B$782,K$367)+'СЕТ СН'!$F$16</f>
        <v>#REF!</v>
      </c>
      <c r="L396" s="36" t="e">
        <f>SUMIFS(СВЦЭМ!#REF!,СВЦЭМ!$A$40:$A$783,$A396,СВЦЭМ!$B$39:$B$782,L$367)+'СЕТ СН'!$F$16</f>
        <v>#REF!</v>
      </c>
      <c r="M396" s="36" t="e">
        <f>SUMIFS(СВЦЭМ!#REF!,СВЦЭМ!$A$40:$A$783,$A396,СВЦЭМ!$B$39:$B$782,M$367)+'СЕТ СН'!$F$16</f>
        <v>#REF!</v>
      </c>
      <c r="N396" s="36" t="e">
        <f>SUMIFS(СВЦЭМ!#REF!,СВЦЭМ!$A$40:$A$783,$A396,СВЦЭМ!$B$39:$B$782,N$367)+'СЕТ СН'!$F$16</f>
        <v>#REF!</v>
      </c>
      <c r="O396" s="36" t="e">
        <f>SUMIFS(СВЦЭМ!#REF!,СВЦЭМ!$A$40:$A$783,$A396,СВЦЭМ!$B$39:$B$782,O$367)+'СЕТ СН'!$F$16</f>
        <v>#REF!</v>
      </c>
      <c r="P396" s="36" t="e">
        <f>SUMIFS(СВЦЭМ!#REF!,СВЦЭМ!$A$40:$A$783,$A396,СВЦЭМ!$B$39:$B$782,P$367)+'СЕТ СН'!$F$16</f>
        <v>#REF!</v>
      </c>
      <c r="Q396" s="36" t="e">
        <f>SUMIFS(СВЦЭМ!#REF!,СВЦЭМ!$A$40:$A$783,$A396,СВЦЭМ!$B$39:$B$782,Q$367)+'СЕТ СН'!$F$16</f>
        <v>#REF!</v>
      </c>
      <c r="R396" s="36" t="e">
        <f>SUMIFS(СВЦЭМ!#REF!,СВЦЭМ!$A$40:$A$783,$A396,СВЦЭМ!$B$39:$B$782,R$367)+'СЕТ СН'!$F$16</f>
        <v>#REF!</v>
      </c>
      <c r="S396" s="36" t="e">
        <f>SUMIFS(СВЦЭМ!#REF!,СВЦЭМ!$A$40:$A$783,$A396,СВЦЭМ!$B$39:$B$782,S$367)+'СЕТ СН'!$F$16</f>
        <v>#REF!</v>
      </c>
      <c r="T396" s="36" t="e">
        <f>SUMIFS(СВЦЭМ!#REF!,СВЦЭМ!$A$40:$A$783,$A396,СВЦЭМ!$B$39:$B$782,T$367)+'СЕТ СН'!$F$16</f>
        <v>#REF!</v>
      </c>
      <c r="U396" s="36" t="e">
        <f>SUMIFS(СВЦЭМ!#REF!,СВЦЭМ!$A$40:$A$783,$A396,СВЦЭМ!$B$39:$B$782,U$367)+'СЕТ СН'!$F$16</f>
        <v>#REF!</v>
      </c>
      <c r="V396" s="36" t="e">
        <f>SUMIFS(СВЦЭМ!#REF!,СВЦЭМ!$A$40:$A$783,$A396,СВЦЭМ!$B$39:$B$782,V$367)+'СЕТ СН'!$F$16</f>
        <v>#REF!</v>
      </c>
      <c r="W396" s="36" t="e">
        <f>SUMIFS(СВЦЭМ!#REF!,СВЦЭМ!$A$40:$A$783,$A396,СВЦЭМ!$B$39:$B$782,W$367)+'СЕТ СН'!$F$16</f>
        <v>#REF!</v>
      </c>
      <c r="X396" s="36" t="e">
        <f>SUMIFS(СВЦЭМ!#REF!,СВЦЭМ!$A$40:$A$783,$A396,СВЦЭМ!$B$39:$B$782,X$367)+'СЕТ СН'!$F$16</f>
        <v>#REF!</v>
      </c>
      <c r="Y396" s="36" t="e">
        <f>SUMIFS(СВЦЭМ!#REF!,СВЦЭМ!$A$40:$A$783,$A396,СВЦЭМ!$B$39:$B$782,Y$367)+'СЕТ СН'!$F$16</f>
        <v>#REF!</v>
      </c>
    </row>
    <row r="397" spans="1:26" ht="15.75" hidden="1" x14ac:dyDescent="0.2">
      <c r="A397" s="35">
        <f t="shared" si="10"/>
        <v>44469</v>
      </c>
      <c r="B397" s="36" t="e">
        <f>SUMIFS(СВЦЭМ!#REF!,СВЦЭМ!$A$40:$A$783,$A397,СВЦЭМ!$B$39:$B$782,B$367)+'СЕТ СН'!$F$16</f>
        <v>#REF!</v>
      </c>
      <c r="C397" s="36" t="e">
        <f>SUMIFS(СВЦЭМ!#REF!,СВЦЭМ!$A$40:$A$783,$A397,СВЦЭМ!$B$39:$B$782,C$367)+'СЕТ СН'!$F$16</f>
        <v>#REF!</v>
      </c>
      <c r="D397" s="36" t="e">
        <f>SUMIFS(СВЦЭМ!#REF!,СВЦЭМ!$A$40:$A$783,$A397,СВЦЭМ!$B$39:$B$782,D$367)+'СЕТ СН'!$F$16</f>
        <v>#REF!</v>
      </c>
      <c r="E397" s="36" t="e">
        <f>SUMIFS(СВЦЭМ!#REF!,СВЦЭМ!$A$40:$A$783,$A397,СВЦЭМ!$B$39:$B$782,E$367)+'СЕТ СН'!$F$16</f>
        <v>#REF!</v>
      </c>
      <c r="F397" s="36" t="e">
        <f>SUMIFS(СВЦЭМ!#REF!,СВЦЭМ!$A$40:$A$783,$A397,СВЦЭМ!$B$39:$B$782,F$367)+'СЕТ СН'!$F$16</f>
        <v>#REF!</v>
      </c>
      <c r="G397" s="36" t="e">
        <f>SUMIFS(СВЦЭМ!#REF!,СВЦЭМ!$A$40:$A$783,$A397,СВЦЭМ!$B$39:$B$782,G$367)+'СЕТ СН'!$F$16</f>
        <v>#REF!</v>
      </c>
      <c r="H397" s="36" t="e">
        <f>SUMIFS(СВЦЭМ!#REF!,СВЦЭМ!$A$40:$A$783,$A397,СВЦЭМ!$B$39:$B$782,H$367)+'СЕТ СН'!$F$16</f>
        <v>#REF!</v>
      </c>
      <c r="I397" s="36" t="e">
        <f>SUMIFS(СВЦЭМ!#REF!,СВЦЭМ!$A$40:$A$783,$A397,СВЦЭМ!$B$39:$B$782,I$367)+'СЕТ СН'!$F$16</f>
        <v>#REF!</v>
      </c>
      <c r="J397" s="36" t="e">
        <f>SUMIFS(СВЦЭМ!#REF!,СВЦЭМ!$A$40:$A$783,$A397,СВЦЭМ!$B$39:$B$782,J$367)+'СЕТ СН'!$F$16</f>
        <v>#REF!</v>
      </c>
      <c r="K397" s="36" t="e">
        <f>SUMIFS(СВЦЭМ!#REF!,СВЦЭМ!$A$40:$A$783,$A397,СВЦЭМ!$B$39:$B$782,K$367)+'СЕТ СН'!$F$16</f>
        <v>#REF!</v>
      </c>
      <c r="L397" s="36" t="e">
        <f>SUMIFS(СВЦЭМ!#REF!,СВЦЭМ!$A$40:$A$783,$A397,СВЦЭМ!$B$39:$B$782,L$367)+'СЕТ СН'!$F$16</f>
        <v>#REF!</v>
      </c>
      <c r="M397" s="36" t="e">
        <f>SUMIFS(СВЦЭМ!#REF!,СВЦЭМ!$A$40:$A$783,$A397,СВЦЭМ!$B$39:$B$782,M$367)+'СЕТ СН'!$F$16</f>
        <v>#REF!</v>
      </c>
      <c r="N397" s="36" t="e">
        <f>SUMIFS(СВЦЭМ!#REF!,СВЦЭМ!$A$40:$A$783,$A397,СВЦЭМ!$B$39:$B$782,N$367)+'СЕТ СН'!$F$16</f>
        <v>#REF!</v>
      </c>
      <c r="O397" s="36" t="e">
        <f>SUMIFS(СВЦЭМ!#REF!,СВЦЭМ!$A$40:$A$783,$A397,СВЦЭМ!$B$39:$B$782,O$367)+'СЕТ СН'!$F$16</f>
        <v>#REF!</v>
      </c>
      <c r="P397" s="36" t="e">
        <f>SUMIFS(СВЦЭМ!#REF!,СВЦЭМ!$A$40:$A$783,$A397,СВЦЭМ!$B$39:$B$782,P$367)+'СЕТ СН'!$F$16</f>
        <v>#REF!</v>
      </c>
      <c r="Q397" s="36" t="e">
        <f>SUMIFS(СВЦЭМ!#REF!,СВЦЭМ!$A$40:$A$783,$A397,СВЦЭМ!$B$39:$B$782,Q$367)+'СЕТ СН'!$F$16</f>
        <v>#REF!</v>
      </c>
      <c r="R397" s="36" t="e">
        <f>SUMIFS(СВЦЭМ!#REF!,СВЦЭМ!$A$40:$A$783,$A397,СВЦЭМ!$B$39:$B$782,R$367)+'СЕТ СН'!$F$16</f>
        <v>#REF!</v>
      </c>
      <c r="S397" s="36" t="e">
        <f>SUMIFS(СВЦЭМ!#REF!,СВЦЭМ!$A$40:$A$783,$A397,СВЦЭМ!$B$39:$B$782,S$367)+'СЕТ СН'!$F$16</f>
        <v>#REF!</v>
      </c>
      <c r="T397" s="36" t="e">
        <f>SUMIFS(СВЦЭМ!#REF!,СВЦЭМ!$A$40:$A$783,$A397,СВЦЭМ!$B$39:$B$782,T$367)+'СЕТ СН'!$F$16</f>
        <v>#REF!</v>
      </c>
      <c r="U397" s="36" t="e">
        <f>SUMIFS(СВЦЭМ!#REF!,СВЦЭМ!$A$40:$A$783,$A397,СВЦЭМ!$B$39:$B$782,U$367)+'СЕТ СН'!$F$16</f>
        <v>#REF!</v>
      </c>
      <c r="V397" s="36" t="e">
        <f>SUMIFS(СВЦЭМ!#REF!,СВЦЭМ!$A$40:$A$783,$A397,СВЦЭМ!$B$39:$B$782,V$367)+'СЕТ СН'!$F$16</f>
        <v>#REF!</v>
      </c>
      <c r="W397" s="36" t="e">
        <f>SUMIFS(СВЦЭМ!#REF!,СВЦЭМ!$A$40:$A$783,$A397,СВЦЭМ!$B$39:$B$782,W$367)+'СЕТ СН'!$F$16</f>
        <v>#REF!</v>
      </c>
      <c r="X397" s="36" t="e">
        <f>SUMIFS(СВЦЭМ!#REF!,СВЦЭМ!$A$40:$A$783,$A397,СВЦЭМ!$B$39:$B$782,X$367)+'СЕТ СН'!$F$16</f>
        <v>#REF!</v>
      </c>
      <c r="Y397" s="36" t="e">
        <f>SUMIFS(СВЦЭМ!#REF!,СВЦЭМ!$A$40:$A$783,$A397,СВЦЭМ!$B$39:$B$782,Y$367)+'СЕТ СН'!$F$16</f>
        <v>#REF!</v>
      </c>
    </row>
    <row r="398" spans="1:26" ht="15.75" hidden="1" x14ac:dyDescent="0.2">
      <c r="A398" s="35">
        <f t="shared" si="10"/>
        <v>44470</v>
      </c>
      <c r="B398" s="36" t="e">
        <f>SUMIFS(СВЦЭМ!#REF!,СВЦЭМ!$A$40:$A$783,$A398,СВЦЭМ!$B$39:$B$782,B$367)+'СЕТ СН'!$F$16</f>
        <v>#REF!</v>
      </c>
      <c r="C398" s="36" t="e">
        <f>SUMIFS(СВЦЭМ!#REF!,СВЦЭМ!$A$40:$A$783,$A398,СВЦЭМ!$B$39:$B$782,C$367)+'СЕТ СН'!$F$16</f>
        <v>#REF!</v>
      </c>
      <c r="D398" s="36" t="e">
        <f>SUMIFS(СВЦЭМ!#REF!,СВЦЭМ!$A$40:$A$783,$A398,СВЦЭМ!$B$39:$B$782,D$367)+'СЕТ СН'!$F$16</f>
        <v>#REF!</v>
      </c>
      <c r="E398" s="36" t="e">
        <f>SUMIFS(СВЦЭМ!#REF!,СВЦЭМ!$A$40:$A$783,$A398,СВЦЭМ!$B$39:$B$782,E$367)+'СЕТ СН'!$F$16</f>
        <v>#REF!</v>
      </c>
      <c r="F398" s="36" t="e">
        <f>SUMIFS(СВЦЭМ!#REF!,СВЦЭМ!$A$40:$A$783,$A398,СВЦЭМ!$B$39:$B$782,F$367)+'СЕТ СН'!$F$16</f>
        <v>#REF!</v>
      </c>
      <c r="G398" s="36" t="e">
        <f>SUMIFS(СВЦЭМ!#REF!,СВЦЭМ!$A$40:$A$783,$A398,СВЦЭМ!$B$39:$B$782,G$367)+'СЕТ СН'!$F$16</f>
        <v>#REF!</v>
      </c>
      <c r="H398" s="36" t="e">
        <f>SUMIFS(СВЦЭМ!#REF!,СВЦЭМ!$A$40:$A$783,$A398,СВЦЭМ!$B$39:$B$782,H$367)+'СЕТ СН'!$F$16</f>
        <v>#REF!</v>
      </c>
      <c r="I398" s="36" t="e">
        <f>SUMIFS(СВЦЭМ!#REF!,СВЦЭМ!$A$40:$A$783,$A398,СВЦЭМ!$B$39:$B$782,I$367)+'СЕТ СН'!$F$16</f>
        <v>#REF!</v>
      </c>
      <c r="J398" s="36" t="e">
        <f>SUMIFS(СВЦЭМ!#REF!,СВЦЭМ!$A$40:$A$783,$A398,СВЦЭМ!$B$39:$B$782,J$367)+'СЕТ СН'!$F$16</f>
        <v>#REF!</v>
      </c>
      <c r="K398" s="36" t="e">
        <f>SUMIFS(СВЦЭМ!#REF!,СВЦЭМ!$A$40:$A$783,$A398,СВЦЭМ!$B$39:$B$782,K$367)+'СЕТ СН'!$F$16</f>
        <v>#REF!</v>
      </c>
      <c r="L398" s="36" t="e">
        <f>SUMIFS(СВЦЭМ!#REF!,СВЦЭМ!$A$40:$A$783,$A398,СВЦЭМ!$B$39:$B$782,L$367)+'СЕТ СН'!$F$16</f>
        <v>#REF!</v>
      </c>
      <c r="M398" s="36" t="e">
        <f>SUMIFS(СВЦЭМ!#REF!,СВЦЭМ!$A$40:$A$783,$A398,СВЦЭМ!$B$39:$B$782,M$367)+'СЕТ СН'!$F$16</f>
        <v>#REF!</v>
      </c>
      <c r="N398" s="36" t="e">
        <f>SUMIFS(СВЦЭМ!#REF!,СВЦЭМ!$A$40:$A$783,$A398,СВЦЭМ!$B$39:$B$782,N$367)+'СЕТ СН'!$F$16</f>
        <v>#REF!</v>
      </c>
      <c r="O398" s="36" t="e">
        <f>SUMIFS(СВЦЭМ!#REF!,СВЦЭМ!$A$40:$A$783,$A398,СВЦЭМ!$B$39:$B$782,O$367)+'СЕТ СН'!$F$16</f>
        <v>#REF!</v>
      </c>
      <c r="P398" s="36" t="e">
        <f>SUMIFS(СВЦЭМ!#REF!,СВЦЭМ!$A$40:$A$783,$A398,СВЦЭМ!$B$39:$B$782,P$367)+'СЕТ СН'!$F$16</f>
        <v>#REF!</v>
      </c>
      <c r="Q398" s="36" t="e">
        <f>SUMIFS(СВЦЭМ!#REF!,СВЦЭМ!$A$40:$A$783,$A398,СВЦЭМ!$B$39:$B$782,Q$367)+'СЕТ СН'!$F$16</f>
        <v>#REF!</v>
      </c>
      <c r="R398" s="36" t="e">
        <f>SUMIFS(СВЦЭМ!#REF!,СВЦЭМ!$A$40:$A$783,$A398,СВЦЭМ!$B$39:$B$782,R$367)+'СЕТ СН'!$F$16</f>
        <v>#REF!</v>
      </c>
      <c r="S398" s="36" t="e">
        <f>SUMIFS(СВЦЭМ!#REF!,СВЦЭМ!$A$40:$A$783,$A398,СВЦЭМ!$B$39:$B$782,S$367)+'СЕТ СН'!$F$16</f>
        <v>#REF!</v>
      </c>
      <c r="T398" s="36" t="e">
        <f>SUMIFS(СВЦЭМ!#REF!,СВЦЭМ!$A$40:$A$783,$A398,СВЦЭМ!$B$39:$B$782,T$367)+'СЕТ СН'!$F$16</f>
        <v>#REF!</v>
      </c>
      <c r="U398" s="36" t="e">
        <f>SUMIFS(СВЦЭМ!#REF!,СВЦЭМ!$A$40:$A$783,$A398,СВЦЭМ!$B$39:$B$782,U$367)+'СЕТ СН'!$F$16</f>
        <v>#REF!</v>
      </c>
      <c r="V398" s="36" t="e">
        <f>SUMIFS(СВЦЭМ!#REF!,СВЦЭМ!$A$40:$A$783,$A398,СВЦЭМ!$B$39:$B$782,V$367)+'СЕТ СН'!$F$16</f>
        <v>#REF!</v>
      </c>
      <c r="W398" s="36" t="e">
        <f>SUMIFS(СВЦЭМ!#REF!,СВЦЭМ!$A$40:$A$783,$A398,СВЦЭМ!$B$39:$B$782,W$367)+'СЕТ СН'!$F$16</f>
        <v>#REF!</v>
      </c>
      <c r="X398" s="36" t="e">
        <f>SUMIFS(СВЦЭМ!#REF!,СВЦЭМ!$A$40:$A$783,$A398,СВЦЭМ!$B$39:$B$782,X$367)+'СЕТ СН'!$F$16</f>
        <v>#REF!</v>
      </c>
      <c r="Y398" s="36" t="e">
        <f>SUMIFS(СВЦЭМ!#REF!,СВЦЭМ!$A$40:$A$783,$A398,СВЦЭМ!$B$39:$B$782,Y$367)+'СЕТ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01.09.2021</v>
      </c>
      <c r="B403" s="36" t="e">
        <f>SUMIFS(СВЦЭМ!#REF!,СВЦЭМ!$A$40:$A$783,$A403,СВЦЭМ!$B$39:$B$782,B$402)+'СЕТ СН'!$F$16</f>
        <v>#REF!</v>
      </c>
      <c r="C403" s="36" t="e">
        <f>SUMIFS(СВЦЭМ!#REF!,СВЦЭМ!$A$40:$A$783,$A403,СВЦЭМ!$B$39:$B$782,C$402)+'СЕТ СН'!$F$16</f>
        <v>#REF!</v>
      </c>
      <c r="D403" s="36" t="e">
        <f>SUMIFS(СВЦЭМ!#REF!,СВЦЭМ!$A$40:$A$783,$A403,СВЦЭМ!$B$39:$B$782,D$402)+'СЕТ СН'!$F$16</f>
        <v>#REF!</v>
      </c>
      <c r="E403" s="36" t="e">
        <f>SUMIFS(СВЦЭМ!#REF!,СВЦЭМ!$A$40:$A$783,$A403,СВЦЭМ!$B$39:$B$782,E$402)+'СЕТ СН'!$F$16</f>
        <v>#REF!</v>
      </c>
      <c r="F403" s="36" t="e">
        <f>SUMIFS(СВЦЭМ!#REF!,СВЦЭМ!$A$40:$A$783,$A403,СВЦЭМ!$B$39:$B$782,F$402)+'СЕТ СН'!$F$16</f>
        <v>#REF!</v>
      </c>
      <c r="G403" s="36" t="e">
        <f>SUMIFS(СВЦЭМ!#REF!,СВЦЭМ!$A$40:$A$783,$A403,СВЦЭМ!$B$39:$B$782,G$402)+'СЕТ СН'!$F$16</f>
        <v>#REF!</v>
      </c>
      <c r="H403" s="36" t="e">
        <f>SUMIFS(СВЦЭМ!#REF!,СВЦЭМ!$A$40:$A$783,$A403,СВЦЭМ!$B$39:$B$782,H$402)+'СЕТ СН'!$F$16</f>
        <v>#REF!</v>
      </c>
      <c r="I403" s="36" t="e">
        <f>SUMIFS(СВЦЭМ!#REF!,СВЦЭМ!$A$40:$A$783,$A403,СВЦЭМ!$B$39:$B$782,I$402)+'СЕТ СН'!$F$16</f>
        <v>#REF!</v>
      </c>
      <c r="J403" s="36" t="e">
        <f>SUMIFS(СВЦЭМ!#REF!,СВЦЭМ!$A$40:$A$783,$A403,СВЦЭМ!$B$39:$B$782,J$402)+'СЕТ СН'!$F$16</f>
        <v>#REF!</v>
      </c>
      <c r="K403" s="36" t="e">
        <f>SUMIFS(СВЦЭМ!#REF!,СВЦЭМ!$A$40:$A$783,$A403,СВЦЭМ!$B$39:$B$782,K$402)+'СЕТ СН'!$F$16</f>
        <v>#REF!</v>
      </c>
      <c r="L403" s="36" t="e">
        <f>SUMIFS(СВЦЭМ!#REF!,СВЦЭМ!$A$40:$A$783,$A403,СВЦЭМ!$B$39:$B$782,L$402)+'СЕТ СН'!$F$16</f>
        <v>#REF!</v>
      </c>
      <c r="M403" s="36" t="e">
        <f>SUMIFS(СВЦЭМ!#REF!,СВЦЭМ!$A$40:$A$783,$A403,СВЦЭМ!$B$39:$B$782,M$402)+'СЕТ СН'!$F$16</f>
        <v>#REF!</v>
      </c>
      <c r="N403" s="36" t="e">
        <f>SUMIFS(СВЦЭМ!#REF!,СВЦЭМ!$A$40:$A$783,$A403,СВЦЭМ!$B$39:$B$782,N$402)+'СЕТ СН'!$F$16</f>
        <v>#REF!</v>
      </c>
      <c r="O403" s="36" t="e">
        <f>SUMIFS(СВЦЭМ!#REF!,СВЦЭМ!$A$40:$A$783,$A403,СВЦЭМ!$B$39:$B$782,O$402)+'СЕТ СН'!$F$16</f>
        <v>#REF!</v>
      </c>
      <c r="P403" s="36" t="e">
        <f>SUMIFS(СВЦЭМ!#REF!,СВЦЭМ!$A$40:$A$783,$A403,СВЦЭМ!$B$39:$B$782,P$402)+'СЕТ СН'!$F$16</f>
        <v>#REF!</v>
      </c>
      <c r="Q403" s="36" t="e">
        <f>SUMIFS(СВЦЭМ!#REF!,СВЦЭМ!$A$40:$A$783,$A403,СВЦЭМ!$B$39:$B$782,Q$402)+'СЕТ СН'!$F$16</f>
        <v>#REF!</v>
      </c>
      <c r="R403" s="36" t="e">
        <f>SUMIFS(СВЦЭМ!#REF!,СВЦЭМ!$A$40:$A$783,$A403,СВЦЭМ!$B$39:$B$782,R$402)+'СЕТ СН'!$F$16</f>
        <v>#REF!</v>
      </c>
      <c r="S403" s="36" t="e">
        <f>SUMIFS(СВЦЭМ!#REF!,СВЦЭМ!$A$40:$A$783,$A403,СВЦЭМ!$B$39:$B$782,S$402)+'СЕТ СН'!$F$16</f>
        <v>#REF!</v>
      </c>
      <c r="T403" s="36" t="e">
        <f>SUMIFS(СВЦЭМ!#REF!,СВЦЭМ!$A$40:$A$783,$A403,СВЦЭМ!$B$39:$B$782,T$402)+'СЕТ СН'!$F$16</f>
        <v>#REF!</v>
      </c>
      <c r="U403" s="36" t="e">
        <f>SUMIFS(СВЦЭМ!#REF!,СВЦЭМ!$A$40:$A$783,$A403,СВЦЭМ!$B$39:$B$782,U$402)+'СЕТ СН'!$F$16</f>
        <v>#REF!</v>
      </c>
      <c r="V403" s="36" t="e">
        <f>SUMIFS(СВЦЭМ!#REF!,СВЦЭМ!$A$40:$A$783,$A403,СВЦЭМ!$B$39:$B$782,V$402)+'СЕТ СН'!$F$16</f>
        <v>#REF!</v>
      </c>
      <c r="W403" s="36" t="e">
        <f>SUMIFS(СВЦЭМ!#REF!,СВЦЭМ!$A$40:$A$783,$A403,СВЦЭМ!$B$39:$B$782,W$402)+'СЕТ СН'!$F$16</f>
        <v>#REF!</v>
      </c>
      <c r="X403" s="36" t="e">
        <f>SUMIFS(СВЦЭМ!#REF!,СВЦЭМ!$A$40:$A$783,$A403,СВЦЭМ!$B$39:$B$782,X$402)+'СЕТ СН'!$F$16</f>
        <v>#REF!</v>
      </c>
      <c r="Y403" s="36" t="e">
        <f>SUMIFS(СВЦЭМ!#REF!,СВЦЭМ!$A$40:$A$783,$A403,СВЦЭМ!$B$39:$B$782,Y$402)+'СЕТ СН'!$F$16</f>
        <v>#REF!</v>
      </c>
      <c r="AA403" s="45"/>
    </row>
    <row r="404" spans="1:27" ht="15.75" hidden="1" x14ac:dyDescent="0.2">
      <c r="A404" s="35">
        <f>A403+1</f>
        <v>44441</v>
      </c>
      <c r="B404" s="36" t="e">
        <f>SUMIFS(СВЦЭМ!#REF!,СВЦЭМ!$A$40:$A$783,$A404,СВЦЭМ!$B$39:$B$782,B$402)+'СЕТ СН'!$F$16</f>
        <v>#REF!</v>
      </c>
      <c r="C404" s="36" t="e">
        <f>SUMIFS(СВЦЭМ!#REF!,СВЦЭМ!$A$40:$A$783,$A404,СВЦЭМ!$B$39:$B$782,C$402)+'СЕТ СН'!$F$16</f>
        <v>#REF!</v>
      </c>
      <c r="D404" s="36" t="e">
        <f>SUMIFS(СВЦЭМ!#REF!,СВЦЭМ!$A$40:$A$783,$A404,СВЦЭМ!$B$39:$B$782,D$402)+'СЕТ СН'!$F$16</f>
        <v>#REF!</v>
      </c>
      <c r="E404" s="36" t="e">
        <f>SUMIFS(СВЦЭМ!#REF!,СВЦЭМ!$A$40:$A$783,$A404,СВЦЭМ!$B$39:$B$782,E$402)+'СЕТ СН'!$F$16</f>
        <v>#REF!</v>
      </c>
      <c r="F404" s="36" t="e">
        <f>SUMIFS(СВЦЭМ!#REF!,СВЦЭМ!$A$40:$A$783,$A404,СВЦЭМ!$B$39:$B$782,F$402)+'СЕТ СН'!$F$16</f>
        <v>#REF!</v>
      </c>
      <c r="G404" s="36" t="e">
        <f>SUMIFS(СВЦЭМ!#REF!,СВЦЭМ!$A$40:$A$783,$A404,СВЦЭМ!$B$39:$B$782,G$402)+'СЕТ СН'!$F$16</f>
        <v>#REF!</v>
      </c>
      <c r="H404" s="36" t="e">
        <f>SUMIFS(СВЦЭМ!#REF!,СВЦЭМ!$A$40:$A$783,$A404,СВЦЭМ!$B$39:$B$782,H$402)+'СЕТ СН'!$F$16</f>
        <v>#REF!</v>
      </c>
      <c r="I404" s="36" t="e">
        <f>SUMIFS(СВЦЭМ!#REF!,СВЦЭМ!$A$40:$A$783,$A404,СВЦЭМ!$B$39:$B$782,I$402)+'СЕТ СН'!$F$16</f>
        <v>#REF!</v>
      </c>
      <c r="J404" s="36" t="e">
        <f>SUMIFS(СВЦЭМ!#REF!,СВЦЭМ!$A$40:$A$783,$A404,СВЦЭМ!$B$39:$B$782,J$402)+'СЕТ СН'!$F$16</f>
        <v>#REF!</v>
      </c>
      <c r="K404" s="36" t="e">
        <f>SUMIFS(СВЦЭМ!#REF!,СВЦЭМ!$A$40:$A$783,$A404,СВЦЭМ!$B$39:$B$782,K$402)+'СЕТ СН'!$F$16</f>
        <v>#REF!</v>
      </c>
      <c r="L404" s="36" t="e">
        <f>SUMIFS(СВЦЭМ!#REF!,СВЦЭМ!$A$40:$A$783,$A404,СВЦЭМ!$B$39:$B$782,L$402)+'СЕТ СН'!$F$16</f>
        <v>#REF!</v>
      </c>
      <c r="M404" s="36" t="e">
        <f>SUMIFS(СВЦЭМ!#REF!,СВЦЭМ!$A$40:$A$783,$A404,СВЦЭМ!$B$39:$B$782,M$402)+'СЕТ СН'!$F$16</f>
        <v>#REF!</v>
      </c>
      <c r="N404" s="36" t="e">
        <f>SUMIFS(СВЦЭМ!#REF!,СВЦЭМ!$A$40:$A$783,$A404,СВЦЭМ!$B$39:$B$782,N$402)+'СЕТ СН'!$F$16</f>
        <v>#REF!</v>
      </c>
      <c r="O404" s="36" t="e">
        <f>SUMIFS(СВЦЭМ!#REF!,СВЦЭМ!$A$40:$A$783,$A404,СВЦЭМ!$B$39:$B$782,O$402)+'СЕТ СН'!$F$16</f>
        <v>#REF!</v>
      </c>
      <c r="P404" s="36" t="e">
        <f>SUMIFS(СВЦЭМ!#REF!,СВЦЭМ!$A$40:$A$783,$A404,СВЦЭМ!$B$39:$B$782,P$402)+'СЕТ СН'!$F$16</f>
        <v>#REF!</v>
      </c>
      <c r="Q404" s="36" t="e">
        <f>SUMIFS(СВЦЭМ!#REF!,СВЦЭМ!$A$40:$A$783,$A404,СВЦЭМ!$B$39:$B$782,Q$402)+'СЕТ СН'!$F$16</f>
        <v>#REF!</v>
      </c>
      <c r="R404" s="36" t="e">
        <f>SUMIFS(СВЦЭМ!#REF!,СВЦЭМ!$A$40:$A$783,$A404,СВЦЭМ!$B$39:$B$782,R$402)+'СЕТ СН'!$F$16</f>
        <v>#REF!</v>
      </c>
      <c r="S404" s="36" t="e">
        <f>SUMIFS(СВЦЭМ!#REF!,СВЦЭМ!$A$40:$A$783,$A404,СВЦЭМ!$B$39:$B$782,S$402)+'СЕТ СН'!$F$16</f>
        <v>#REF!</v>
      </c>
      <c r="T404" s="36" t="e">
        <f>SUMIFS(СВЦЭМ!#REF!,СВЦЭМ!$A$40:$A$783,$A404,СВЦЭМ!$B$39:$B$782,T$402)+'СЕТ СН'!$F$16</f>
        <v>#REF!</v>
      </c>
      <c r="U404" s="36" t="e">
        <f>SUMIFS(СВЦЭМ!#REF!,СВЦЭМ!$A$40:$A$783,$A404,СВЦЭМ!$B$39:$B$782,U$402)+'СЕТ СН'!$F$16</f>
        <v>#REF!</v>
      </c>
      <c r="V404" s="36" t="e">
        <f>SUMIFS(СВЦЭМ!#REF!,СВЦЭМ!$A$40:$A$783,$A404,СВЦЭМ!$B$39:$B$782,V$402)+'СЕТ СН'!$F$16</f>
        <v>#REF!</v>
      </c>
      <c r="W404" s="36" t="e">
        <f>SUMIFS(СВЦЭМ!#REF!,СВЦЭМ!$A$40:$A$783,$A404,СВЦЭМ!$B$39:$B$782,W$402)+'СЕТ СН'!$F$16</f>
        <v>#REF!</v>
      </c>
      <c r="X404" s="36" t="e">
        <f>SUMIFS(СВЦЭМ!#REF!,СВЦЭМ!$A$40:$A$783,$A404,СВЦЭМ!$B$39:$B$782,X$402)+'СЕТ СН'!$F$16</f>
        <v>#REF!</v>
      </c>
      <c r="Y404" s="36" t="e">
        <f>SUMIFS(СВЦЭМ!#REF!,СВЦЭМ!$A$40:$A$783,$A404,СВЦЭМ!$B$39:$B$782,Y$402)+'СЕТ СН'!$F$16</f>
        <v>#REF!</v>
      </c>
    </row>
    <row r="405" spans="1:27" ht="15.75" hidden="1" x14ac:dyDescent="0.2">
      <c r="A405" s="35">
        <f t="shared" ref="A405:A433" si="11">A404+1</f>
        <v>44442</v>
      </c>
      <c r="B405" s="36" t="e">
        <f>SUMIFS(СВЦЭМ!#REF!,СВЦЭМ!$A$40:$A$783,$A405,СВЦЭМ!$B$39:$B$782,B$402)+'СЕТ СН'!$F$16</f>
        <v>#REF!</v>
      </c>
      <c r="C405" s="36" t="e">
        <f>SUMIFS(СВЦЭМ!#REF!,СВЦЭМ!$A$40:$A$783,$A405,СВЦЭМ!$B$39:$B$782,C$402)+'СЕТ СН'!$F$16</f>
        <v>#REF!</v>
      </c>
      <c r="D405" s="36" t="e">
        <f>SUMIFS(СВЦЭМ!#REF!,СВЦЭМ!$A$40:$A$783,$A405,СВЦЭМ!$B$39:$B$782,D$402)+'СЕТ СН'!$F$16</f>
        <v>#REF!</v>
      </c>
      <c r="E405" s="36" t="e">
        <f>SUMIFS(СВЦЭМ!#REF!,СВЦЭМ!$A$40:$A$783,$A405,СВЦЭМ!$B$39:$B$782,E$402)+'СЕТ СН'!$F$16</f>
        <v>#REF!</v>
      </c>
      <c r="F405" s="36" t="e">
        <f>SUMIFS(СВЦЭМ!#REF!,СВЦЭМ!$A$40:$A$783,$A405,СВЦЭМ!$B$39:$B$782,F$402)+'СЕТ СН'!$F$16</f>
        <v>#REF!</v>
      </c>
      <c r="G405" s="36" t="e">
        <f>SUMIFS(СВЦЭМ!#REF!,СВЦЭМ!$A$40:$A$783,$A405,СВЦЭМ!$B$39:$B$782,G$402)+'СЕТ СН'!$F$16</f>
        <v>#REF!</v>
      </c>
      <c r="H405" s="36" t="e">
        <f>SUMIFS(СВЦЭМ!#REF!,СВЦЭМ!$A$40:$A$783,$A405,СВЦЭМ!$B$39:$B$782,H$402)+'СЕТ СН'!$F$16</f>
        <v>#REF!</v>
      </c>
      <c r="I405" s="36" t="e">
        <f>SUMIFS(СВЦЭМ!#REF!,СВЦЭМ!$A$40:$A$783,$A405,СВЦЭМ!$B$39:$B$782,I$402)+'СЕТ СН'!$F$16</f>
        <v>#REF!</v>
      </c>
      <c r="J405" s="36" t="e">
        <f>SUMIFS(СВЦЭМ!#REF!,СВЦЭМ!$A$40:$A$783,$A405,СВЦЭМ!$B$39:$B$782,J$402)+'СЕТ СН'!$F$16</f>
        <v>#REF!</v>
      </c>
      <c r="K405" s="36" t="e">
        <f>SUMIFS(СВЦЭМ!#REF!,СВЦЭМ!$A$40:$A$783,$A405,СВЦЭМ!$B$39:$B$782,K$402)+'СЕТ СН'!$F$16</f>
        <v>#REF!</v>
      </c>
      <c r="L405" s="36" t="e">
        <f>SUMIFS(СВЦЭМ!#REF!,СВЦЭМ!$A$40:$A$783,$A405,СВЦЭМ!$B$39:$B$782,L$402)+'СЕТ СН'!$F$16</f>
        <v>#REF!</v>
      </c>
      <c r="M405" s="36" t="e">
        <f>SUMIFS(СВЦЭМ!#REF!,СВЦЭМ!$A$40:$A$783,$A405,СВЦЭМ!$B$39:$B$782,M$402)+'СЕТ СН'!$F$16</f>
        <v>#REF!</v>
      </c>
      <c r="N405" s="36" t="e">
        <f>SUMIFS(СВЦЭМ!#REF!,СВЦЭМ!$A$40:$A$783,$A405,СВЦЭМ!$B$39:$B$782,N$402)+'СЕТ СН'!$F$16</f>
        <v>#REF!</v>
      </c>
      <c r="O405" s="36" t="e">
        <f>SUMIFS(СВЦЭМ!#REF!,СВЦЭМ!$A$40:$A$783,$A405,СВЦЭМ!$B$39:$B$782,O$402)+'СЕТ СН'!$F$16</f>
        <v>#REF!</v>
      </c>
      <c r="P405" s="36" t="e">
        <f>SUMIFS(СВЦЭМ!#REF!,СВЦЭМ!$A$40:$A$783,$A405,СВЦЭМ!$B$39:$B$782,P$402)+'СЕТ СН'!$F$16</f>
        <v>#REF!</v>
      </c>
      <c r="Q405" s="36" t="e">
        <f>SUMIFS(СВЦЭМ!#REF!,СВЦЭМ!$A$40:$A$783,$A405,СВЦЭМ!$B$39:$B$782,Q$402)+'СЕТ СН'!$F$16</f>
        <v>#REF!</v>
      </c>
      <c r="R405" s="36" t="e">
        <f>SUMIFS(СВЦЭМ!#REF!,СВЦЭМ!$A$40:$A$783,$A405,СВЦЭМ!$B$39:$B$782,R$402)+'СЕТ СН'!$F$16</f>
        <v>#REF!</v>
      </c>
      <c r="S405" s="36" t="e">
        <f>SUMIFS(СВЦЭМ!#REF!,СВЦЭМ!$A$40:$A$783,$A405,СВЦЭМ!$B$39:$B$782,S$402)+'СЕТ СН'!$F$16</f>
        <v>#REF!</v>
      </c>
      <c r="T405" s="36" t="e">
        <f>SUMIFS(СВЦЭМ!#REF!,СВЦЭМ!$A$40:$A$783,$A405,СВЦЭМ!$B$39:$B$782,T$402)+'СЕТ СН'!$F$16</f>
        <v>#REF!</v>
      </c>
      <c r="U405" s="36" t="e">
        <f>SUMIFS(СВЦЭМ!#REF!,СВЦЭМ!$A$40:$A$783,$A405,СВЦЭМ!$B$39:$B$782,U$402)+'СЕТ СН'!$F$16</f>
        <v>#REF!</v>
      </c>
      <c r="V405" s="36" t="e">
        <f>SUMIFS(СВЦЭМ!#REF!,СВЦЭМ!$A$40:$A$783,$A405,СВЦЭМ!$B$39:$B$782,V$402)+'СЕТ СН'!$F$16</f>
        <v>#REF!</v>
      </c>
      <c r="W405" s="36" t="e">
        <f>SUMIFS(СВЦЭМ!#REF!,СВЦЭМ!$A$40:$A$783,$A405,СВЦЭМ!$B$39:$B$782,W$402)+'СЕТ СН'!$F$16</f>
        <v>#REF!</v>
      </c>
      <c r="X405" s="36" t="e">
        <f>SUMIFS(СВЦЭМ!#REF!,СВЦЭМ!$A$40:$A$783,$A405,СВЦЭМ!$B$39:$B$782,X$402)+'СЕТ СН'!$F$16</f>
        <v>#REF!</v>
      </c>
      <c r="Y405" s="36" t="e">
        <f>SUMIFS(СВЦЭМ!#REF!,СВЦЭМ!$A$40:$A$783,$A405,СВЦЭМ!$B$39:$B$782,Y$402)+'СЕТ СН'!$F$16</f>
        <v>#REF!</v>
      </c>
    </row>
    <row r="406" spans="1:27" ht="15.75" hidden="1" x14ac:dyDescent="0.2">
      <c r="A406" s="35">
        <f t="shared" si="11"/>
        <v>44443</v>
      </c>
      <c r="B406" s="36" t="e">
        <f>SUMIFS(СВЦЭМ!#REF!,СВЦЭМ!$A$40:$A$783,$A406,СВЦЭМ!$B$39:$B$782,B$402)+'СЕТ СН'!$F$16</f>
        <v>#REF!</v>
      </c>
      <c r="C406" s="36" t="e">
        <f>SUMIFS(СВЦЭМ!#REF!,СВЦЭМ!$A$40:$A$783,$A406,СВЦЭМ!$B$39:$B$782,C$402)+'СЕТ СН'!$F$16</f>
        <v>#REF!</v>
      </c>
      <c r="D406" s="36" t="e">
        <f>SUMIFS(СВЦЭМ!#REF!,СВЦЭМ!$A$40:$A$783,$A406,СВЦЭМ!$B$39:$B$782,D$402)+'СЕТ СН'!$F$16</f>
        <v>#REF!</v>
      </c>
      <c r="E406" s="36" t="e">
        <f>SUMIFS(СВЦЭМ!#REF!,СВЦЭМ!$A$40:$A$783,$A406,СВЦЭМ!$B$39:$B$782,E$402)+'СЕТ СН'!$F$16</f>
        <v>#REF!</v>
      </c>
      <c r="F406" s="36" t="e">
        <f>SUMIFS(СВЦЭМ!#REF!,СВЦЭМ!$A$40:$A$783,$A406,СВЦЭМ!$B$39:$B$782,F$402)+'СЕТ СН'!$F$16</f>
        <v>#REF!</v>
      </c>
      <c r="G406" s="36" t="e">
        <f>SUMIFS(СВЦЭМ!#REF!,СВЦЭМ!$A$40:$A$783,$A406,СВЦЭМ!$B$39:$B$782,G$402)+'СЕТ СН'!$F$16</f>
        <v>#REF!</v>
      </c>
      <c r="H406" s="36" t="e">
        <f>SUMIFS(СВЦЭМ!#REF!,СВЦЭМ!$A$40:$A$783,$A406,СВЦЭМ!$B$39:$B$782,H$402)+'СЕТ СН'!$F$16</f>
        <v>#REF!</v>
      </c>
      <c r="I406" s="36" t="e">
        <f>SUMIFS(СВЦЭМ!#REF!,СВЦЭМ!$A$40:$A$783,$A406,СВЦЭМ!$B$39:$B$782,I$402)+'СЕТ СН'!$F$16</f>
        <v>#REF!</v>
      </c>
      <c r="J406" s="36" t="e">
        <f>SUMIFS(СВЦЭМ!#REF!,СВЦЭМ!$A$40:$A$783,$A406,СВЦЭМ!$B$39:$B$782,J$402)+'СЕТ СН'!$F$16</f>
        <v>#REF!</v>
      </c>
      <c r="K406" s="36" t="e">
        <f>SUMIFS(СВЦЭМ!#REF!,СВЦЭМ!$A$40:$A$783,$A406,СВЦЭМ!$B$39:$B$782,K$402)+'СЕТ СН'!$F$16</f>
        <v>#REF!</v>
      </c>
      <c r="L406" s="36" t="e">
        <f>SUMIFS(СВЦЭМ!#REF!,СВЦЭМ!$A$40:$A$783,$A406,СВЦЭМ!$B$39:$B$782,L$402)+'СЕТ СН'!$F$16</f>
        <v>#REF!</v>
      </c>
      <c r="M406" s="36" t="e">
        <f>SUMIFS(СВЦЭМ!#REF!,СВЦЭМ!$A$40:$A$783,$A406,СВЦЭМ!$B$39:$B$782,M$402)+'СЕТ СН'!$F$16</f>
        <v>#REF!</v>
      </c>
      <c r="N406" s="36" t="e">
        <f>SUMIFS(СВЦЭМ!#REF!,СВЦЭМ!$A$40:$A$783,$A406,СВЦЭМ!$B$39:$B$782,N$402)+'СЕТ СН'!$F$16</f>
        <v>#REF!</v>
      </c>
      <c r="O406" s="36" t="e">
        <f>SUMIFS(СВЦЭМ!#REF!,СВЦЭМ!$A$40:$A$783,$A406,СВЦЭМ!$B$39:$B$782,O$402)+'СЕТ СН'!$F$16</f>
        <v>#REF!</v>
      </c>
      <c r="P406" s="36" t="e">
        <f>SUMIFS(СВЦЭМ!#REF!,СВЦЭМ!$A$40:$A$783,$A406,СВЦЭМ!$B$39:$B$782,P$402)+'СЕТ СН'!$F$16</f>
        <v>#REF!</v>
      </c>
      <c r="Q406" s="36" t="e">
        <f>SUMIFS(СВЦЭМ!#REF!,СВЦЭМ!$A$40:$A$783,$A406,СВЦЭМ!$B$39:$B$782,Q$402)+'СЕТ СН'!$F$16</f>
        <v>#REF!</v>
      </c>
      <c r="R406" s="36" t="e">
        <f>SUMIFS(СВЦЭМ!#REF!,СВЦЭМ!$A$40:$A$783,$A406,СВЦЭМ!$B$39:$B$782,R$402)+'СЕТ СН'!$F$16</f>
        <v>#REF!</v>
      </c>
      <c r="S406" s="36" t="e">
        <f>SUMIFS(СВЦЭМ!#REF!,СВЦЭМ!$A$40:$A$783,$A406,СВЦЭМ!$B$39:$B$782,S$402)+'СЕТ СН'!$F$16</f>
        <v>#REF!</v>
      </c>
      <c r="T406" s="36" t="e">
        <f>SUMIFS(СВЦЭМ!#REF!,СВЦЭМ!$A$40:$A$783,$A406,СВЦЭМ!$B$39:$B$782,T$402)+'СЕТ СН'!$F$16</f>
        <v>#REF!</v>
      </c>
      <c r="U406" s="36" t="e">
        <f>SUMIFS(СВЦЭМ!#REF!,СВЦЭМ!$A$40:$A$783,$A406,СВЦЭМ!$B$39:$B$782,U$402)+'СЕТ СН'!$F$16</f>
        <v>#REF!</v>
      </c>
      <c r="V406" s="36" t="e">
        <f>SUMIFS(СВЦЭМ!#REF!,СВЦЭМ!$A$40:$A$783,$A406,СВЦЭМ!$B$39:$B$782,V$402)+'СЕТ СН'!$F$16</f>
        <v>#REF!</v>
      </c>
      <c r="W406" s="36" t="e">
        <f>SUMIFS(СВЦЭМ!#REF!,СВЦЭМ!$A$40:$A$783,$A406,СВЦЭМ!$B$39:$B$782,W$402)+'СЕТ СН'!$F$16</f>
        <v>#REF!</v>
      </c>
      <c r="X406" s="36" t="e">
        <f>SUMIFS(СВЦЭМ!#REF!,СВЦЭМ!$A$40:$A$783,$A406,СВЦЭМ!$B$39:$B$782,X$402)+'СЕТ СН'!$F$16</f>
        <v>#REF!</v>
      </c>
      <c r="Y406" s="36" t="e">
        <f>SUMIFS(СВЦЭМ!#REF!,СВЦЭМ!$A$40:$A$783,$A406,СВЦЭМ!$B$39:$B$782,Y$402)+'СЕТ СН'!$F$16</f>
        <v>#REF!</v>
      </c>
    </row>
    <row r="407" spans="1:27" ht="15.75" hidden="1" x14ac:dyDescent="0.2">
      <c r="A407" s="35">
        <f t="shared" si="11"/>
        <v>44444</v>
      </c>
      <c r="B407" s="36" t="e">
        <f>SUMIFS(СВЦЭМ!#REF!,СВЦЭМ!$A$40:$A$783,$A407,СВЦЭМ!$B$39:$B$782,B$402)+'СЕТ СН'!$F$16</f>
        <v>#REF!</v>
      </c>
      <c r="C407" s="36" t="e">
        <f>SUMIFS(СВЦЭМ!#REF!,СВЦЭМ!$A$40:$A$783,$A407,СВЦЭМ!$B$39:$B$782,C$402)+'СЕТ СН'!$F$16</f>
        <v>#REF!</v>
      </c>
      <c r="D407" s="36" t="e">
        <f>SUMIFS(СВЦЭМ!#REF!,СВЦЭМ!$A$40:$A$783,$A407,СВЦЭМ!$B$39:$B$782,D$402)+'СЕТ СН'!$F$16</f>
        <v>#REF!</v>
      </c>
      <c r="E407" s="36" t="e">
        <f>SUMIFS(СВЦЭМ!#REF!,СВЦЭМ!$A$40:$A$783,$A407,СВЦЭМ!$B$39:$B$782,E$402)+'СЕТ СН'!$F$16</f>
        <v>#REF!</v>
      </c>
      <c r="F407" s="36" t="e">
        <f>SUMIFS(СВЦЭМ!#REF!,СВЦЭМ!$A$40:$A$783,$A407,СВЦЭМ!$B$39:$B$782,F$402)+'СЕТ СН'!$F$16</f>
        <v>#REF!</v>
      </c>
      <c r="G407" s="36" t="e">
        <f>SUMIFS(СВЦЭМ!#REF!,СВЦЭМ!$A$40:$A$783,$A407,СВЦЭМ!$B$39:$B$782,G$402)+'СЕТ СН'!$F$16</f>
        <v>#REF!</v>
      </c>
      <c r="H407" s="36" t="e">
        <f>SUMIFS(СВЦЭМ!#REF!,СВЦЭМ!$A$40:$A$783,$A407,СВЦЭМ!$B$39:$B$782,H$402)+'СЕТ СН'!$F$16</f>
        <v>#REF!</v>
      </c>
      <c r="I407" s="36" t="e">
        <f>SUMIFS(СВЦЭМ!#REF!,СВЦЭМ!$A$40:$A$783,$A407,СВЦЭМ!$B$39:$B$782,I$402)+'СЕТ СН'!$F$16</f>
        <v>#REF!</v>
      </c>
      <c r="J407" s="36" t="e">
        <f>SUMIFS(СВЦЭМ!#REF!,СВЦЭМ!$A$40:$A$783,$A407,СВЦЭМ!$B$39:$B$782,J$402)+'СЕТ СН'!$F$16</f>
        <v>#REF!</v>
      </c>
      <c r="K407" s="36" t="e">
        <f>SUMIFS(СВЦЭМ!#REF!,СВЦЭМ!$A$40:$A$783,$A407,СВЦЭМ!$B$39:$B$782,K$402)+'СЕТ СН'!$F$16</f>
        <v>#REF!</v>
      </c>
      <c r="L407" s="36" t="e">
        <f>SUMIFS(СВЦЭМ!#REF!,СВЦЭМ!$A$40:$A$783,$A407,СВЦЭМ!$B$39:$B$782,L$402)+'СЕТ СН'!$F$16</f>
        <v>#REF!</v>
      </c>
      <c r="M407" s="36" t="e">
        <f>SUMIFS(СВЦЭМ!#REF!,СВЦЭМ!$A$40:$A$783,$A407,СВЦЭМ!$B$39:$B$782,M$402)+'СЕТ СН'!$F$16</f>
        <v>#REF!</v>
      </c>
      <c r="N407" s="36" t="e">
        <f>SUMIFS(СВЦЭМ!#REF!,СВЦЭМ!$A$40:$A$783,$A407,СВЦЭМ!$B$39:$B$782,N$402)+'СЕТ СН'!$F$16</f>
        <v>#REF!</v>
      </c>
      <c r="O407" s="36" t="e">
        <f>SUMIFS(СВЦЭМ!#REF!,СВЦЭМ!$A$40:$A$783,$A407,СВЦЭМ!$B$39:$B$782,O$402)+'СЕТ СН'!$F$16</f>
        <v>#REF!</v>
      </c>
      <c r="P407" s="36" t="e">
        <f>SUMIFS(СВЦЭМ!#REF!,СВЦЭМ!$A$40:$A$783,$A407,СВЦЭМ!$B$39:$B$782,P$402)+'СЕТ СН'!$F$16</f>
        <v>#REF!</v>
      </c>
      <c r="Q407" s="36" t="e">
        <f>SUMIFS(СВЦЭМ!#REF!,СВЦЭМ!$A$40:$A$783,$A407,СВЦЭМ!$B$39:$B$782,Q$402)+'СЕТ СН'!$F$16</f>
        <v>#REF!</v>
      </c>
      <c r="R407" s="36" t="e">
        <f>SUMIFS(СВЦЭМ!#REF!,СВЦЭМ!$A$40:$A$783,$A407,СВЦЭМ!$B$39:$B$782,R$402)+'СЕТ СН'!$F$16</f>
        <v>#REF!</v>
      </c>
      <c r="S407" s="36" t="e">
        <f>SUMIFS(СВЦЭМ!#REF!,СВЦЭМ!$A$40:$A$783,$A407,СВЦЭМ!$B$39:$B$782,S$402)+'СЕТ СН'!$F$16</f>
        <v>#REF!</v>
      </c>
      <c r="T407" s="36" t="e">
        <f>SUMIFS(СВЦЭМ!#REF!,СВЦЭМ!$A$40:$A$783,$A407,СВЦЭМ!$B$39:$B$782,T$402)+'СЕТ СН'!$F$16</f>
        <v>#REF!</v>
      </c>
      <c r="U407" s="36" t="e">
        <f>SUMIFS(СВЦЭМ!#REF!,СВЦЭМ!$A$40:$A$783,$A407,СВЦЭМ!$B$39:$B$782,U$402)+'СЕТ СН'!$F$16</f>
        <v>#REF!</v>
      </c>
      <c r="V407" s="36" t="e">
        <f>SUMIFS(СВЦЭМ!#REF!,СВЦЭМ!$A$40:$A$783,$A407,СВЦЭМ!$B$39:$B$782,V$402)+'СЕТ СН'!$F$16</f>
        <v>#REF!</v>
      </c>
      <c r="W407" s="36" t="e">
        <f>SUMIFS(СВЦЭМ!#REF!,СВЦЭМ!$A$40:$A$783,$A407,СВЦЭМ!$B$39:$B$782,W$402)+'СЕТ СН'!$F$16</f>
        <v>#REF!</v>
      </c>
      <c r="X407" s="36" t="e">
        <f>SUMIFS(СВЦЭМ!#REF!,СВЦЭМ!$A$40:$A$783,$A407,СВЦЭМ!$B$39:$B$782,X$402)+'СЕТ СН'!$F$16</f>
        <v>#REF!</v>
      </c>
      <c r="Y407" s="36" t="e">
        <f>SUMIFS(СВЦЭМ!#REF!,СВЦЭМ!$A$40:$A$783,$A407,СВЦЭМ!$B$39:$B$782,Y$402)+'СЕТ СН'!$F$16</f>
        <v>#REF!</v>
      </c>
    </row>
    <row r="408" spans="1:27" ht="15.75" hidden="1" x14ac:dyDescent="0.2">
      <c r="A408" s="35">
        <f t="shared" si="11"/>
        <v>44445</v>
      </c>
      <c r="B408" s="36" t="e">
        <f>SUMIFS(СВЦЭМ!#REF!,СВЦЭМ!$A$40:$A$783,$A408,СВЦЭМ!$B$39:$B$782,B$402)+'СЕТ СН'!$F$16</f>
        <v>#REF!</v>
      </c>
      <c r="C408" s="36" t="e">
        <f>SUMIFS(СВЦЭМ!#REF!,СВЦЭМ!$A$40:$A$783,$A408,СВЦЭМ!$B$39:$B$782,C$402)+'СЕТ СН'!$F$16</f>
        <v>#REF!</v>
      </c>
      <c r="D408" s="36" t="e">
        <f>SUMIFS(СВЦЭМ!#REF!,СВЦЭМ!$A$40:$A$783,$A408,СВЦЭМ!$B$39:$B$782,D$402)+'СЕТ СН'!$F$16</f>
        <v>#REF!</v>
      </c>
      <c r="E408" s="36" t="e">
        <f>SUMIFS(СВЦЭМ!#REF!,СВЦЭМ!$A$40:$A$783,$A408,СВЦЭМ!$B$39:$B$782,E$402)+'СЕТ СН'!$F$16</f>
        <v>#REF!</v>
      </c>
      <c r="F408" s="36" t="e">
        <f>SUMIFS(СВЦЭМ!#REF!,СВЦЭМ!$A$40:$A$783,$A408,СВЦЭМ!$B$39:$B$782,F$402)+'СЕТ СН'!$F$16</f>
        <v>#REF!</v>
      </c>
      <c r="G408" s="36" t="e">
        <f>SUMIFS(СВЦЭМ!#REF!,СВЦЭМ!$A$40:$A$783,$A408,СВЦЭМ!$B$39:$B$782,G$402)+'СЕТ СН'!$F$16</f>
        <v>#REF!</v>
      </c>
      <c r="H408" s="36" t="e">
        <f>SUMIFS(СВЦЭМ!#REF!,СВЦЭМ!$A$40:$A$783,$A408,СВЦЭМ!$B$39:$B$782,H$402)+'СЕТ СН'!$F$16</f>
        <v>#REF!</v>
      </c>
      <c r="I408" s="36" t="e">
        <f>SUMIFS(СВЦЭМ!#REF!,СВЦЭМ!$A$40:$A$783,$A408,СВЦЭМ!$B$39:$B$782,I$402)+'СЕТ СН'!$F$16</f>
        <v>#REF!</v>
      </c>
      <c r="J408" s="36" t="e">
        <f>SUMIFS(СВЦЭМ!#REF!,СВЦЭМ!$A$40:$A$783,$A408,СВЦЭМ!$B$39:$B$782,J$402)+'СЕТ СН'!$F$16</f>
        <v>#REF!</v>
      </c>
      <c r="K408" s="36" t="e">
        <f>SUMIFS(СВЦЭМ!#REF!,СВЦЭМ!$A$40:$A$783,$A408,СВЦЭМ!$B$39:$B$782,K$402)+'СЕТ СН'!$F$16</f>
        <v>#REF!</v>
      </c>
      <c r="L408" s="36" t="e">
        <f>SUMIFS(СВЦЭМ!#REF!,СВЦЭМ!$A$40:$A$783,$A408,СВЦЭМ!$B$39:$B$782,L$402)+'СЕТ СН'!$F$16</f>
        <v>#REF!</v>
      </c>
      <c r="M408" s="36" t="e">
        <f>SUMIFS(СВЦЭМ!#REF!,СВЦЭМ!$A$40:$A$783,$A408,СВЦЭМ!$B$39:$B$782,M$402)+'СЕТ СН'!$F$16</f>
        <v>#REF!</v>
      </c>
      <c r="N408" s="36" t="e">
        <f>SUMIFS(СВЦЭМ!#REF!,СВЦЭМ!$A$40:$A$783,$A408,СВЦЭМ!$B$39:$B$782,N$402)+'СЕТ СН'!$F$16</f>
        <v>#REF!</v>
      </c>
      <c r="O408" s="36" t="e">
        <f>SUMIFS(СВЦЭМ!#REF!,СВЦЭМ!$A$40:$A$783,$A408,СВЦЭМ!$B$39:$B$782,O$402)+'СЕТ СН'!$F$16</f>
        <v>#REF!</v>
      </c>
      <c r="P408" s="36" t="e">
        <f>SUMIFS(СВЦЭМ!#REF!,СВЦЭМ!$A$40:$A$783,$A408,СВЦЭМ!$B$39:$B$782,P$402)+'СЕТ СН'!$F$16</f>
        <v>#REF!</v>
      </c>
      <c r="Q408" s="36" t="e">
        <f>SUMIFS(СВЦЭМ!#REF!,СВЦЭМ!$A$40:$A$783,$A408,СВЦЭМ!$B$39:$B$782,Q$402)+'СЕТ СН'!$F$16</f>
        <v>#REF!</v>
      </c>
      <c r="R408" s="36" t="e">
        <f>SUMIFS(СВЦЭМ!#REF!,СВЦЭМ!$A$40:$A$783,$A408,СВЦЭМ!$B$39:$B$782,R$402)+'СЕТ СН'!$F$16</f>
        <v>#REF!</v>
      </c>
      <c r="S408" s="36" t="e">
        <f>SUMIFS(СВЦЭМ!#REF!,СВЦЭМ!$A$40:$A$783,$A408,СВЦЭМ!$B$39:$B$782,S$402)+'СЕТ СН'!$F$16</f>
        <v>#REF!</v>
      </c>
      <c r="T408" s="36" t="e">
        <f>SUMIFS(СВЦЭМ!#REF!,СВЦЭМ!$A$40:$A$783,$A408,СВЦЭМ!$B$39:$B$782,T$402)+'СЕТ СН'!$F$16</f>
        <v>#REF!</v>
      </c>
      <c r="U408" s="36" t="e">
        <f>SUMIFS(СВЦЭМ!#REF!,СВЦЭМ!$A$40:$A$783,$A408,СВЦЭМ!$B$39:$B$782,U$402)+'СЕТ СН'!$F$16</f>
        <v>#REF!</v>
      </c>
      <c r="V408" s="36" t="e">
        <f>SUMIFS(СВЦЭМ!#REF!,СВЦЭМ!$A$40:$A$783,$A408,СВЦЭМ!$B$39:$B$782,V$402)+'СЕТ СН'!$F$16</f>
        <v>#REF!</v>
      </c>
      <c r="W408" s="36" t="e">
        <f>SUMIFS(СВЦЭМ!#REF!,СВЦЭМ!$A$40:$A$783,$A408,СВЦЭМ!$B$39:$B$782,W$402)+'СЕТ СН'!$F$16</f>
        <v>#REF!</v>
      </c>
      <c r="X408" s="36" t="e">
        <f>SUMIFS(СВЦЭМ!#REF!,СВЦЭМ!$A$40:$A$783,$A408,СВЦЭМ!$B$39:$B$782,X$402)+'СЕТ СН'!$F$16</f>
        <v>#REF!</v>
      </c>
      <c r="Y408" s="36" t="e">
        <f>SUMIFS(СВЦЭМ!#REF!,СВЦЭМ!$A$40:$A$783,$A408,СВЦЭМ!$B$39:$B$782,Y$402)+'СЕТ СН'!$F$16</f>
        <v>#REF!</v>
      </c>
    </row>
    <row r="409" spans="1:27" ht="15.75" hidden="1" x14ac:dyDescent="0.2">
      <c r="A409" s="35">
        <f t="shared" si="11"/>
        <v>44446</v>
      </c>
      <c r="B409" s="36" t="e">
        <f>SUMIFS(СВЦЭМ!#REF!,СВЦЭМ!$A$40:$A$783,$A409,СВЦЭМ!$B$39:$B$782,B$402)+'СЕТ СН'!$F$16</f>
        <v>#REF!</v>
      </c>
      <c r="C409" s="36" t="e">
        <f>SUMIFS(СВЦЭМ!#REF!,СВЦЭМ!$A$40:$A$783,$A409,СВЦЭМ!$B$39:$B$782,C$402)+'СЕТ СН'!$F$16</f>
        <v>#REF!</v>
      </c>
      <c r="D409" s="36" t="e">
        <f>SUMIFS(СВЦЭМ!#REF!,СВЦЭМ!$A$40:$A$783,$A409,СВЦЭМ!$B$39:$B$782,D$402)+'СЕТ СН'!$F$16</f>
        <v>#REF!</v>
      </c>
      <c r="E409" s="36" t="e">
        <f>SUMIFS(СВЦЭМ!#REF!,СВЦЭМ!$A$40:$A$783,$A409,СВЦЭМ!$B$39:$B$782,E$402)+'СЕТ СН'!$F$16</f>
        <v>#REF!</v>
      </c>
      <c r="F409" s="36" t="e">
        <f>SUMIFS(СВЦЭМ!#REF!,СВЦЭМ!$A$40:$A$783,$A409,СВЦЭМ!$B$39:$B$782,F$402)+'СЕТ СН'!$F$16</f>
        <v>#REF!</v>
      </c>
      <c r="G409" s="36" t="e">
        <f>SUMIFS(СВЦЭМ!#REF!,СВЦЭМ!$A$40:$A$783,$A409,СВЦЭМ!$B$39:$B$782,G$402)+'СЕТ СН'!$F$16</f>
        <v>#REF!</v>
      </c>
      <c r="H409" s="36" t="e">
        <f>SUMIFS(СВЦЭМ!#REF!,СВЦЭМ!$A$40:$A$783,$A409,СВЦЭМ!$B$39:$B$782,H$402)+'СЕТ СН'!$F$16</f>
        <v>#REF!</v>
      </c>
      <c r="I409" s="36" t="e">
        <f>SUMIFS(СВЦЭМ!#REF!,СВЦЭМ!$A$40:$A$783,$A409,СВЦЭМ!$B$39:$B$782,I$402)+'СЕТ СН'!$F$16</f>
        <v>#REF!</v>
      </c>
      <c r="J409" s="36" t="e">
        <f>SUMIFS(СВЦЭМ!#REF!,СВЦЭМ!$A$40:$A$783,$A409,СВЦЭМ!$B$39:$B$782,J$402)+'СЕТ СН'!$F$16</f>
        <v>#REF!</v>
      </c>
      <c r="K409" s="36" t="e">
        <f>SUMIFS(СВЦЭМ!#REF!,СВЦЭМ!$A$40:$A$783,$A409,СВЦЭМ!$B$39:$B$782,K$402)+'СЕТ СН'!$F$16</f>
        <v>#REF!</v>
      </c>
      <c r="L409" s="36" t="e">
        <f>SUMIFS(СВЦЭМ!#REF!,СВЦЭМ!$A$40:$A$783,$A409,СВЦЭМ!$B$39:$B$782,L$402)+'СЕТ СН'!$F$16</f>
        <v>#REF!</v>
      </c>
      <c r="M409" s="36" t="e">
        <f>SUMIFS(СВЦЭМ!#REF!,СВЦЭМ!$A$40:$A$783,$A409,СВЦЭМ!$B$39:$B$782,M$402)+'СЕТ СН'!$F$16</f>
        <v>#REF!</v>
      </c>
      <c r="N409" s="36" t="e">
        <f>SUMIFS(СВЦЭМ!#REF!,СВЦЭМ!$A$40:$A$783,$A409,СВЦЭМ!$B$39:$B$782,N$402)+'СЕТ СН'!$F$16</f>
        <v>#REF!</v>
      </c>
      <c r="O409" s="36" t="e">
        <f>SUMIFS(СВЦЭМ!#REF!,СВЦЭМ!$A$40:$A$783,$A409,СВЦЭМ!$B$39:$B$782,O$402)+'СЕТ СН'!$F$16</f>
        <v>#REF!</v>
      </c>
      <c r="P409" s="36" t="e">
        <f>SUMIFS(СВЦЭМ!#REF!,СВЦЭМ!$A$40:$A$783,$A409,СВЦЭМ!$B$39:$B$782,P$402)+'СЕТ СН'!$F$16</f>
        <v>#REF!</v>
      </c>
      <c r="Q409" s="36" t="e">
        <f>SUMIFS(СВЦЭМ!#REF!,СВЦЭМ!$A$40:$A$783,$A409,СВЦЭМ!$B$39:$B$782,Q$402)+'СЕТ СН'!$F$16</f>
        <v>#REF!</v>
      </c>
      <c r="R409" s="36" t="e">
        <f>SUMIFS(СВЦЭМ!#REF!,СВЦЭМ!$A$40:$A$783,$A409,СВЦЭМ!$B$39:$B$782,R$402)+'СЕТ СН'!$F$16</f>
        <v>#REF!</v>
      </c>
      <c r="S409" s="36" t="e">
        <f>SUMIFS(СВЦЭМ!#REF!,СВЦЭМ!$A$40:$A$783,$A409,СВЦЭМ!$B$39:$B$782,S$402)+'СЕТ СН'!$F$16</f>
        <v>#REF!</v>
      </c>
      <c r="T409" s="36" t="e">
        <f>SUMIFS(СВЦЭМ!#REF!,СВЦЭМ!$A$40:$A$783,$A409,СВЦЭМ!$B$39:$B$782,T$402)+'СЕТ СН'!$F$16</f>
        <v>#REF!</v>
      </c>
      <c r="U409" s="36" t="e">
        <f>SUMIFS(СВЦЭМ!#REF!,СВЦЭМ!$A$40:$A$783,$A409,СВЦЭМ!$B$39:$B$782,U$402)+'СЕТ СН'!$F$16</f>
        <v>#REF!</v>
      </c>
      <c r="V409" s="36" t="e">
        <f>SUMIFS(СВЦЭМ!#REF!,СВЦЭМ!$A$40:$A$783,$A409,СВЦЭМ!$B$39:$B$782,V$402)+'СЕТ СН'!$F$16</f>
        <v>#REF!</v>
      </c>
      <c r="W409" s="36" t="e">
        <f>SUMIFS(СВЦЭМ!#REF!,СВЦЭМ!$A$40:$A$783,$A409,СВЦЭМ!$B$39:$B$782,W$402)+'СЕТ СН'!$F$16</f>
        <v>#REF!</v>
      </c>
      <c r="X409" s="36" t="e">
        <f>SUMIFS(СВЦЭМ!#REF!,СВЦЭМ!$A$40:$A$783,$A409,СВЦЭМ!$B$39:$B$782,X$402)+'СЕТ СН'!$F$16</f>
        <v>#REF!</v>
      </c>
      <c r="Y409" s="36" t="e">
        <f>SUMIFS(СВЦЭМ!#REF!,СВЦЭМ!$A$40:$A$783,$A409,СВЦЭМ!$B$39:$B$782,Y$402)+'СЕТ СН'!$F$16</f>
        <v>#REF!</v>
      </c>
    </row>
    <row r="410" spans="1:27" ht="15.75" hidden="1" x14ac:dyDescent="0.2">
      <c r="A410" s="35">
        <f t="shared" si="11"/>
        <v>44447</v>
      </c>
      <c r="B410" s="36" t="e">
        <f>SUMIFS(СВЦЭМ!#REF!,СВЦЭМ!$A$40:$A$783,$A410,СВЦЭМ!$B$39:$B$782,B$402)+'СЕТ СН'!$F$16</f>
        <v>#REF!</v>
      </c>
      <c r="C410" s="36" t="e">
        <f>SUMIFS(СВЦЭМ!#REF!,СВЦЭМ!$A$40:$A$783,$A410,СВЦЭМ!$B$39:$B$782,C$402)+'СЕТ СН'!$F$16</f>
        <v>#REF!</v>
      </c>
      <c r="D410" s="36" t="e">
        <f>SUMIFS(СВЦЭМ!#REF!,СВЦЭМ!$A$40:$A$783,$A410,СВЦЭМ!$B$39:$B$782,D$402)+'СЕТ СН'!$F$16</f>
        <v>#REF!</v>
      </c>
      <c r="E410" s="36" t="e">
        <f>SUMIFS(СВЦЭМ!#REF!,СВЦЭМ!$A$40:$A$783,$A410,СВЦЭМ!$B$39:$B$782,E$402)+'СЕТ СН'!$F$16</f>
        <v>#REF!</v>
      </c>
      <c r="F410" s="36" t="e">
        <f>SUMIFS(СВЦЭМ!#REF!,СВЦЭМ!$A$40:$A$783,$A410,СВЦЭМ!$B$39:$B$782,F$402)+'СЕТ СН'!$F$16</f>
        <v>#REF!</v>
      </c>
      <c r="G410" s="36" t="e">
        <f>SUMIFS(СВЦЭМ!#REF!,СВЦЭМ!$A$40:$A$783,$A410,СВЦЭМ!$B$39:$B$782,G$402)+'СЕТ СН'!$F$16</f>
        <v>#REF!</v>
      </c>
      <c r="H410" s="36" t="e">
        <f>SUMIFS(СВЦЭМ!#REF!,СВЦЭМ!$A$40:$A$783,$A410,СВЦЭМ!$B$39:$B$782,H$402)+'СЕТ СН'!$F$16</f>
        <v>#REF!</v>
      </c>
      <c r="I410" s="36" t="e">
        <f>SUMIFS(СВЦЭМ!#REF!,СВЦЭМ!$A$40:$A$783,$A410,СВЦЭМ!$B$39:$B$782,I$402)+'СЕТ СН'!$F$16</f>
        <v>#REF!</v>
      </c>
      <c r="J410" s="36" t="e">
        <f>SUMIFS(СВЦЭМ!#REF!,СВЦЭМ!$A$40:$A$783,$A410,СВЦЭМ!$B$39:$B$782,J$402)+'СЕТ СН'!$F$16</f>
        <v>#REF!</v>
      </c>
      <c r="K410" s="36" t="e">
        <f>SUMIFS(СВЦЭМ!#REF!,СВЦЭМ!$A$40:$A$783,$A410,СВЦЭМ!$B$39:$B$782,K$402)+'СЕТ СН'!$F$16</f>
        <v>#REF!</v>
      </c>
      <c r="L410" s="36" t="e">
        <f>SUMIFS(СВЦЭМ!#REF!,СВЦЭМ!$A$40:$A$783,$A410,СВЦЭМ!$B$39:$B$782,L$402)+'СЕТ СН'!$F$16</f>
        <v>#REF!</v>
      </c>
      <c r="M410" s="36" t="e">
        <f>SUMIFS(СВЦЭМ!#REF!,СВЦЭМ!$A$40:$A$783,$A410,СВЦЭМ!$B$39:$B$782,M$402)+'СЕТ СН'!$F$16</f>
        <v>#REF!</v>
      </c>
      <c r="N410" s="36" t="e">
        <f>SUMIFS(СВЦЭМ!#REF!,СВЦЭМ!$A$40:$A$783,$A410,СВЦЭМ!$B$39:$B$782,N$402)+'СЕТ СН'!$F$16</f>
        <v>#REF!</v>
      </c>
      <c r="O410" s="36" t="e">
        <f>SUMIFS(СВЦЭМ!#REF!,СВЦЭМ!$A$40:$A$783,$A410,СВЦЭМ!$B$39:$B$782,O$402)+'СЕТ СН'!$F$16</f>
        <v>#REF!</v>
      </c>
      <c r="P410" s="36" t="e">
        <f>SUMIFS(СВЦЭМ!#REF!,СВЦЭМ!$A$40:$A$783,$A410,СВЦЭМ!$B$39:$B$782,P$402)+'СЕТ СН'!$F$16</f>
        <v>#REF!</v>
      </c>
      <c r="Q410" s="36" t="e">
        <f>SUMIFS(СВЦЭМ!#REF!,СВЦЭМ!$A$40:$A$783,$A410,СВЦЭМ!$B$39:$B$782,Q$402)+'СЕТ СН'!$F$16</f>
        <v>#REF!</v>
      </c>
      <c r="R410" s="36" t="e">
        <f>SUMIFS(СВЦЭМ!#REF!,СВЦЭМ!$A$40:$A$783,$A410,СВЦЭМ!$B$39:$B$782,R$402)+'СЕТ СН'!$F$16</f>
        <v>#REF!</v>
      </c>
      <c r="S410" s="36" t="e">
        <f>SUMIFS(СВЦЭМ!#REF!,СВЦЭМ!$A$40:$A$783,$A410,СВЦЭМ!$B$39:$B$782,S$402)+'СЕТ СН'!$F$16</f>
        <v>#REF!</v>
      </c>
      <c r="T410" s="36" t="e">
        <f>SUMIFS(СВЦЭМ!#REF!,СВЦЭМ!$A$40:$A$783,$A410,СВЦЭМ!$B$39:$B$782,T$402)+'СЕТ СН'!$F$16</f>
        <v>#REF!</v>
      </c>
      <c r="U410" s="36" t="e">
        <f>SUMIFS(СВЦЭМ!#REF!,СВЦЭМ!$A$40:$A$783,$A410,СВЦЭМ!$B$39:$B$782,U$402)+'СЕТ СН'!$F$16</f>
        <v>#REF!</v>
      </c>
      <c r="V410" s="36" t="e">
        <f>SUMIFS(СВЦЭМ!#REF!,СВЦЭМ!$A$40:$A$783,$A410,СВЦЭМ!$B$39:$B$782,V$402)+'СЕТ СН'!$F$16</f>
        <v>#REF!</v>
      </c>
      <c r="W410" s="36" t="e">
        <f>SUMIFS(СВЦЭМ!#REF!,СВЦЭМ!$A$40:$A$783,$A410,СВЦЭМ!$B$39:$B$782,W$402)+'СЕТ СН'!$F$16</f>
        <v>#REF!</v>
      </c>
      <c r="X410" s="36" t="e">
        <f>SUMIFS(СВЦЭМ!#REF!,СВЦЭМ!$A$40:$A$783,$A410,СВЦЭМ!$B$39:$B$782,X$402)+'СЕТ СН'!$F$16</f>
        <v>#REF!</v>
      </c>
      <c r="Y410" s="36" t="e">
        <f>SUMIFS(СВЦЭМ!#REF!,СВЦЭМ!$A$40:$A$783,$A410,СВЦЭМ!$B$39:$B$782,Y$402)+'СЕТ СН'!$F$16</f>
        <v>#REF!</v>
      </c>
    </row>
    <row r="411" spans="1:27" ht="15.75" hidden="1" x14ac:dyDescent="0.2">
      <c r="A411" s="35">
        <f t="shared" si="11"/>
        <v>44448</v>
      </c>
      <c r="B411" s="36" t="e">
        <f>SUMIFS(СВЦЭМ!#REF!,СВЦЭМ!$A$40:$A$783,$A411,СВЦЭМ!$B$39:$B$782,B$402)+'СЕТ СН'!$F$16</f>
        <v>#REF!</v>
      </c>
      <c r="C411" s="36" t="e">
        <f>SUMIFS(СВЦЭМ!#REF!,СВЦЭМ!$A$40:$A$783,$A411,СВЦЭМ!$B$39:$B$782,C$402)+'СЕТ СН'!$F$16</f>
        <v>#REF!</v>
      </c>
      <c r="D411" s="36" t="e">
        <f>SUMIFS(СВЦЭМ!#REF!,СВЦЭМ!$A$40:$A$783,$A411,СВЦЭМ!$B$39:$B$782,D$402)+'СЕТ СН'!$F$16</f>
        <v>#REF!</v>
      </c>
      <c r="E411" s="36" t="e">
        <f>SUMIFS(СВЦЭМ!#REF!,СВЦЭМ!$A$40:$A$783,$A411,СВЦЭМ!$B$39:$B$782,E$402)+'СЕТ СН'!$F$16</f>
        <v>#REF!</v>
      </c>
      <c r="F411" s="36" t="e">
        <f>SUMIFS(СВЦЭМ!#REF!,СВЦЭМ!$A$40:$A$783,$A411,СВЦЭМ!$B$39:$B$782,F$402)+'СЕТ СН'!$F$16</f>
        <v>#REF!</v>
      </c>
      <c r="G411" s="36" t="e">
        <f>SUMIFS(СВЦЭМ!#REF!,СВЦЭМ!$A$40:$A$783,$A411,СВЦЭМ!$B$39:$B$782,G$402)+'СЕТ СН'!$F$16</f>
        <v>#REF!</v>
      </c>
      <c r="H411" s="36" t="e">
        <f>SUMIFS(СВЦЭМ!#REF!,СВЦЭМ!$A$40:$A$783,$A411,СВЦЭМ!$B$39:$B$782,H$402)+'СЕТ СН'!$F$16</f>
        <v>#REF!</v>
      </c>
      <c r="I411" s="36" t="e">
        <f>SUMIFS(СВЦЭМ!#REF!,СВЦЭМ!$A$40:$A$783,$A411,СВЦЭМ!$B$39:$B$782,I$402)+'СЕТ СН'!$F$16</f>
        <v>#REF!</v>
      </c>
      <c r="J411" s="36" t="e">
        <f>SUMIFS(СВЦЭМ!#REF!,СВЦЭМ!$A$40:$A$783,$A411,СВЦЭМ!$B$39:$B$782,J$402)+'СЕТ СН'!$F$16</f>
        <v>#REF!</v>
      </c>
      <c r="K411" s="36" t="e">
        <f>SUMIFS(СВЦЭМ!#REF!,СВЦЭМ!$A$40:$A$783,$A411,СВЦЭМ!$B$39:$B$782,K$402)+'СЕТ СН'!$F$16</f>
        <v>#REF!</v>
      </c>
      <c r="L411" s="36" t="e">
        <f>SUMIFS(СВЦЭМ!#REF!,СВЦЭМ!$A$40:$A$783,$A411,СВЦЭМ!$B$39:$B$782,L$402)+'СЕТ СН'!$F$16</f>
        <v>#REF!</v>
      </c>
      <c r="M411" s="36" t="e">
        <f>SUMIFS(СВЦЭМ!#REF!,СВЦЭМ!$A$40:$A$783,$A411,СВЦЭМ!$B$39:$B$782,M$402)+'СЕТ СН'!$F$16</f>
        <v>#REF!</v>
      </c>
      <c r="N411" s="36" t="e">
        <f>SUMIFS(СВЦЭМ!#REF!,СВЦЭМ!$A$40:$A$783,$A411,СВЦЭМ!$B$39:$B$782,N$402)+'СЕТ СН'!$F$16</f>
        <v>#REF!</v>
      </c>
      <c r="O411" s="36" t="e">
        <f>SUMIFS(СВЦЭМ!#REF!,СВЦЭМ!$A$40:$A$783,$A411,СВЦЭМ!$B$39:$B$782,O$402)+'СЕТ СН'!$F$16</f>
        <v>#REF!</v>
      </c>
      <c r="P411" s="36" t="e">
        <f>SUMIFS(СВЦЭМ!#REF!,СВЦЭМ!$A$40:$A$783,$A411,СВЦЭМ!$B$39:$B$782,P$402)+'СЕТ СН'!$F$16</f>
        <v>#REF!</v>
      </c>
      <c r="Q411" s="36" t="e">
        <f>SUMIFS(СВЦЭМ!#REF!,СВЦЭМ!$A$40:$A$783,$A411,СВЦЭМ!$B$39:$B$782,Q$402)+'СЕТ СН'!$F$16</f>
        <v>#REF!</v>
      </c>
      <c r="R411" s="36" t="e">
        <f>SUMIFS(СВЦЭМ!#REF!,СВЦЭМ!$A$40:$A$783,$A411,СВЦЭМ!$B$39:$B$782,R$402)+'СЕТ СН'!$F$16</f>
        <v>#REF!</v>
      </c>
      <c r="S411" s="36" t="e">
        <f>SUMIFS(СВЦЭМ!#REF!,СВЦЭМ!$A$40:$A$783,$A411,СВЦЭМ!$B$39:$B$782,S$402)+'СЕТ СН'!$F$16</f>
        <v>#REF!</v>
      </c>
      <c r="T411" s="36" t="e">
        <f>SUMIFS(СВЦЭМ!#REF!,СВЦЭМ!$A$40:$A$783,$A411,СВЦЭМ!$B$39:$B$782,T$402)+'СЕТ СН'!$F$16</f>
        <v>#REF!</v>
      </c>
      <c r="U411" s="36" t="e">
        <f>SUMIFS(СВЦЭМ!#REF!,СВЦЭМ!$A$40:$A$783,$A411,СВЦЭМ!$B$39:$B$782,U$402)+'СЕТ СН'!$F$16</f>
        <v>#REF!</v>
      </c>
      <c r="V411" s="36" t="e">
        <f>SUMIFS(СВЦЭМ!#REF!,СВЦЭМ!$A$40:$A$783,$A411,СВЦЭМ!$B$39:$B$782,V$402)+'СЕТ СН'!$F$16</f>
        <v>#REF!</v>
      </c>
      <c r="W411" s="36" t="e">
        <f>SUMIFS(СВЦЭМ!#REF!,СВЦЭМ!$A$40:$A$783,$A411,СВЦЭМ!$B$39:$B$782,W$402)+'СЕТ СН'!$F$16</f>
        <v>#REF!</v>
      </c>
      <c r="X411" s="36" t="e">
        <f>SUMIFS(СВЦЭМ!#REF!,СВЦЭМ!$A$40:$A$783,$A411,СВЦЭМ!$B$39:$B$782,X$402)+'СЕТ СН'!$F$16</f>
        <v>#REF!</v>
      </c>
      <c r="Y411" s="36" t="e">
        <f>SUMIFS(СВЦЭМ!#REF!,СВЦЭМ!$A$40:$A$783,$A411,СВЦЭМ!$B$39:$B$782,Y$402)+'СЕТ СН'!$F$16</f>
        <v>#REF!</v>
      </c>
    </row>
    <row r="412" spans="1:27" ht="15.75" hidden="1" x14ac:dyDescent="0.2">
      <c r="A412" s="35">
        <f t="shared" si="11"/>
        <v>44449</v>
      </c>
      <c r="B412" s="36" t="e">
        <f>SUMIFS(СВЦЭМ!#REF!,СВЦЭМ!$A$40:$A$783,$A412,СВЦЭМ!$B$39:$B$782,B$402)+'СЕТ СН'!$F$16</f>
        <v>#REF!</v>
      </c>
      <c r="C412" s="36" t="e">
        <f>SUMIFS(СВЦЭМ!#REF!,СВЦЭМ!$A$40:$A$783,$A412,СВЦЭМ!$B$39:$B$782,C$402)+'СЕТ СН'!$F$16</f>
        <v>#REF!</v>
      </c>
      <c r="D412" s="36" t="e">
        <f>SUMIFS(СВЦЭМ!#REF!,СВЦЭМ!$A$40:$A$783,$A412,СВЦЭМ!$B$39:$B$782,D$402)+'СЕТ СН'!$F$16</f>
        <v>#REF!</v>
      </c>
      <c r="E412" s="36" t="e">
        <f>SUMIFS(СВЦЭМ!#REF!,СВЦЭМ!$A$40:$A$783,$A412,СВЦЭМ!$B$39:$B$782,E$402)+'СЕТ СН'!$F$16</f>
        <v>#REF!</v>
      </c>
      <c r="F412" s="36" t="e">
        <f>SUMIFS(СВЦЭМ!#REF!,СВЦЭМ!$A$40:$A$783,$A412,СВЦЭМ!$B$39:$B$782,F$402)+'СЕТ СН'!$F$16</f>
        <v>#REF!</v>
      </c>
      <c r="G412" s="36" t="e">
        <f>SUMIFS(СВЦЭМ!#REF!,СВЦЭМ!$A$40:$A$783,$A412,СВЦЭМ!$B$39:$B$782,G$402)+'СЕТ СН'!$F$16</f>
        <v>#REF!</v>
      </c>
      <c r="H412" s="36" t="e">
        <f>SUMIFS(СВЦЭМ!#REF!,СВЦЭМ!$A$40:$A$783,$A412,СВЦЭМ!$B$39:$B$782,H$402)+'СЕТ СН'!$F$16</f>
        <v>#REF!</v>
      </c>
      <c r="I412" s="36" t="e">
        <f>SUMIFS(СВЦЭМ!#REF!,СВЦЭМ!$A$40:$A$783,$A412,СВЦЭМ!$B$39:$B$782,I$402)+'СЕТ СН'!$F$16</f>
        <v>#REF!</v>
      </c>
      <c r="J412" s="36" t="e">
        <f>SUMIFS(СВЦЭМ!#REF!,СВЦЭМ!$A$40:$A$783,$A412,СВЦЭМ!$B$39:$B$782,J$402)+'СЕТ СН'!$F$16</f>
        <v>#REF!</v>
      </c>
      <c r="K412" s="36" t="e">
        <f>SUMIFS(СВЦЭМ!#REF!,СВЦЭМ!$A$40:$A$783,$A412,СВЦЭМ!$B$39:$B$782,K$402)+'СЕТ СН'!$F$16</f>
        <v>#REF!</v>
      </c>
      <c r="L412" s="36" t="e">
        <f>SUMIFS(СВЦЭМ!#REF!,СВЦЭМ!$A$40:$A$783,$A412,СВЦЭМ!$B$39:$B$782,L$402)+'СЕТ СН'!$F$16</f>
        <v>#REF!</v>
      </c>
      <c r="M412" s="36" t="e">
        <f>SUMIFS(СВЦЭМ!#REF!,СВЦЭМ!$A$40:$A$783,$A412,СВЦЭМ!$B$39:$B$782,M$402)+'СЕТ СН'!$F$16</f>
        <v>#REF!</v>
      </c>
      <c r="N412" s="36" t="e">
        <f>SUMIFS(СВЦЭМ!#REF!,СВЦЭМ!$A$40:$A$783,$A412,СВЦЭМ!$B$39:$B$782,N$402)+'СЕТ СН'!$F$16</f>
        <v>#REF!</v>
      </c>
      <c r="O412" s="36" t="e">
        <f>SUMIFS(СВЦЭМ!#REF!,СВЦЭМ!$A$40:$A$783,$A412,СВЦЭМ!$B$39:$B$782,O$402)+'СЕТ СН'!$F$16</f>
        <v>#REF!</v>
      </c>
      <c r="P412" s="36" t="e">
        <f>SUMIFS(СВЦЭМ!#REF!,СВЦЭМ!$A$40:$A$783,$A412,СВЦЭМ!$B$39:$B$782,P$402)+'СЕТ СН'!$F$16</f>
        <v>#REF!</v>
      </c>
      <c r="Q412" s="36" t="e">
        <f>SUMIFS(СВЦЭМ!#REF!,СВЦЭМ!$A$40:$A$783,$A412,СВЦЭМ!$B$39:$B$782,Q$402)+'СЕТ СН'!$F$16</f>
        <v>#REF!</v>
      </c>
      <c r="R412" s="36" t="e">
        <f>SUMIFS(СВЦЭМ!#REF!,СВЦЭМ!$A$40:$A$783,$A412,СВЦЭМ!$B$39:$B$782,R$402)+'СЕТ СН'!$F$16</f>
        <v>#REF!</v>
      </c>
      <c r="S412" s="36" t="e">
        <f>SUMIFS(СВЦЭМ!#REF!,СВЦЭМ!$A$40:$A$783,$A412,СВЦЭМ!$B$39:$B$782,S$402)+'СЕТ СН'!$F$16</f>
        <v>#REF!</v>
      </c>
      <c r="T412" s="36" t="e">
        <f>SUMIFS(СВЦЭМ!#REF!,СВЦЭМ!$A$40:$A$783,$A412,СВЦЭМ!$B$39:$B$782,T$402)+'СЕТ СН'!$F$16</f>
        <v>#REF!</v>
      </c>
      <c r="U412" s="36" t="e">
        <f>SUMIFS(СВЦЭМ!#REF!,СВЦЭМ!$A$40:$A$783,$A412,СВЦЭМ!$B$39:$B$782,U$402)+'СЕТ СН'!$F$16</f>
        <v>#REF!</v>
      </c>
      <c r="V412" s="36" t="e">
        <f>SUMIFS(СВЦЭМ!#REF!,СВЦЭМ!$A$40:$A$783,$A412,СВЦЭМ!$B$39:$B$782,V$402)+'СЕТ СН'!$F$16</f>
        <v>#REF!</v>
      </c>
      <c r="W412" s="36" t="e">
        <f>SUMIFS(СВЦЭМ!#REF!,СВЦЭМ!$A$40:$A$783,$A412,СВЦЭМ!$B$39:$B$782,W$402)+'СЕТ СН'!$F$16</f>
        <v>#REF!</v>
      </c>
      <c r="X412" s="36" t="e">
        <f>SUMIFS(СВЦЭМ!#REF!,СВЦЭМ!$A$40:$A$783,$A412,СВЦЭМ!$B$39:$B$782,X$402)+'СЕТ СН'!$F$16</f>
        <v>#REF!</v>
      </c>
      <c r="Y412" s="36" t="e">
        <f>SUMIFS(СВЦЭМ!#REF!,СВЦЭМ!$A$40:$A$783,$A412,СВЦЭМ!$B$39:$B$782,Y$402)+'СЕТ СН'!$F$16</f>
        <v>#REF!</v>
      </c>
    </row>
    <row r="413" spans="1:27" ht="15.75" hidden="1" x14ac:dyDescent="0.2">
      <c r="A413" s="35">
        <f t="shared" si="11"/>
        <v>44450</v>
      </c>
      <c r="B413" s="36" t="e">
        <f>SUMIFS(СВЦЭМ!#REF!,СВЦЭМ!$A$40:$A$783,$A413,СВЦЭМ!$B$39:$B$782,B$402)+'СЕТ СН'!$F$16</f>
        <v>#REF!</v>
      </c>
      <c r="C413" s="36" t="e">
        <f>SUMIFS(СВЦЭМ!#REF!,СВЦЭМ!$A$40:$A$783,$A413,СВЦЭМ!$B$39:$B$782,C$402)+'СЕТ СН'!$F$16</f>
        <v>#REF!</v>
      </c>
      <c r="D413" s="36" t="e">
        <f>SUMIFS(СВЦЭМ!#REF!,СВЦЭМ!$A$40:$A$783,$A413,СВЦЭМ!$B$39:$B$782,D$402)+'СЕТ СН'!$F$16</f>
        <v>#REF!</v>
      </c>
      <c r="E413" s="36" t="e">
        <f>SUMIFS(СВЦЭМ!#REF!,СВЦЭМ!$A$40:$A$783,$A413,СВЦЭМ!$B$39:$B$782,E$402)+'СЕТ СН'!$F$16</f>
        <v>#REF!</v>
      </c>
      <c r="F413" s="36" t="e">
        <f>SUMIFS(СВЦЭМ!#REF!,СВЦЭМ!$A$40:$A$783,$A413,СВЦЭМ!$B$39:$B$782,F$402)+'СЕТ СН'!$F$16</f>
        <v>#REF!</v>
      </c>
      <c r="G413" s="36" t="e">
        <f>SUMIFS(СВЦЭМ!#REF!,СВЦЭМ!$A$40:$A$783,$A413,СВЦЭМ!$B$39:$B$782,G$402)+'СЕТ СН'!$F$16</f>
        <v>#REF!</v>
      </c>
      <c r="H413" s="36" t="e">
        <f>SUMIFS(СВЦЭМ!#REF!,СВЦЭМ!$A$40:$A$783,$A413,СВЦЭМ!$B$39:$B$782,H$402)+'СЕТ СН'!$F$16</f>
        <v>#REF!</v>
      </c>
      <c r="I413" s="36" t="e">
        <f>SUMIFS(СВЦЭМ!#REF!,СВЦЭМ!$A$40:$A$783,$A413,СВЦЭМ!$B$39:$B$782,I$402)+'СЕТ СН'!$F$16</f>
        <v>#REF!</v>
      </c>
      <c r="J413" s="36" t="e">
        <f>SUMIFS(СВЦЭМ!#REF!,СВЦЭМ!$A$40:$A$783,$A413,СВЦЭМ!$B$39:$B$782,J$402)+'СЕТ СН'!$F$16</f>
        <v>#REF!</v>
      </c>
      <c r="K413" s="36" t="e">
        <f>SUMIFS(СВЦЭМ!#REF!,СВЦЭМ!$A$40:$A$783,$A413,СВЦЭМ!$B$39:$B$782,K$402)+'СЕТ СН'!$F$16</f>
        <v>#REF!</v>
      </c>
      <c r="L413" s="36" t="e">
        <f>SUMIFS(СВЦЭМ!#REF!,СВЦЭМ!$A$40:$A$783,$A413,СВЦЭМ!$B$39:$B$782,L$402)+'СЕТ СН'!$F$16</f>
        <v>#REF!</v>
      </c>
      <c r="M413" s="36" t="e">
        <f>SUMIFS(СВЦЭМ!#REF!,СВЦЭМ!$A$40:$A$783,$A413,СВЦЭМ!$B$39:$B$782,M$402)+'СЕТ СН'!$F$16</f>
        <v>#REF!</v>
      </c>
      <c r="N413" s="36" t="e">
        <f>SUMIFS(СВЦЭМ!#REF!,СВЦЭМ!$A$40:$A$783,$A413,СВЦЭМ!$B$39:$B$782,N$402)+'СЕТ СН'!$F$16</f>
        <v>#REF!</v>
      </c>
      <c r="O413" s="36" t="e">
        <f>SUMIFS(СВЦЭМ!#REF!,СВЦЭМ!$A$40:$A$783,$A413,СВЦЭМ!$B$39:$B$782,O$402)+'СЕТ СН'!$F$16</f>
        <v>#REF!</v>
      </c>
      <c r="P413" s="36" t="e">
        <f>SUMIFS(СВЦЭМ!#REF!,СВЦЭМ!$A$40:$A$783,$A413,СВЦЭМ!$B$39:$B$782,P$402)+'СЕТ СН'!$F$16</f>
        <v>#REF!</v>
      </c>
      <c r="Q413" s="36" t="e">
        <f>SUMIFS(СВЦЭМ!#REF!,СВЦЭМ!$A$40:$A$783,$A413,СВЦЭМ!$B$39:$B$782,Q$402)+'СЕТ СН'!$F$16</f>
        <v>#REF!</v>
      </c>
      <c r="R413" s="36" t="e">
        <f>SUMIFS(СВЦЭМ!#REF!,СВЦЭМ!$A$40:$A$783,$A413,СВЦЭМ!$B$39:$B$782,R$402)+'СЕТ СН'!$F$16</f>
        <v>#REF!</v>
      </c>
      <c r="S413" s="36" t="e">
        <f>SUMIFS(СВЦЭМ!#REF!,СВЦЭМ!$A$40:$A$783,$A413,СВЦЭМ!$B$39:$B$782,S$402)+'СЕТ СН'!$F$16</f>
        <v>#REF!</v>
      </c>
      <c r="T413" s="36" t="e">
        <f>SUMIFS(СВЦЭМ!#REF!,СВЦЭМ!$A$40:$A$783,$A413,СВЦЭМ!$B$39:$B$782,T$402)+'СЕТ СН'!$F$16</f>
        <v>#REF!</v>
      </c>
      <c r="U413" s="36" t="e">
        <f>SUMIFS(СВЦЭМ!#REF!,СВЦЭМ!$A$40:$A$783,$A413,СВЦЭМ!$B$39:$B$782,U$402)+'СЕТ СН'!$F$16</f>
        <v>#REF!</v>
      </c>
      <c r="V413" s="36" t="e">
        <f>SUMIFS(СВЦЭМ!#REF!,СВЦЭМ!$A$40:$A$783,$A413,СВЦЭМ!$B$39:$B$782,V$402)+'СЕТ СН'!$F$16</f>
        <v>#REF!</v>
      </c>
      <c r="W413" s="36" t="e">
        <f>SUMIFS(СВЦЭМ!#REF!,СВЦЭМ!$A$40:$A$783,$A413,СВЦЭМ!$B$39:$B$782,W$402)+'СЕТ СН'!$F$16</f>
        <v>#REF!</v>
      </c>
      <c r="X413" s="36" t="e">
        <f>SUMIFS(СВЦЭМ!#REF!,СВЦЭМ!$A$40:$A$783,$A413,СВЦЭМ!$B$39:$B$782,X$402)+'СЕТ СН'!$F$16</f>
        <v>#REF!</v>
      </c>
      <c r="Y413" s="36" t="e">
        <f>SUMIFS(СВЦЭМ!#REF!,СВЦЭМ!$A$40:$A$783,$A413,СВЦЭМ!$B$39:$B$782,Y$402)+'СЕТ СН'!$F$16</f>
        <v>#REF!</v>
      </c>
    </row>
    <row r="414" spans="1:27" ht="15.75" hidden="1" x14ac:dyDescent="0.2">
      <c r="A414" s="35">
        <f t="shared" si="11"/>
        <v>44451</v>
      </c>
      <c r="B414" s="36" t="e">
        <f>SUMIFS(СВЦЭМ!#REF!,СВЦЭМ!$A$40:$A$783,$A414,СВЦЭМ!$B$39:$B$782,B$402)+'СЕТ СН'!$F$16</f>
        <v>#REF!</v>
      </c>
      <c r="C414" s="36" t="e">
        <f>SUMIFS(СВЦЭМ!#REF!,СВЦЭМ!$A$40:$A$783,$A414,СВЦЭМ!$B$39:$B$782,C$402)+'СЕТ СН'!$F$16</f>
        <v>#REF!</v>
      </c>
      <c r="D414" s="36" t="e">
        <f>SUMIFS(СВЦЭМ!#REF!,СВЦЭМ!$A$40:$A$783,$A414,СВЦЭМ!$B$39:$B$782,D$402)+'СЕТ СН'!$F$16</f>
        <v>#REF!</v>
      </c>
      <c r="E414" s="36" t="e">
        <f>SUMIFS(СВЦЭМ!#REF!,СВЦЭМ!$A$40:$A$783,$A414,СВЦЭМ!$B$39:$B$782,E$402)+'СЕТ СН'!$F$16</f>
        <v>#REF!</v>
      </c>
      <c r="F414" s="36" t="e">
        <f>SUMIFS(СВЦЭМ!#REF!,СВЦЭМ!$A$40:$A$783,$A414,СВЦЭМ!$B$39:$B$782,F$402)+'СЕТ СН'!$F$16</f>
        <v>#REF!</v>
      </c>
      <c r="G414" s="36" t="e">
        <f>SUMIFS(СВЦЭМ!#REF!,СВЦЭМ!$A$40:$A$783,$A414,СВЦЭМ!$B$39:$B$782,G$402)+'СЕТ СН'!$F$16</f>
        <v>#REF!</v>
      </c>
      <c r="H414" s="36" t="e">
        <f>SUMIFS(СВЦЭМ!#REF!,СВЦЭМ!$A$40:$A$783,$A414,СВЦЭМ!$B$39:$B$782,H$402)+'СЕТ СН'!$F$16</f>
        <v>#REF!</v>
      </c>
      <c r="I414" s="36" t="e">
        <f>SUMIFS(СВЦЭМ!#REF!,СВЦЭМ!$A$40:$A$783,$A414,СВЦЭМ!$B$39:$B$782,I$402)+'СЕТ СН'!$F$16</f>
        <v>#REF!</v>
      </c>
      <c r="J414" s="36" t="e">
        <f>SUMIFS(СВЦЭМ!#REF!,СВЦЭМ!$A$40:$A$783,$A414,СВЦЭМ!$B$39:$B$782,J$402)+'СЕТ СН'!$F$16</f>
        <v>#REF!</v>
      </c>
      <c r="K414" s="36" t="e">
        <f>SUMIFS(СВЦЭМ!#REF!,СВЦЭМ!$A$40:$A$783,$A414,СВЦЭМ!$B$39:$B$782,K$402)+'СЕТ СН'!$F$16</f>
        <v>#REF!</v>
      </c>
      <c r="L414" s="36" t="e">
        <f>SUMIFS(СВЦЭМ!#REF!,СВЦЭМ!$A$40:$A$783,$A414,СВЦЭМ!$B$39:$B$782,L$402)+'СЕТ СН'!$F$16</f>
        <v>#REF!</v>
      </c>
      <c r="M414" s="36" t="e">
        <f>SUMIFS(СВЦЭМ!#REF!,СВЦЭМ!$A$40:$A$783,$A414,СВЦЭМ!$B$39:$B$782,M$402)+'СЕТ СН'!$F$16</f>
        <v>#REF!</v>
      </c>
      <c r="N414" s="36" t="e">
        <f>SUMIFS(СВЦЭМ!#REF!,СВЦЭМ!$A$40:$A$783,$A414,СВЦЭМ!$B$39:$B$782,N$402)+'СЕТ СН'!$F$16</f>
        <v>#REF!</v>
      </c>
      <c r="O414" s="36" t="e">
        <f>SUMIFS(СВЦЭМ!#REF!,СВЦЭМ!$A$40:$A$783,$A414,СВЦЭМ!$B$39:$B$782,O$402)+'СЕТ СН'!$F$16</f>
        <v>#REF!</v>
      </c>
      <c r="P414" s="36" t="e">
        <f>SUMIFS(СВЦЭМ!#REF!,СВЦЭМ!$A$40:$A$783,$A414,СВЦЭМ!$B$39:$B$782,P$402)+'СЕТ СН'!$F$16</f>
        <v>#REF!</v>
      </c>
      <c r="Q414" s="36" t="e">
        <f>SUMIFS(СВЦЭМ!#REF!,СВЦЭМ!$A$40:$A$783,$A414,СВЦЭМ!$B$39:$B$782,Q$402)+'СЕТ СН'!$F$16</f>
        <v>#REF!</v>
      </c>
      <c r="R414" s="36" t="e">
        <f>SUMIFS(СВЦЭМ!#REF!,СВЦЭМ!$A$40:$A$783,$A414,СВЦЭМ!$B$39:$B$782,R$402)+'СЕТ СН'!$F$16</f>
        <v>#REF!</v>
      </c>
      <c r="S414" s="36" t="e">
        <f>SUMIFS(СВЦЭМ!#REF!,СВЦЭМ!$A$40:$A$783,$A414,СВЦЭМ!$B$39:$B$782,S$402)+'СЕТ СН'!$F$16</f>
        <v>#REF!</v>
      </c>
      <c r="T414" s="36" t="e">
        <f>SUMIFS(СВЦЭМ!#REF!,СВЦЭМ!$A$40:$A$783,$A414,СВЦЭМ!$B$39:$B$782,T$402)+'СЕТ СН'!$F$16</f>
        <v>#REF!</v>
      </c>
      <c r="U414" s="36" t="e">
        <f>SUMIFS(СВЦЭМ!#REF!,СВЦЭМ!$A$40:$A$783,$A414,СВЦЭМ!$B$39:$B$782,U$402)+'СЕТ СН'!$F$16</f>
        <v>#REF!</v>
      </c>
      <c r="V414" s="36" t="e">
        <f>SUMIFS(СВЦЭМ!#REF!,СВЦЭМ!$A$40:$A$783,$A414,СВЦЭМ!$B$39:$B$782,V$402)+'СЕТ СН'!$F$16</f>
        <v>#REF!</v>
      </c>
      <c r="W414" s="36" t="e">
        <f>SUMIFS(СВЦЭМ!#REF!,СВЦЭМ!$A$40:$A$783,$A414,СВЦЭМ!$B$39:$B$782,W$402)+'СЕТ СН'!$F$16</f>
        <v>#REF!</v>
      </c>
      <c r="X414" s="36" t="e">
        <f>SUMIFS(СВЦЭМ!#REF!,СВЦЭМ!$A$40:$A$783,$A414,СВЦЭМ!$B$39:$B$782,X$402)+'СЕТ СН'!$F$16</f>
        <v>#REF!</v>
      </c>
      <c r="Y414" s="36" t="e">
        <f>SUMIFS(СВЦЭМ!#REF!,СВЦЭМ!$A$40:$A$783,$A414,СВЦЭМ!$B$39:$B$782,Y$402)+'СЕТ СН'!$F$16</f>
        <v>#REF!</v>
      </c>
    </row>
    <row r="415" spans="1:27" ht="15.75" hidden="1" x14ac:dyDescent="0.2">
      <c r="A415" s="35">
        <f t="shared" si="11"/>
        <v>44452</v>
      </c>
      <c r="B415" s="36" t="e">
        <f>SUMIFS(СВЦЭМ!#REF!,СВЦЭМ!$A$40:$A$783,$A415,СВЦЭМ!$B$39:$B$782,B$402)+'СЕТ СН'!$F$16</f>
        <v>#REF!</v>
      </c>
      <c r="C415" s="36" t="e">
        <f>SUMIFS(СВЦЭМ!#REF!,СВЦЭМ!$A$40:$A$783,$A415,СВЦЭМ!$B$39:$B$782,C$402)+'СЕТ СН'!$F$16</f>
        <v>#REF!</v>
      </c>
      <c r="D415" s="36" t="e">
        <f>SUMIFS(СВЦЭМ!#REF!,СВЦЭМ!$A$40:$A$783,$A415,СВЦЭМ!$B$39:$B$782,D$402)+'СЕТ СН'!$F$16</f>
        <v>#REF!</v>
      </c>
      <c r="E415" s="36" t="e">
        <f>SUMIFS(СВЦЭМ!#REF!,СВЦЭМ!$A$40:$A$783,$A415,СВЦЭМ!$B$39:$B$782,E$402)+'СЕТ СН'!$F$16</f>
        <v>#REF!</v>
      </c>
      <c r="F415" s="36" t="e">
        <f>SUMIFS(СВЦЭМ!#REF!,СВЦЭМ!$A$40:$A$783,$A415,СВЦЭМ!$B$39:$B$782,F$402)+'СЕТ СН'!$F$16</f>
        <v>#REF!</v>
      </c>
      <c r="G415" s="36" t="e">
        <f>SUMIFS(СВЦЭМ!#REF!,СВЦЭМ!$A$40:$A$783,$A415,СВЦЭМ!$B$39:$B$782,G$402)+'СЕТ СН'!$F$16</f>
        <v>#REF!</v>
      </c>
      <c r="H415" s="36" t="e">
        <f>SUMIFS(СВЦЭМ!#REF!,СВЦЭМ!$A$40:$A$783,$A415,СВЦЭМ!$B$39:$B$782,H$402)+'СЕТ СН'!$F$16</f>
        <v>#REF!</v>
      </c>
      <c r="I415" s="36" t="e">
        <f>SUMIFS(СВЦЭМ!#REF!,СВЦЭМ!$A$40:$A$783,$A415,СВЦЭМ!$B$39:$B$782,I$402)+'СЕТ СН'!$F$16</f>
        <v>#REF!</v>
      </c>
      <c r="J415" s="36" t="e">
        <f>SUMIFS(СВЦЭМ!#REF!,СВЦЭМ!$A$40:$A$783,$A415,СВЦЭМ!$B$39:$B$782,J$402)+'СЕТ СН'!$F$16</f>
        <v>#REF!</v>
      </c>
      <c r="K415" s="36" t="e">
        <f>SUMIFS(СВЦЭМ!#REF!,СВЦЭМ!$A$40:$A$783,$A415,СВЦЭМ!$B$39:$B$782,K$402)+'СЕТ СН'!$F$16</f>
        <v>#REF!</v>
      </c>
      <c r="L415" s="36" t="e">
        <f>SUMIFS(СВЦЭМ!#REF!,СВЦЭМ!$A$40:$A$783,$A415,СВЦЭМ!$B$39:$B$782,L$402)+'СЕТ СН'!$F$16</f>
        <v>#REF!</v>
      </c>
      <c r="M415" s="36" t="e">
        <f>SUMIFS(СВЦЭМ!#REF!,СВЦЭМ!$A$40:$A$783,$A415,СВЦЭМ!$B$39:$B$782,M$402)+'СЕТ СН'!$F$16</f>
        <v>#REF!</v>
      </c>
      <c r="N415" s="36" t="e">
        <f>SUMIFS(СВЦЭМ!#REF!,СВЦЭМ!$A$40:$A$783,$A415,СВЦЭМ!$B$39:$B$782,N$402)+'СЕТ СН'!$F$16</f>
        <v>#REF!</v>
      </c>
      <c r="O415" s="36" t="e">
        <f>SUMIFS(СВЦЭМ!#REF!,СВЦЭМ!$A$40:$A$783,$A415,СВЦЭМ!$B$39:$B$782,O$402)+'СЕТ СН'!$F$16</f>
        <v>#REF!</v>
      </c>
      <c r="P415" s="36" t="e">
        <f>SUMIFS(СВЦЭМ!#REF!,СВЦЭМ!$A$40:$A$783,$A415,СВЦЭМ!$B$39:$B$782,P$402)+'СЕТ СН'!$F$16</f>
        <v>#REF!</v>
      </c>
      <c r="Q415" s="36" t="e">
        <f>SUMIFS(СВЦЭМ!#REF!,СВЦЭМ!$A$40:$A$783,$A415,СВЦЭМ!$B$39:$B$782,Q$402)+'СЕТ СН'!$F$16</f>
        <v>#REF!</v>
      </c>
      <c r="R415" s="36" t="e">
        <f>SUMIFS(СВЦЭМ!#REF!,СВЦЭМ!$A$40:$A$783,$A415,СВЦЭМ!$B$39:$B$782,R$402)+'СЕТ СН'!$F$16</f>
        <v>#REF!</v>
      </c>
      <c r="S415" s="36" t="e">
        <f>SUMIFS(СВЦЭМ!#REF!,СВЦЭМ!$A$40:$A$783,$A415,СВЦЭМ!$B$39:$B$782,S$402)+'СЕТ СН'!$F$16</f>
        <v>#REF!</v>
      </c>
      <c r="T415" s="36" t="e">
        <f>SUMIFS(СВЦЭМ!#REF!,СВЦЭМ!$A$40:$A$783,$A415,СВЦЭМ!$B$39:$B$782,T$402)+'СЕТ СН'!$F$16</f>
        <v>#REF!</v>
      </c>
      <c r="U415" s="36" t="e">
        <f>SUMIFS(СВЦЭМ!#REF!,СВЦЭМ!$A$40:$A$783,$A415,СВЦЭМ!$B$39:$B$782,U$402)+'СЕТ СН'!$F$16</f>
        <v>#REF!</v>
      </c>
      <c r="V415" s="36" t="e">
        <f>SUMIFS(СВЦЭМ!#REF!,СВЦЭМ!$A$40:$A$783,$A415,СВЦЭМ!$B$39:$B$782,V$402)+'СЕТ СН'!$F$16</f>
        <v>#REF!</v>
      </c>
      <c r="W415" s="36" t="e">
        <f>SUMIFS(СВЦЭМ!#REF!,СВЦЭМ!$A$40:$A$783,$A415,СВЦЭМ!$B$39:$B$782,W$402)+'СЕТ СН'!$F$16</f>
        <v>#REF!</v>
      </c>
      <c r="X415" s="36" t="e">
        <f>SUMIFS(СВЦЭМ!#REF!,СВЦЭМ!$A$40:$A$783,$A415,СВЦЭМ!$B$39:$B$782,X$402)+'СЕТ СН'!$F$16</f>
        <v>#REF!</v>
      </c>
      <c r="Y415" s="36" t="e">
        <f>SUMIFS(СВЦЭМ!#REF!,СВЦЭМ!$A$40:$A$783,$A415,СВЦЭМ!$B$39:$B$782,Y$402)+'СЕТ СН'!$F$16</f>
        <v>#REF!</v>
      </c>
    </row>
    <row r="416" spans="1:27" ht="15.75" hidden="1" x14ac:dyDescent="0.2">
      <c r="A416" s="35">
        <f t="shared" si="11"/>
        <v>44453</v>
      </c>
      <c r="B416" s="36" t="e">
        <f>SUMIFS(СВЦЭМ!#REF!,СВЦЭМ!$A$40:$A$783,$A416,СВЦЭМ!$B$39:$B$782,B$402)+'СЕТ СН'!$F$16</f>
        <v>#REF!</v>
      </c>
      <c r="C416" s="36" t="e">
        <f>SUMIFS(СВЦЭМ!#REF!,СВЦЭМ!$A$40:$A$783,$A416,СВЦЭМ!$B$39:$B$782,C$402)+'СЕТ СН'!$F$16</f>
        <v>#REF!</v>
      </c>
      <c r="D416" s="36" t="e">
        <f>SUMIFS(СВЦЭМ!#REF!,СВЦЭМ!$A$40:$A$783,$A416,СВЦЭМ!$B$39:$B$782,D$402)+'СЕТ СН'!$F$16</f>
        <v>#REF!</v>
      </c>
      <c r="E416" s="36" t="e">
        <f>SUMIFS(СВЦЭМ!#REF!,СВЦЭМ!$A$40:$A$783,$A416,СВЦЭМ!$B$39:$B$782,E$402)+'СЕТ СН'!$F$16</f>
        <v>#REF!</v>
      </c>
      <c r="F416" s="36" t="e">
        <f>SUMIFS(СВЦЭМ!#REF!,СВЦЭМ!$A$40:$A$783,$A416,СВЦЭМ!$B$39:$B$782,F$402)+'СЕТ СН'!$F$16</f>
        <v>#REF!</v>
      </c>
      <c r="G416" s="36" t="e">
        <f>SUMIFS(СВЦЭМ!#REF!,СВЦЭМ!$A$40:$A$783,$A416,СВЦЭМ!$B$39:$B$782,G$402)+'СЕТ СН'!$F$16</f>
        <v>#REF!</v>
      </c>
      <c r="H416" s="36" t="e">
        <f>SUMIFS(СВЦЭМ!#REF!,СВЦЭМ!$A$40:$A$783,$A416,СВЦЭМ!$B$39:$B$782,H$402)+'СЕТ СН'!$F$16</f>
        <v>#REF!</v>
      </c>
      <c r="I416" s="36" t="e">
        <f>SUMIFS(СВЦЭМ!#REF!,СВЦЭМ!$A$40:$A$783,$A416,СВЦЭМ!$B$39:$B$782,I$402)+'СЕТ СН'!$F$16</f>
        <v>#REF!</v>
      </c>
      <c r="J416" s="36" t="e">
        <f>SUMIFS(СВЦЭМ!#REF!,СВЦЭМ!$A$40:$A$783,$A416,СВЦЭМ!$B$39:$B$782,J$402)+'СЕТ СН'!$F$16</f>
        <v>#REF!</v>
      </c>
      <c r="K416" s="36" t="e">
        <f>SUMIFS(СВЦЭМ!#REF!,СВЦЭМ!$A$40:$A$783,$A416,СВЦЭМ!$B$39:$B$782,K$402)+'СЕТ СН'!$F$16</f>
        <v>#REF!</v>
      </c>
      <c r="L416" s="36" t="e">
        <f>SUMIFS(СВЦЭМ!#REF!,СВЦЭМ!$A$40:$A$783,$A416,СВЦЭМ!$B$39:$B$782,L$402)+'СЕТ СН'!$F$16</f>
        <v>#REF!</v>
      </c>
      <c r="M416" s="36" t="e">
        <f>SUMIFS(СВЦЭМ!#REF!,СВЦЭМ!$A$40:$A$783,$A416,СВЦЭМ!$B$39:$B$782,M$402)+'СЕТ СН'!$F$16</f>
        <v>#REF!</v>
      </c>
      <c r="N416" s="36" t="e">
        <f>SUMIFS(СВЦЭМ!#REF!,СВЦЭМ!$A$40:$A$783,$A416,СВЦЭМ!$B$39:$B$782,N$402)+'СЕТ СН'!$F$16</f>
        <v>#REF!</v>
      </c>
      <c r="O416" s="36" t="e">
        <f>SUMIFS(СВЦЭМ!#REF!,СВЦЭМ!$A$40:$A$783,$A416,СВЦЭМ!$B$39:$B$782,O$402)+'СЕТ СН'!$F$16</f>
        <v>#REF!</v>
      </c>
      <c r="P416" s="36" t="e">
        <f>SUMIFS(СВЦЭМ!#REF!,СВЦЭМ!$A$40:$A$783,$A416,СВЦЭМ!$B$39:$B$782,P$402)+'СЕТ СН'!$F$16</f>
        <v>#REF!</v>
      </c>
      <c r="Q416" s="36" t="e">
        <f>SUMIFS(СВЦЭМ!#REF!,СВЦЭМ!$A$40:$A$783,$A416,СВЦЭМ!$B$39:$B$782,Q$402)+'СЕТ СН'!$F$16</f>
        <v>#REF!</v>
      </c>
      <c r="R416" s="36" t="e">
        <f>SUMIFS(СВЦЭМ!#REF!,СВЦЭМ!$A$40:$A$783,$A416,СВЦЭМ!$B$39:$B$782,R$402)+'СЕТ СН'!$F$16</f>
        <v>#REF!</v>
      </c>
      <c r="S416" s="36" t="e">
        <f>SUMIFS(СВЦЭМ!#REF!,СВЦЭМ!$A$40:$A$783,$A416,СВЦЭМ!$B$39:$B$782,S$402)+'СЕТ СН'!$F$16</f>
        <v>#REF!</v>
      </c>
      <c r="T416" s="36" t="e">
        <f>SUMIFS(СВЦЭМ!#REF!,СВЦЭМ!$A$40:$A$783,$A416,СВЦЭМ!$B$39:$B$782,T$402)+'СЕТ СН'!$F$16</f>
        <v>#REF!</v>
      </c>
      <c r="U416" s="36" t="e">
        <f>SUMIFS(СВЦЭМ!#REF!,СВЦЭМ!$A$40:$A$783,$A416,СВЦЭМ!$B$39:$B$782,U$402)+'СЕТ СН'!$F$16</f>
        <v>#REF!</v>
      </c>
      <c r="V416" s="36" t="e">
        <f>SUMIFS(СВЦЭМ!#REF!,СВЦЭМ!$A$40:$A$783,$A416,СВЦЭМ!$B$39:$B$782,V$402)+'СЕТ СН'!$F$16</f>
        <v>#REF!</v>
      </c>
      <c r="W416" s="36" t="e">
        <f>SUMIFS(СВЦЭМ!#REF!,СВЦЭМ!$A$40:$A$783,$A416,СВЦЭМ!$B$39:$B$782,W$402)+'СЕТ СН'!$F$16</f>
        <v>#REF!</v>
      </c>
      <c r="X416" s="36" t="e">
        <f>SUMIFS(СВЦЭМ!#REF!,СВЦЭМ!$A$40:$A$783,$A416,СВЦЭМ!$B$39:$B$782,X$402)+'СЕТ СН'!$F$16</f>
        <v>#REF!</v>
      </c>
      <c r="Y416" s="36" t="e">
        <f>SUMIFS(СВЦЭМ!#REF!,СВЦЭМ!$A$40:$A$783,$A416,СВЦЭМ!$B$39:$B$782,Y$402)+'СЕТ СН'!$F$16</f>
        <v>#REF!</v>
      </c>
    </row>
    <row r="417" spans="1:25" ht="15.75" hidden="1" x14ac:dyDescent="0.2">
      <c r="A417" s="35">
        <f t="shared" si="11"/>
        <v>44454</v>
      </c>
      <c r="B417" s="36" t="e">
        <f>SUMIFS(СВЦЭМ!#REF!,СВЦЭМ!$A$40:$A$783,$A417,СВЦЭМ!$B$39:$B$782,B$402)+'СЕТ СН'!$F$16</f>
        <v>#REF!</v>
      </c>
      <c r="C417" s="36" t="e">
        <f>SUMIFS(СВЦЭМ!#REF!,СВЦЭМ!$A$40:$A$783,$A417,СВЦЭМ!$B$39:$B$782,C$402)+'СЕТ СН'!$F$16</f>
        <v>#REF!</v>
      </c>
      <c r="D417" s="36" t="e">
        <f>SUMIFS(СВЦЭМ!#REF!,СВЦЭМ!$A$40:$A$783,$A417,СВЦЭМ!$B$39:$B$782,D$402)+'СЕТ СН'!$F$16</f>
        <v>#REF!</v>
      </c>
      <c r="E417" s="36" t="e">
        <f>SUMIFS(СВЦЭМ!#REF!,СВЦЭМ!$A$40:$A$783,$A417,СВЦЭМ!$B$39:$B$782,E$402)+'СЕТ СН'!$F$16</f>
        <v>#REF!</v>
      </c>
      <c r="F417" s="36" t="e">
        <f>SUMIFS(СВЦЭМ!#REF!,СВЦЭМ!$A$40:$A$783,$A417,СВЦЭМ!$B$39:$B$782,F$402)+'СЕТ СН'!$F$16</f>
        <v>#REF!</v>
      </c>
      <c r="G417" s="36" t="e">
        <f>SUMIFS(СВЦЭМ!#REF!,СВЦЭМ!$A$40:$A$783,$A417,СВЦЭМ!$B$39:$B$782,G$402)+'СЕТ СН'!$F$16</f>
        <v>#REF!</v>
      </c>
      <c r="H417" s="36" t="e">
        <f>SUMIFS(СВЦЭМ!#REF!,СВЦЭМ!$A$40:$A$783,$A417,СВЦЭМ!$B$39:$B$782,H$402)+'СЕТ СН'!$F$16</f>
        <v>#REF!</v>
      </c>
      <c r="I417" s="36" t="e">
        <f>SUMIFS(СВЦЭМ!#REF!,СВЦЭМ!$A$40:$A$783,$A417,СВЦЭМ!$B$39:$B$782,I$402)+'СЕТ СН'!$F$16</f>
        <v>#REF!</v>
      </c>
      <c r="J417" s="36" t="e">
        <f>SUMIFS(СВЦЭМ!#REF!,СВЦЭМ!$A$40:$A$783,$A417,СВЦЭМ!$B$39:$B$782,J$402)+'СЕТ СН'!$F$16</f>
        <v>#REF!</v>
      </c>
      <c r="K417" s="36" t="e">
        <f>SUMIFS(СВЦЭМ!#REF!,СВЦЭМ!$A$40:$A$783,$A417,СВЦЭМ!$B$39:$B$782,K$402)+'СЕТ СН'!$F$16</f>
        <v>#REF!</v>
      </c>
      <c r="L417" s="36" t="e">
        <f>SUMIFS(СВЦЭМ!#REF!,СВЦЭМ!$A$40:$A$783,$A417,СВЦЭМ!$B$39:$B$782,L$402)+'СЕТ СН'!$F$16</f>
        <v>#REF!</v>
      </c>
      <c r="M417" s="36" t="e">
        <f>SUMIFS(СВЦЭМ!#REF!,СВЦЭМ!$A$40:$A$783,$A417,СВЦЭМ!$B$39:$B$782,M$402)+'СЕТ СН'!$F$16</f>
        <v>#REF!</v>
      </c>
      <c r="N417" s="36" t="e">
        <f>SUMIFS(СВЦЭМ!#REF!,СВЦЭМ!$A$40:$A$783,$A417,СВЦЭМ!$B$39:$B$782,N$402)+'СЕТ СН'!$F$16</f>
        <v>#REF!</v>
      </c>
      <c r="O417" s="36" t="e">
        <f>SUMIFS(СВЦЭМ!#REF!,СВЦЭМ!$A$40:$A$783,$A417,СВЦЭМ!$B$39:$B$782,O$402)+'СЕТ СН'!$F$16</f>
        <v>#REF!</v>
      </c>
      <c r="P417" s="36" t="e">
        <f>SUMIFS(СВЦЭМ!#REF!,СВЦЭМ!$A$40:$A$783,$A417,СВЦЭМ!$B$39:$B$782,P$402)+'СЕТ СН'!$F$16</f>
        <v>#REF!</v>
      </c>
      <c r="Q417" s="36" t="e">
        <f>SUMIFS(СВЦЭМ!#REF!,СВЦЭМ!$A$40:$A$783,$A417,СВЦЭМ!$B$39:$B$782,Q$402)+'СЕТ СН'!$F$16</f>
        <v>#REF!</v>
      </c>
      <c r="R417" s="36" t="e">
        <f>SUMIFS(СВЦЭМ!#REF!,СВЦЭМ!$A$40:$A$783,$A417,СВЦЭМ!$B$39:$B$782,R$402)+'СЕТ СН'!$F$16</f>
        <v>#REF!</v>
      </c>
      <c r="S417" s="36" t="e">
        <f>SUMIFS(СВЦЭМ!#REF!,СВЦЭМ!$A$40:$A$783,$A417,СВЦЭМ!$B$39:$B$782,S$402)+'СЕТ СН'!$F$16</f>
        <v>#REF!</v>
      </c>
      <c r="T417" s="36" t="e">
        <f>SUMIFS(СВЦЭМ!#REF!,СВЦЭМ!$A$40:$A$783,$A417,СВЦЭМ!$B$39:$B$782,T$402)+'СЕТ СН'!$F$16</f>
        <v>#REF!</v>
      </c>
      <c r="U417" s="36" t="e">
        <f>SUMIFS(СВЦЭМ!#REF!,СВЦЭМ!$A$40:$A$783,$A417,СВЦЭМ!$B$39:$B$782,U$402)+'СЕТ СН'!$F$16</f>
        <v>#REF!</v>
      </c>
      <c r="V417" s="36" t="e">
        <f>SUMIFS(СВЦЭМ!#REF!,СВЦЭМ!$A$40:$A$783,$A417,СВЦЭМ!$B$39:$B$782,V$402)+'СЕТ СН'!$F$16</f>
        <v>#REF!</v>
      </c>
      <c r="W417" s="36" t="e">
        <f>SUMIFS(СВЦЭМ!#REF!,СВЦЭМ!$A$40:$A$783,$A417,СВЦЭМ!$B$39:$B$782,W$402)+'СЕТ СН'!$F$16</f>
        <v>#REF!</v>
      </c>
      <c r="X417" s="36" t="e">
        <f>SUMIFS(СВЦЭМ!#REF!,СВЦЭМ!$A$40:$A$783,$A417,СВЦЭМ!$B$39:$B$782,X$402)+'СЕТ СН'!$F$16</f>
        <v>#REF!</v>
      </c>
      <c r="Y417" s="36" t="e">
        <f>SUMIFS(СВЦЭМ!#REF!,СВЦЭМ!$A$40:$A$783,$A417,СВЦЭМ!$B$39:$B$782,Y$402)+'СЕТ СН'!$F$16</f>
        <v>#REF!</v>
      </c>
    </row>
    <row r="418" spans="1:25" ht="15.75" hidden="1" x14ac:dyDescent="0.2">
      <c r="A418" s="35">
        <f t="shared" si="11"/>
        <v>44455</v>
      </c>
      <c r="B418" s="36" t="e">
        <f>SUMIFS(СВЦЭМ!#REF!,СВЦЭМ!$A$40:$A$783,$A418,СВЦЭМ!$B$39:$B$782,B$402)+'СЕТ СН'!$F$16</f>
        <v>#REF!</v>
      </c>
      <c r="C418" s="36" t="e">
        <f>SUMIFS(СВЦЭМ!#REF!,СВЦЭМ!$A$40:$A$783,$A418,СВЦЭМ!$B$39:$B$782,C$402)+'СЕТ СН'!$F$16</f>
        <v>#REF!</v>
      </c>
      <c r="D418" s="36" t="e">
        <f>SUMIFS(СВЦЭМ!#REF!,СВЦЭМ!$A$40:$A$783,$A418,СВЦЭМ!$B$39:$B$782,D$402)+'СЕТ СН'!$F$16</f>
        <v>#REF!</v>
      </c>
      <c r="E418" s="36" t="e">
        <f>SUMIFS(СВЦЭМ!#REF!,СВЦЭМ!$A$40:$A$783,$A418,СВЦЭМ!$B$39:$B$782,E$402)+'СЕТ СН'!$F$16</f>
        <v>#REF!</v>
      </c>
      <c r="F418" s="36" t="e">
        <f>SUMIFS(СВЦЭМ!#REF!,СВЦЭМ!$A$40:$A$783,$A418,СВЦЭМ!$B$39:$B$782,F$402)+'СЕТ СН'!$F$16</f>
        <v>#REF!</v>
      </c>
      <c r="G418" s="36" t="e">
        <f>SUMIFS(СВЦЭМ!#REF!,СВЦЭМ!$A$40:$A$783,$A418,СВЦЭМ!$B$39:$B$782,G$402)+'СЕТ СН'!$F$16</f>
        <v>#REF!</v>
      </c>
      <c r="H418" s="36" t="e">
        <f>SUMIFS(СВЦЭМ!#REF!,СВЦЭМ!$A$40:$A$783,$A418,СВЦЭМ!$B$39:$B$782,H$402)+'СЕТ СН'!$F$16</f>
        <v>#REF!</v>
      </c>
      <c r="I418" s="36" t="e">
        <f>SUMIFS(СВЦЭМ!#REF!,СВЦЭМ!$A$40:$A$783,$A418,СВЦЭМ!$B$39:$B$782,I$402)+'СЕТ СН'!$F$16</f>
        <v>#REF!</v>
      </c>
      <c r="J418" s="36" t="e">
        <f>SUMIFS(СВЦЭМ!#REF!,СВЦЭМ!$A$40:$A$783,$A418,СВЦЭМ!$B$39:$B$782,J$402)+'СЕТ СН'!$F$16</f>
        <v>#REF!</v>
      </c>
      <c r="K418" s="36" t="e">
        <f>SUMIFS(СВЦЭМ!#REF!,СВЦЭМ!$A$40:$A$783,$A418,СВЦЭМ!$B$39:$B$782,K$402)+'СЕТ СН'!$F$16</f>
        <v>#REF!</v>
      </c>
      <c r="L418" s="36" t="e">
        <f>SUMIFS(СВЦЭМ!#REF!,СВЦЭМ!$A$40:$A$783,$A418,СВЦЭМ!$B$39:$B$782,L$402)+'СЕТ СН'!$F$16</f>
        <v>#REF!</v>
      </c>
      <c r="M418" s="36" t="e">
        <f>SUMIFS(СВЦЭМ!#REF!,СВЦЭМ!$A$40:$A$783,$A418,СВЦЭМ!$B$39:$B$782,M$402)+'СЕТ СН'!$F$16</f>
        <v>#REF!</v>
      </c>
      <c r="N418" s="36" t="e">
        <f>SUMIFS(СВЦЭМ!#REF!,СВЦЭМ!$A$40:$A$783,$A418,СВЦЭМ!$B$39:$B$782,N$402)+'СЕТ СН'!$F$16</f>
        <v>#REF!</v>
      </c>
      <c r="O418" s="36" t="e">
        <f>SUMIFS(СВЦЭМ!#REF!,СВЦЭМ!$A$40:$A$783,$A418,СВЦЭМ!$B$39:$B$782,O$402)+'СЕТ СН'!$F$16</f>
        <v>#REF!</v>
      </c>
      <c r="P418" s="36" t="e">
        <f>SUMIFS(СВЦЭМ!#REF!,СВЦЭМ!$A$40:$A$783,$A418,СВЦЭМ!$B$39:$B$782,P$402)+'СЕТ СН'!$F$16</f>
        <v>#REF!</v>
      </c>
      <c r="Q418" s="36" t="e">
        <f>SUMIFS(СВЦЭМ!#REF!,СВЦЭМ!$A$40:$A$783,$A418,СВЦЭМ!$B$39:$B$782,Q$402)+'СЕТ СН'!$F$16</f>
        <v>#REF!</v>
      </c>
      <c r="R418" s="36" t="e">
        <f>SUMIFS(СВЦЭМ!#REF!,СВЦЭМ!$A$40:$A$783,$A418,СВЦЭМ!$B$39:$B$782,R$402)+'СЕТ СН'!$F$16</f>
        <v>#REF!</v>
      </c>
      <c r="S418" s="36" t="e">
        <f>SUMIFS(СВЦЭМ!#REF!,СВЦЭМ!$A$40:$A$783,$A418,СВЦЭМ!$B$39:$B$782,S$402)+'СЕТ СН'!$F$16</f>
        <v>#REF!</v>
      </c>
      <c r="T418" s="36" t="e">
        <f>SUMIFS(СВЦЭМ!#REF!,СВЦЭМ!$A$40:$A$783,$A418,СВЦЭМ!$B$39:$B$782,T$402)+'СЕТ СН'!$F$16</f>
        <v>#REF!</v>
      </c>
      <c r="U418" s="36" t="e">
        <f>SUMIFS(СВЦЭМ!#REF!,СВЦЭМ!$A$40:$A$783,$A418,СВЦЭМ!$B$39:$B$782,U$402)+'СЕТ СН'!$F$16</f>
        <v>#REF!</v>
      </c>
      <c r="V418" s="36" t="e">
        <f>SUMIFS(СВЦЭМ!#REF!,СВЦЭМ!$A$40:$A$783,$A418,СВЦЭМ!$B$39:$B$782,V$402)+'СЕТ СН'!$F$16</f>
        <v>#REF!</v>
      </c>
      <c r="W418" s="36" t="e">
        <f>SUMIFS(СВЦЭМ!#REF!,СВЦЭМ!$A$40:$A$783,$A418,СВЦЭМ!$B$39:$B$782,W$402)+'СЕТ СН'!$F$16</f>
        <v>#REF!</v>
      </c>
      <c r="X418" s="36" t="e">
        <f>SUMIFS(СВЦЭМ!#REF!,СВЦЭМ!$A$40:$A$783,$A418,СВЦЭМ!$B$39:$B$782,X$402)+'СЕТ СН'!$F$16</f>
        <v>#REF!</v>
      </c>
      <c r="Y418" s="36" t="e">
        <f>SUMIFS(СВЦЭМ!#REF!,СВЦЭМ!$A$40:$A$783,$A418,СВЦЭМ!$B$39:$B$782,Y$402)+'СЕТ СН'!$F$16</f>
        <v>#REF!</v>
      </c>
    </row>
    <row r="419" spans="1:25" ht="15.75" hidden="1" x14ac:dyDescent="0.2">
      <c r="A419" s="35">
        <f t="shared" si="11"/>
        <v>44456</v>
      </c>
      <c r="B419" s="36" t="e">
        <f>SUMIFS(СВЦЭМ!#REF!,СВЦЭМ!$A$40:$A$783,$A419,СВЦЭМ!$B$39:$B$782,B$402)+'СЕТ СН'!$F$16</f>
        <v>#REF!</v>
      </c>
      <c r="C419" s="36" t="e">
        <f>SUMIFS(СВЦЭМ!#REF!,СВЦЭМ!$A$40:$A$783,$A419,СВЦЭМ!$B$39:$B$782,C$402)+'СЕТ СН'!$F$16</f>
        <v>#REF!</v>
      </c>
      <c r="D419" s="36" t="e">
        <f>SUMIFS(СВЦЭМ!#REF!,СВЦЭМ!$A$40:$A$783,$A419,СВЦЭМ!$B$39:$B$782,D$402)+'СЕТ СН'!$F$16</f>
        <v>#REF!</v>
      </c>
      <c r="E419" s="36" t="e">
        <f>SUMIFS(СВЦЭМ!#REF!,СВЦЭМ!$A$40:$A$783,$A419,СВЦЭМ!$B$39:$B$782,E$402)+'СЕТ СН'!$F$16</f>
        <v>#REF!</v>
      </c>
      <c r="F419" s="36" t="e">
        <f>SUMIFS(СВЦЭМ!#REF!,СВЦЭМ!$A$40:$A$783,$A419,СВЦЭМ!$B$39:$B$782,F$402)+'СЕТ СН'!$F$16</f>
        <v>#REF!</v>
      </c>
      <c r="G419" s="36" t="e">
        <f>SUMIFS(СВЦЭМ!#REF!,СВЦЭМ!$A$40:$A$783,$A419,СВЦЭМ!$B$39:$B$782,G$402)+'СЕТ СН'!$F$16</f>
        <v>#REF!</v>
      </c>
      <c r="H419" s="36" t="e">
        <f>SUMIFS(СВЦЭМ!#REF!,СВЦЭМ!$A$40:$A$783,$A419,СВЦЭМ!$B$39:$B$782,H$402)+'СЕТ СН'!$F$16</f>
        <v>#REF!</v>
      </c>
      <c r="I419" s="36" t="e">
        <f>SUMIFS(СВЦЭМ!#REF!,СВЦЭМ!$A$40:$A$783,$A419,СВЦЭМ!$B$39:$B$782,I$402)+'СЕТ СН'!$F$16</f>
        <v>#REF!</v>
      </c>
      <c r="J419" s="36" t="e">
        <f>SUMIFS(СВЦЭМ!#REF!,СВЦЭМ!$A$40:$A$783,$A419,СВЦЭМ!$B$39:$B$782,J$402)+'СЕТ СН'!$F$16</f>
        <v>#REF!</v>
      </c>
      <c r="K419" s="36" t="e">
        <f>SUMIFS(СВЦЭМ!#REF!,СВЦЭМ!$A$40:$A$783,$A419,СВЦЭМ!$B$39:$B$782,K$402)+'СЕТ СН'!$F$16</f>
        <v>#REF!</v>
      </c>
      <c r="L419" s="36" t="e">
        <f>SUMIFS(СВЦЭМ!#REF!,СВЦЭМ!$A$40:$A$783,$A419,СВЦЭМ!$B$39:$B$782,L$402)+'СЕТ СН'!$F$16</f>
        <v>#REF!</v>
      </c>
      <c r="M419" s="36" t="e">
        <f>SUMIFS(СВЦЭМ!#REF!,СВЦЭМ!$A$40:$A$783,$A419,СВЦЭМ!$B$39:$B$782,M$402)+'СЕТ СН'!$F$16</f>
        <v>#REF!</v>
      </c>
      <c r="N419" s="36" t="e">
        <f>SUMIFS(СВЦЭМ!#REF!,СВЦЭМ!$A$40:$A$783,$A419,СВЦЭМ!$B$39:$B$782,N$402)+'СЕТ СН'!$F$16</f>
        <v>#REF!</v>
      </c>
      <c r="O419" s="36" t="e">
        <f>SUMIFS(СВЦЭМ!#REF!,СВЦЭМ!$A$40:$A$783,$A419,СВЦЭМ!$B$39:$B$782,O$402)+'СЕТ СН'!$F$16</f>
        <v>#REF!</v>
      </c>
      <c r="P419" s="36" t="e">
        <f>SUMIFS(СВЦЭМ!#REF!,СВЦЭМ!$A$40:$A$783,$A419,СВЦЭМ!$B$39:$B$782,P$402)+'СЕТ СН'!$F$16</f>
        <v>#REF!</v>
      </c>
      <c r="Q419" s="36" t="e">
        <f>SUMIFS(СВЦЭМ!#REF!,СВЦЭМ!$A$40:$A$783,$A419,СВЦЭМ!$B$39:$B$782,Q$402)+'СЕТ СН'!$F$16</f>
        <v>#REF!</v>
      </c>
      <c r="R419" s="36" t="e">
        <f>SUMIFS(СВЦЭМ!#REF!,СВЦЭМ!$A$40:$A$783,$A419,СВЦЭМ!$B$39:$B$782,R$402)+'СЕТ СН'!$F$16</f>
        <v>#REF!</v>
      </c>
      <c r="S419" s="36" t="e">
        <f>SUMIFS(СВЦЭМ!#REF!,СВЦЭМ!$A$40:$A$783,$A419,СВЦЭМ!$B$39:$B$782,S$402)+'СЕТ СН'!$F$16</f>
        <v>#REF!</v>
      </c>
      <c r="T419" s="36" t="e">
        <f>SUMIFS(СВЦЭМ!#REF!,СВЦЭМ!$A$40:$A$783,$A419,СВЦЭМ!$B$39:$B$782,T$402)+'СЕТ СН'!$F$16</f>
        <v>#REF!</v>
      </c>
      <c r="U419" s="36" t="e">
        <f>SUMIFS(СВЦЭМ!#REF!,СВЦЭМ!$A$40:$A$783,$A419,СВЦЭМ!$B$39:$B$782,U$402)+'СЕТ СН'!$F$16</f>
        <v>#REF!</v>
      </c>
      <c r="V419" s="36" t="e">
        <f>SUMIFS(СВЦЭМ!#REF!,СВЦЭМ!$A$40:$A$783,$A419,СВЦЭМ!$B$39:$B$782,V$402)+'СЕТ СН'!$F$16</f>
        <v>#REF!</v>
      </c>
      <c r="W419" s="36" t="e">
        <f>SUMIFS(СВЦЭМ!#REF!,СВЦЭМ!$A$40:$A$783,$A419,СВЦЭМ!$B$39:$B$782,W$402)+'СЕТ СН'!$F$16</f>
        <v>#REF!</v>
      </c>
      <c r="X419" s="36" t="e">
        <f>SUMIFS(СВЦЭМ!#REF!,СВЦЭМ!$A$40:$A$783,$A419,СВЦЭМ!$B$39:$B$782,X$402)+'СЕТ СН'!$F$16</f>
        <v>#REF!</v>
      </c>
      <c r="Y419" s="36" t="e">
        <f>SUMIFS(СВЦЭМ!#REF!,СВЦЭМ!$A$40:$A$783,$A419,СВЦЭМ!$B$39:$B$782,Y$402)+'СЕТ СН'!$F$16</f>
        <v>#REF!</v>
      </c>
    </row>
    <row r="420" spans="1:25" ht="15.75" hidden="1" x14ac:dyDescent="0.2">
      <c r="A420" s="35">
        <f t="shared" si="11"/>
        <v>44457</v>
      </c>
      <c r="B420" s="36" t="e">
        <f>SUMIFS(СВЦЭМ!#REF!,СВЦЭМ!$A$40:$A$783,$A420,СВЦЭМ!$B$39:$B$782,B$402)+'СЕТ СН'!$F$16</f>
        <v>#REF!</v>
      </c>
      <c r="C420" s="36" t="e">
        <f>SUMIFS(СВЦЭМ!#REF!,СВЦЭМ!$A$40:$A$783,$A420,СВЦЭМ!$B$39:$B$782,C$402)+'СЕТ СН'!$F$16</f>
        <v>#REF!</v>
      </c>
      <c r="D420" s="36" t="e">
        <f>SUMIFS(СВЦЭМ!#REF!,СВЦЭМ!$A$40:$A$783,$A420,СВЦЭМ!$B$39:$B$782,D$402)+'СЕТ СН'!$F$16</f>
        <v>#REF!</v>
      </c>
      <c r="E420" s="36" t="e">
        <f>SUMIFS(СВЦЭМ!#REF!,СВЦЭМ!$A$40:$A$783,$A420,СВЦЭМ!$B$39:$B$782,E$402)+'СЕТ СН'!$F$16</f>
        <v>#REF!</v>
      </c>
      <c r="F420" s="36" t="e">
        <f>SUMIFS(СВЦЭМ!#REF!,СВЦЭМ!$A$40:$A$783,$A420,СВЦЭМ!$B$39:$B$782,F$402)+'СЕТ СН'!$F$16</f>
        <v>#REF!</v>
      </c>
      <c r="G420" s="36" t="e">
        <f>SUMIFS(СВЦЭМ!#REF!,СВЦЭМ!$A$40:$A$783,$A420,СВЦЭМ!$B$39:$B$782,G$402)+'СЕТ СН'!$F$16</f>
        <v>#REF!</v>
      </c>
      <c r="H420" s="36" t="e">
        <f>SUMIFS(СВЦЭМ!#REF!,СВЦЭМ!$A$40:$A$783,$A420,СВЦЭМ!$B$39:$B$782,H$402)+'СЕТ СН'!$F$16</f>
        <v>#REF!</v>
      </c>
      <c r="I420" s="36" t="e">
        <f>SUMIFS(СВЦЭМ!#REF!,СВЦЭМ!$A$40:$A$783,$A420,СВЦЭМ!$B$39:$B$782,I$402)+'СЕТ СН'!$F$16</f>
        <v>#REF!</v>
      </c>
      <c r="J420" s="36" t="e">
        <f>SUMIFS(СВЦЭМ!#REF!,СВЦЭМ!$A$40:$A$783,$A420,СВЦЭМ!$B$39:$B$782,J$402)+'СЕТ СН'!$F$16</f>
        <v>#REF!</v>
      </c>
      <c r="K420" s="36" t="e">
        <f>SUMIFS(СВЦЭМ!#REF!,СВЦЭМ!$A$40:$A$783,$A420,СВЦЭМ!$B$39:$B$782,K$402)+'СЕТ СН'!$F$16</f>
        <v>#REF!</v>
      </c>
      <c r="L420" s="36" t="e">
        <f>SUMIFS(СВЦЭМ!#REF!,СВЦЭМ!$A$40:$A$783,$A420,СВЦЭМ!$B$39:$B$782,L$402)+'СЕТ СН'!$F$16</f>
        <v>#REF!</v>
      </c>
      <c r="M420" s="36" t="e">
        <f>SUMIFS(СВЦЭМ!#REF!,СВЦЭМ!$A$40:$A$783,$A420,СВЦЭМ!$B$39:$B$782,M$402)+'СЕТ СН'!$F$16</f>
        <v>#REF!</v>
      </c>
      <c r="N420" s="36" t="e">
        <f>SUMIFS(СВЦЭМ!#REF!,СВЦЭМ!$A$40:$A$783,$A420,СВЦЭМ!$B$39:$B$782,N$402)+'СЕТ СН'!$F$16</f>
        <v>#REF!</v>
      </c>
      <c r="O420" s="36" t="e">
        <f>SUMIFS(СВЦЭМ!#REF!,СВЦЭМ!$A$40:$A$783,$A420,СВЦЭМ!$B$39:$B$782,O$402)+'СЕТ СН'!$F$16</f>
        <v>#REF!</v>
      </c>
      <c r="P420" s="36" t="e">
        <f>SUMIFS(СВЦЭМ!#REF!,СВЦЭМ!$A$40:$A$783,$A420,СВЦЭМ!$B$39:$B$782,P$402)+'СЕТ СН'!$F$16</f>
        <v>#REF!</v>
      </c>
      <c r="Q420" s="36" t="e">
        <f>SUMIFS(СВЦЭМ!#REF!,СВЦЭМ!$A$40:$A$783,$A420,СВЦЭМ!$B$39:$B$782,Q$402)+'СЕТ СН'!$F$16</f>
        <v>#REF!</v>
      </c>
      <c r="R420" s="36" t="e">
        <f>SUMIFS(СВЦЭМ!#REF!,СВЦЭМ!$A$40:$A$783,$A420,СВЦЭМ!$B$39:$B$782,R$402)+'СЕТ СН'!$F$16</f>
        <v>#REF!</v>
      </c>
      <c r="S420" s="36" t="e">
        <f>SUMIFS(СВЦЭМ!#REF!,СВЦЭМ!$A$40:$A$783,$A420,СВЦЭМ!$B$39:$B$782,S$402)+'СЕТ СН'!$F$16</f>
        <v>#REF!</v>
      </c>
      <c r="T420" s="36" t="e">
        <f>SUMIFS(СВЦЭМ!#REF!,СВЦЭМ!$A$40:$A$783,$A420,СВЦЭМ!$B$39:$B$782,T$402)+'СЕТ СН'!$F$16</f>
        <v>#REF!</v>
      </c>
      <c r="U420" s="36" t="e">
        <f>SUMIFS(СВЦЭМ!#REF!,СВЦЭМ!$A$40:$A$783,$A420,СВЦЭМ!$B$39:$B$782,U$402)+'СЕТ СН'!$F$16</f>
        <v>#REF!</v>
      </c>
      <c r="V420" s="36" t="e">
        <f>SUMIFS(СВЦЭМ!#REF!,СВЦЭМ!$A$40:$A$783,$A420,СВЦЭМ!$B$39:$B$782,V$402)+'СЕТ СН'!$F$16</f>
        <v>#REF!</v>
      </c>
      <c r="W420" s="36" t="e">
        <f>SUMIFS(СВЦЭМ!#REF!,СВЦЭМ!$A$40:$A$783,$A420,СВЦЭМ!$B$39:$B$782,W$402)+'СЕТ СН'!$F$16</f>
        <v>#REF!</v>
      </c>
      <c r="X420" s="36" t="e">
        <f>SUMIFS(СВЦЭМ!#REF!,СВЦЭМ!$A$40:$A$783,$A420,СВЦЭМ!$B$39:$B$782,X$402)+'СЕТ СН'!$F$16</f>
        <v>#REF!</v>
      </c>
      <c r="Y420" s="36" t="e">
        <f>SUMIFS(СВЦЭМ!#REF!,СВЦЭМ!$A$40:$A$783,$A420,СВЦЭМ!$B$39:$B$782,Y$402)+'СЕТ СН'!$F$16</f>
        <v>#REF!</v>
      </c>
    </row>
    <row r="421" spans="1:25" ht="15.75" hidden="1" x14ac:dyDescent="0.2">
      <c r="A421" s="35">
        <f t="shared" si="11"/>
        <v>44458</v>
      </c>
      <c r="B421" s="36" t="e">
        <f>SUMIFS(СВЦЭМ!#REF!,СВЦЭМ!$A$40:$A$783,$A421,СВЦЭМ!$B$39:$B$782,B$402)+'СЕТ СН'!$F$16</f>
        <v>#REF!</v>
      </c>
      <c r="C421" s="36" t="e">
        <f>SUMIFS(СВЦЭМ!#REF!,СВЦЭМ!$A$40:$A$783,$A421,СВЦЭМ!$B$39:$B$782,C$402)+'СЕТ СН'!$F$16</f>
        <v>#REF!</v>
      </c>
      <c r="D421" s="36" t="e">
        <f>SUMIFS(СВЦЭМ!#REF!,СВЦЭМ!$A$40:$A$783,$A421,СВЦЭМ!$B$39:$B$782,D$402)+'СЕТ СН'!$F$16</f>
        <v>#REF!</v>
      </c>
      <c r="E421" s="36" t="e">
        <f>SUMIFS(СВЦЭМ!#REF!,СВЦЭМ!$A$40:$A$783,$A421,СВЦЭМ!$B$39:$B$782,E$402)+'СЕТ СН'!$F$16</f>
        <v>#REF!</v>
      </c>
      <c r="F421" s="36" t="e">
        <f>SUMIFS(СВЦЭМ!#REF!,СВЦЭМ!$A$40:$A$783,$A421,СВЦЭМ!$B$39:$B$782,F$402)+'СЕТ СН'!$F$16</f>
        <v>#REF!</v>
      </c>
      <c r="G421" s="36" t="e">
        <f>SUMIFS(СВЦЭМ!#REF!,СВЦЭМ!$A$40:$A$783,$A421,СВЦЭМ!$B$39:$B$782,G$402)+'СЕТ СН'!$F$16</f>
        <v>#REF!</v>
      </c>
      <c r="H421" s="36" t="e">
        <f>SUMIFS(СВЦЭМ!#REF!,СВЦЭМ!$A$40:$A$783,$A421,СВЦЭМ!$B$39:$B$782,H$402)+'СЕТ СН'!$F$16</f>
        <v>#REF!</v>
      </c>
      <c r="I421" s="36" t="e">
        <f>SUMIFS(СВЦЭМ!#REF!,СВЦЭМ!$A$40:$A$783,$A421,СВЦЭМ!$B$39:$B$782,I$402)+'СЕТ СН'!$F$16</f>
        <v>#REF!</v>
      </c>
      <c r="J421" s="36" t="e">
        <f>SUMIFS(СВЦЭМ!#REF!,СВЦЭМ!$A$40:$A$783,$A421,СВЦЭМ!$B$39:$B$782,J$402)+'СЕТ СН'!$F$16</f>
        <v>#REF!</v>
      </c>
      <c r="K421" s="36" t="e">
        <f>SUMIFS(СВЦЭМ!#REF!,СВЦЭМ!$A$40:$A$783,$A421,СВЦЭМ!$B$39:$B$782,K$402)+'СЕТ СН'!$F$16</f>
        <v>#REF!</v>
      </c>
      <c r="L421" s="36" t="e">
        <f>SUMIFS(СВЦЭМ!#REF!,СВЦЭМ!$A$40:$A$783,$A421,СВЦЭМ!$B$39:$B$782,L$402)+'СЕТ СН'!$F$16</f>
        <v>#REF!</v>
      </c>
      <c r="M421" s="36" t="e">
        <f>SUMIFS(СВЦЭМ!#REF!,СВЦЭМ!$A$40:$A$783,$A421,СВЦЭМ!$B$39:$B$782,M$402)+'СЕТ СН'!$F$16</f>
        <v>#REF!</v>
      </c>
      <c r="N421" s="36" t="e">
        <f>SUMIFS(СВЦЭМ!#REF!,СВЦЭМ!$A$40:$A$783,$A421,СВЦЭМ!$B$39:$B$782,N$402)+'СЕТ СН'!$F$16</f>
        <v>#REF!</v>
      </c>
      <c r="O421" s="36" t="e">
        <f>SUMIFS(СВЦЭМ!#REF!,СВЦЭМ!$A$40:$A$783,$A421,СВЦЭМ!$B$39:$B$782,O$402)+'СЕТ СН'!$F$16</f>
        <v>#REF!</v>
      </c>
      <c r="P421" s="36" t="e">
        <f>SUMIFS(СВЦЭМ!#REF!,СВЦЭМ!$A$40:$A$783,$A421,СВЦЭМ!$B$39:$B$782,P$402)+'СЕТ СН'!$F$16</f>
        <v>#REF!</v>
      </c>
      <c r="Q421" s="36" t="e">
        <f>SUMIFS(СВЦЭМ!#REF!,СВЦЭМ!$A$40:$A$783,$A421,СВЦЭМ!$B$39:$B$782,Q$402)+'СЕТ СН'!$F$16</f>
        <v>#REF!</v>
      </c>
      <c r="R421" s="36" t="e">
        <f>SUMIFS(СВЦЭМ!#REF!,СВЦЭМ!$A$40:$A$783,$A421,СВЦЭМ!$B$39:$B$782,R$402)+'СЕТ СН'!$F$16</f>
        <v>#REF!</v>
      </c>
      <c r="S421" s="36" t="e">
        <f>SUMIFS(СВЦЭМ!#REF!,СВЦЭМ!$A$40:$A$783,$A421,СВЦЭМ!$B$39:$B$782,S$402)+'СЕТ СН'!$F$16</f>
        <v>#REF!</v>
      </c>
      <c r="T421" s="36" t="e">
        <f>SUMIFS(СВЦЭМ!#REF!,СВЦЭМ!$A$40:$A$783,$A421,СВЦЭМ!$B$39:$B$782,T$402)+'СЕТ СН'!$F$16</f>
        <v>#REF!</v>
      </c>
      <c r="U421" s="36" t="e">
        <f>SUMIFS(СВЦЭМ!#REF!,СВЦЭМ!$A$40:$A$783,$A421,СВЦЭМ!$B$39:$B$782,U$402)+'СЕТ СН'!$F$16</f>
        <v>#REF!</v>
      </c>
      <c r="V421" s="36" t="e">
        <f>SUMIFS(СВЦЭМ!#REF!,СВЦЭМ!$A$40:$A$783,$A421,СВЦЭМ!$B$39:$B$782,V$402)+'СЕТ СН'!$F$16</f>
        <v>#REF!</v>
      </c>
      <c r="W421" s="36" t="e">
        <f>SUMIFS(СВЦЭМ!#REF!,СВЦЭМ!$A$40:$A$783,$A421,СВЦЭМ!$B$39:$B$782,W$402)+'СЕТ СН'!$F$16</f>
        <v>#REF!</v>
      </c>
      <c r="X421" s="36" t="e">
        <f>SUMIFS(СВЦЭМ!#REF!,СВЦЭМ!$A$40:$A$783,$A421,СВЦЭМ!$B$39:$B$782,X$402)+'СЕТ СН'!$F$16</f>
        <v>#REF!</v>
      </c>
      <c r="Y421" s="36" t="e">
        <f>SUMIFS(СВЦЭМ!#REF!,СВЦЭМ!$A$40:$A$783,$A421,СВЦЭМ!$B$39:$B$782,Y$402)+'СЕТ СН'!$F$16</f>
        <v>#REF!</v>
      </c>
    </row>
    <row r="422" spans="1:25" ht="15.75" hidden="1" x14ac:dyDescent="0.2">
      <c r="A422" s="35">
        <f t="shared" si="11"/>
        <v>44459</v>
      </c>
      <c r="B422" s="36" t="e">
        <f>SUMIFS(СВЦЭМ!#REF!,СВЦЭМ!$A$40:$A$783,$A422,СВЦЭМ!$B$39:$B$782,B$402)+'СЕТ СН'!$F$16</f>
        <v>#REF!</v>
      </c>
      <c r="C422" s="36" t="e">
        <f>SUMIFS(СВЦЭМ!#REF!,СВЦЭМ!$A$40:$A$783,$A422,СВЦЭМ!$B$39:$B$782,C$402)+'СЕТ СН'!$F$16</f>
        <v>#REF!</v>
      </c>
      <c r="D422" s="36" t="e">
        <f>SUMIFS(СВЦЭМ!#REF!,СВЦЭМ!$A$40:$A$783,$A422,СВЦЭМ!$B$39:$B$782,D$402)+'СЕТ СН'!$F$16</f>
        <v>#REF!</v>
      </c>
      <c r="E422" s="36" t="e">
        <f>SUMIFS(СВЦЭМ!#REF!,СВЦЭМ!$A$40:$A$783,$A422,СВЦЭМ!$B$39:$B$782,E$402)+'СЕТ СН'!$F$16</f>
        <v>#REF!</v>
      </c>
      <c r="F422" s="36" t="e">
        <f>SUMIFS(СВЦЭМ!#REF!,СВЦЭМ!$A$40:$A$783,$A422,СВЦЭМ!$B$39:$B$782,F$402)+'СЕТ СН'!$F$16</f>
        <v>#REF!</v>
      </c>
      <c r="G422" s="36" t="e">
        <f>SUMIFS(СВЦЭМ!#REF!,СВЦЭМ!$A$40:$A$783,$A422,СВЦЭМ!$B$39:$B$782,G$402)+'СЕТ СН'!$F$16</f>
        <v>#REF!</v>
      </c>
      <c r="H422" s="36" t="e">
        <f>SUMIFS(СВЦЭМ!#REF!,СВЦЭМ!$A$40:$A$783,$A422,СВЦЭМ!$B$39:$B$782,H$402)+'СЕТ СН'!$F$16</f>
        <v>#REF!</v>
      </c>
      <c r="I422" s="36" t="e">
        <f>SUMIFS(СВЦЭМ!#REF!,СВЦЭМ!$A$40:$A$783,$A422,СВЦЭМ!$B$39:$B$782,I$402)+'СЕТ СН'!$F$16</f>
        <v>#REF!</v>
      </c>
      <c r="J422" s="36" t="e">
        <f>SUMIFS(СВЦЭМ!#REF!,СВЦЭМ!$A$40:$A$783,$A422,СВЦЭМ!$B$39:$B$782,J$402)+'СЕТ СН'!$F$16</f>
        <v>#REF!</v>
      </c>
      <c r="K422" s="36" t="e">
        <f>SUMIFS(СВЦЭМ!#REF!,СВЦЭМ!$A$40:$A$783,$A422,СВЦЭМ!$B$39:$B$782,K$402)+'СЕТ СН'!$F$16</f>
        <v>#REF!</v>
      </c>
      <c r="L422" s="36" t="e">
        <f>SUMIFS(СВЦЭМ!#REF!,СВЦЭМ!$A$40:$A$783,$A422,СВЦЭМ!$B$39:$B$782,L$402)+'СЕТ СН'!$F$16</f>
        <v>#REF!</v>
      </c>
      <c r="M422" s="36" t="e">
        <f>SUMIFS(СВЦЭМ!#REF!,СВЦЭМ!$A$40:$A$783,$A422,СВЦЭМ!$B$39:$B$782,M$402)+'СЕТ СН'!$F$16</f>
        <v>#REF!</v>
      </c>
      <c r="N422" s="36" t="e">
        <f>SUMIFS(СВЦЭМ!#REF!,СВЦЭМ!$A$40:$A$783,$A422,СВЦЭМ!$B$39:$B$782,N$402)+'СЕТ СН'!$F$16</f>
        <v>#REF!</v>
      </c>
      <c r="O422" s="36" t="e">
        <f>SUMIFS(СВЦЭМ!#REF!,СВЦЭМ!$A$40:$A$783,$A422,СВЦЭМ!$B$39:$B$782,O$402)+'СЕТ СН'!$F$16</f>
        <v>#REF!</v>
      </c>
      <c r="P422" s="36" t="e">
        <f>SUMIFS(СВЦЭМ!#REF!,СВЦЭМ!$A$40:$A$783,$A422,СВЦЭМ!$B$39:$B$782,P$402)+'СЕТ СН'!$F$16</f>
        <v>#REF!</v>
      </c>
      <c r="Q422" s="36" t="e">
        <f>SUMIFS(СВЦЭМ!#REF!,СВЦЭМ!$A$40:$A$783,$A422,СВЦЭМ!$B$39:$B$782,Q$402)+'СЕТ СН'!$F$16</f>
        <v>#REF!</v>
      </c>
      <c r="R422" s="36" t="e">
        <f>SUMIFS(СВЦЭМ!#REF!,СВЦЭМ!$A$40:$A$783,$A422,СВЦЭМ!$B$39:$B$782,R$402)+'СЕТ СН'!$F$16</f>
        <v>#REF!</v>
      </c>
      <c r="S422" s="36" t="e">
        <f>SUMIFS(СВЦЭМ!#REF!,СВЦЭМ!$A$40:$A$783,$A422,СВЦЭМ!$B$39:$B$782,S$402)+'СЕТ СН'!$F$16</f>
        <v>#REF!</v>
      </c>
      <c r="T422" s="36" t="e">
        <f>SUMIFS(СВЦЭМ!#REF!,СВЦЭМ!$A$40:$A$783,$A422,СВЦЭМ!$B$39:$B$782,T$402)+'СЕТ СН'!$F$16</f>
        <v>#REF!</v>
      </c>
      <c r="U422" s="36" t="e">
        <f>SUMIFS(СВЦЭМ!#REF!,СВЦЭМ!$A$40:$A$783,$A422,СВЦЭМ!$B$39:$B$782,U$402)+'СЕТ СН'!$F$16</f>
        <v>#REF!</v>
      </c>
      <c r="V422" s="36" t="e">
        <f>SUMIFS(СВЦЭМ!#REF!,СВЦЭМ!$A$40:$A$783,$A422,СВЦЭМ!$B$39:$B$782,V$402)+'СЕТ СН'!$F$16</f>
        <v>#REF!</v>
      </c>
      <c r="W422" s="36" t="e">
        <f>SUMIFS(СВЦЭМ!#REF!,СВЦЭМ!$A$40:$A$783,$A422,СВЦЭМ!$B$39:$B$782,W$402)+'СЕТ СН'!$F$16</f>
        <v>#REF!</v>
      </c>
      <c r="X422" s="36" t="e">
        <f>SUMIFS(СВЦЭМ!#REF!,СВЦЭМ!$A$40:$A$783,$A422,СВЦЭМ!$B$39:$B$782,X$402)+'СЕТ СН'!$F$16</f>
        <v>#REF!</v>
      </c>
      <c r="Y422" s="36" t="e">
        <f>SUMIFS(СВЦЭМ!#REF!,СВЦЭМ!$A$40:$A$783,$A422,СВЦЭМ!$B$39:$B$782,Y$402)+'СЕТ СН'!$F$16</f>
        <v>#REF!</v>
      </c>
    </row>
    <row r="423" spans="1:25" ht="15.75" hidden="1" x14ac:dyDescent="0.2">
      <c r="A423" s="35">
        <f t="shared" si="11"/>
        <v>44460</v>
      </c>
      <c r="B423" s="36" t="e">
        <f>SUMIFS(СВЦЭМ!#REF!,СВЦЭМ!$A$40:$A$783,$A423,СВЦЭМ!$B$39:$B$782,B$402)+'СЕТ СН'!$F$16</f>
        <v>#REF!</v>
      </c>
      <c r="C423" s="36" t="e">
        <f>SUMIFS(СВЦЭМ!#REF!,СВЦЭМ!$A$40:$A$783,$A423,СВЦЭМ!$B$39:$B$782,C$402)+'СЕТ СН'!$F$16</f>
        <v>#REF!</v>
      </c>
      <c r="D423" s="36" t="e">
        <f>SUMIFS(СВЦЭМ!#REF!,СВЦЭМ!$A$40:$A$783,$A423,СВЦЭМ!$B$39:$B$782,D$402)+'СЕТ СН'!$F$16</f>
        <v>#REF!</v>
      </c>
      <c r="E423" s="36" t="e">
        <f>SUMIFS(СВЦЭМ!#REF!,СВЦЭМ!$A$40:$A$783,$A423,СВЦЭМ!$B$39:$B$782,E$402)+'СЕТ СН'!$F$16</f>
        <v>#REF!</v>
      </c>
      <c r="F423" s="36" t="e">
        <f>SUMIFS(СВЦЭМ!#REF!,СВЦЭМ!$A$40:$A$783,$A423,СВЦЭМ!$B$39:$B$782,F$402)+'СЕТ СН'!$F$16</f>
        <v>#REF!</v>
      </c>
      <c r="G423" s="36" t="e">
        <f>SUMIFS(СВЦЭМ!#REF!,СВЦЭМ!$A$40:$A$783,$A423,СВЦЭМ!$B$39:$B$782,G$402)+'СЕТ СН'!$F$16</f>
        <v>#REF!</v>
      </c>
      <c r="H423" s="36" t="e">
        <f>SUMIFS(СВЦЭМ!#REF!,СВЦЭМ!$A$40:$A$783,$A423,СВЦЭМ!$B$39:$B$782,H$402)+'СЕТ СН'!$F$16</f>
        <v>#REF!</v>
      </c>
      <c r="I423" s="36" t="e">
        <f>SUMIFS(СВЦЭМ!#REF!,СВЦЭМ!$A$40:$A$783,$A423,СВЦЭМ!$B$39:$B$782,I$402)+'СЕТ СН'!$F$16</f>
        <v>#REF!</v>
      </c>
      <c r="J423" s="36" t="e">
        <f>SUMIFS(СВЦЭМ!#REF!,СВЦЭМ!$A$40:$A$783,$A423,СВЦЭМ!$B$39:$B$782,J$402)+'СЕТ СН'!$F$16</f>
        <v>#REF!</v>
      </c>
      <c r="K423" s="36" t="e">
        <f>SUMIFS(СВЦЭМ!#REF!,СВЦЭМ!$A$40:$A$783,$A423,СВЦЭМ!$B$39:$B$782,K$402)+'СЕТ СН'!$F$16</f>
        <v>#REF!</v>
      </c>
      <c r="L423" s="36" t="e">
        <f>SUMIFS(СВЦЭМ!#REF!,СВЦЭМ!$A$40:$A$783,$A423,СВЦЭМ!$B$39:$B$782,L$402)+'СЕТ СН'!$F$16</f>
        <v>#REF!</v>
      </c>
      <c r="M423" s="36" t="e">
        <f>SUMIFS(СВЦЭМ!#REF!,СВЦЭМ!$A$40:$A$783,$A423,СВЦЭМ!$B$39:$B$782,M$402)+'СЕТ СН'!$F$16</f>
        <v>#REF!</v>
      </c>
      <c r="N423" s="36" t="e">
        <f>SUMIFS(СВЦЭМ!#REF!,СВЦЭМ!$A$40:$A$783,$A423,СВЦЭМ!$B$39:$B$782,N$402)+'СЕТ СН'!$F$16</f>
        <v>#REF!</v>
      </c>
      <c r="O423" s="36" t="e">
        <f>SUMIFS(СВЦЭМ!#REF!,СВЦЭМ!$A$40:$A$783,$A423,СВЦЭМ!$B$39:$B$782,O$402)+'СЕТ СН'!$F$16</f>
        <v>#REF!</v>
      </c>
      <c r="P423" s="36" t="e">
        <f>SUMIFS(СВЦЭМ!#REF!,СВЦЭМ!$A$40:$A$783,$A423,СВЦЭМ!$B$39:$B$782,P$402)+'СЕТ СН'!$F$16</f>
        <v>#REF!</v>
      </c>
      <c r="Q423" s="36" t="e">
        <f>SUMIFS(СВЦЭМ!#REF!,СВЦЭМ!$A$40:$A$783,$A423,СВЦЭМ!$B$39:$B$782,Q$402)+'СЕТ СН'!$F$16</f>
        <v>#REF!</v>
      </c>
      <c r="R423" s="36" t="e">
        <f>SUMIFS(СВЦЭМ!#REF!,СВЦЭМ!$A$40:$A$783,$A423,СВЦЭМ!$B$39:$B$782,R$402)+'СЕТ СН'!$F$16</f>
        <v>#REF!</v>
      </c>
      <c r="S423" s="36" t="e">
        <f>SUMIFS(СВЦЭМ!#REF!,СВЦЭМ!$A$40:$A$783,$A423,СВЦЭМ!$B$39:$B$782,S$402)+'СЕТ СН'!$F$16</f>
        <v>#REF!</v>
      </c>
      <c r="T423" s="36" t="e">
        <f>SUMIFS(СВЦЭМ!#REF!,СВЦЭМ!$A$40:$A$783,$A423,СВЦЭМ!$B$39:$B$782,T$402)+'СЕТ СН'!$F$16</f>
        <v>#REF!</v>
      </c>
      <c r="U423" s="36" t="e">
        <f>SUMIFS(СВЦЭМ!#REF!,СВЦЭМ!$A$40:$A$783,$A423,СВЦЭМ!$B$39:$B$782,U$402)+'СЕТ СН'!$F$16</f>
        <v>#REF!</v>
      </c>
      <c r="V423" s="36" t="e">
        <f>SUMIFS(СВЦЭМ!#REF!,СВЦЭМ!$A$40:$A$783,$A423,СВЦЭМ!$B$39:$B$782,V$402)+'СЕТ СН'!$F$16</f>
        <v>#REF!</v>
      </c>
      <c r="W423" s="36" t="e">
        <f>SUMIFS(СВЦЭМ!#REF!,СВЦЭМ!$A$40:$A$783,$A423,СВЦЭМ!$B$39:$B$782,W$402)+'СЕТ СН'!$F$16</f>
        <v>#REF!</v>
      </c>
      <c r="X423" s="36" t="e">
        <f>SUMIFS(СВЦЭМ!#REF!,СВЦЭМ!$A$40:$A$783,$A423,СВЦЭМ!$B$39:$B$782,X$402)+'СЕТ СН'!$F$16</f>
        <v>#REF!</v>
      </c>
      <c r="Y423" s="36" t="e">
        <f>SUMIFS(СВЦЭМ!#REF!,СВЦЭМ!$A$40:$A$783,$A423,СВЦЭМ!$B$39:$B$782,Y$402)+'СЕТ СН'!$F$16</f>
        <v>#REF!</v>
      </c>
    </row>
    <row r="424" spans="1:25" ht="15.75" hidden="1" x14ac:dyDescent="0.2">
      <c r="A424" s="35">
        <f t="shared" si="11"/>
        <v>44461</v>
      </c>
      <c r="B424" s="36" t="e">
        <f>SUMIFS(СВЦЭМ!#REF!,СВЦЭМ!$A$40:$A$783,$A424,СВЦЭМ!$B$39:$B$782,B$402)+'СЕТ СН'!$F$16</f>
        <v>#REF!</v>
      </c>
      <c r="C424" s="36" t="e">
        <f>SUMIFS(СВЦЭМ!#REF!,СВЦЭМ!$A$40:$A$783,$A424,СВЦЭМ!$B$39:$B$782,C$402)+'СЕТ СН'!$F$16</f>
        <v>#REF!</v>
      </c>
      <c r="D424" s="36" t="e">
        <f>SUMIFS(СВЦЭМ!#REF!,СВЦЭМ!$A$40:$A$783,$A424,СВЦЭМ!$B$39:$B$782,D$402)+'СЕТ СН'!$F$16</f>
        <v>#REF!</v>
      </c>
      <c r="E424" s="36" t="e">
        <f>SUMIFS(СВЦЭМ!#REF!,СВЦЭМ!$A$40:$A$783,$A424,СВЦЭМ!$B$39:$B$782,E$402)+'СЕТ СН'!$F$16</f>
        <v>#REF!</v>
      </c>
      <c r="F424" s="36" t="e">
        <f>SUMIFS(СВЦЭМ!#REF!,СВЦЭМ!$A$40:$A$783,$A424,СВЦЭМ!$B$39:$B$782,F$402)+'СЕТ СН'!$F$16</f>
        <v>#REF!</v>
      </c>
      <c r="G424" s="36" t="e">
        <f>SUMIFS(СВЦЭМ!#REF!,СВЦЭМ!$A$40:$A$783,$A424,СВЦЭМ!$B$39:$B$782,G$402)+'СЕТ СН'!$F$16</f>
        <v>#REF!</v>
      </c>
      <c r="H424" s="36" t="e">
        <f>SUMIFS(СВЦЭМ!#REF!,СВЦЭМ!$A$40:$A$783,$A424,СВЦЭМ!$B$39:$B$782,H$402)+'СЕТ СН'!$F$16</f>
        <v>#REF!</v>
      </c>
      <c r="I424" s="36" t="e">
        <f>SUMIFS(СВЦЭМ!#REF!,СВЦЭМ!$A$40:$A$783,$A424,СВЦЭМ!$B$39:$B$782,I$402)+'СЕТ СН'!$F$16</f>
        <v>#REF!</v>
      </c>
      <c r="J424" s="36" t="e">
        <f>SUMIFS(СВЦЭМ!#REF!,СВЦЭМ!$A$40:$A$783,$A424,СВЦЭМ!$B$39:$B$782,J$402)+'СЕТ СН'!$F$16</f>
        <v>#REF!</v>
      </c>
      <c r="K424" s="36" t="e">
        <f>SUMIFS(СВЦЭМ!#REF!,СВЦЭМ!$A$40:$A$783,$A424,СВЦЭМ!$B$39:$B$782,K$402)+'СЕТ СН'!$F$16</f>
        <v>#REF!</v>
      </c>
      <c r="L424" s="36" t="e">
        <f>SUMIFS(СВЦЭМ!#REF!,СВЦЭМ!$A$40:$A$783,$A424,СВЦЭМ!$B$39:$B$782,L$402)+'СЕТ СН'!$F$16</f>
        <v>#REF!</v>
      </c>
      <c r="M424" s="36" t="e">
        <f>SUMIFS(СВЦЭМ!#REF!,СВЦЭМ!$A$40:$A$783,$A424,СВЦЭМ!$B$39:$B$782,M$402)+'СЕТ СН'!$F$16</f>
        <v>#REF!</v>
      </c>
      <c r="N424" s="36" t="e">
        <f>SUMIFS(СВЦЭМ!#REF!,СВЦЭМ!$A$40:$A$783,$A424,СВЦЭМ!$B$39:$B$782,N$402)+'СЕТ СН'!$F$16</f>
        <v>#REF!</v>
      </c>
      <c r="O424" s="36" t="e">
        <f>SUMIFS(СВЦЭМ!#REF!,СВЦЭМ!$A$40:$A$783,$A424,СВЦЭМ!$B$39:$B$782,O$402)+'СЕТ СН'!$F$16</f>
        <v>#REF!</v>
      </c>
      <c r="P424" s="36" t="e">
        <f>SUMIFS(СВЦЭМ!#REF!,СВЦЭМ!$A$40:$A$783,$A424,СВЦЭМ!$B$39:$B$782,P$402)+'СЕТ СН'!$F$16</f>
        <v>#REF!</v>
      </c>
      <c r="Q424" s="36" t="e">
        <f>SUMIFS(СВЦЭМ!#REF!,СВЦЭМ!$A$40:$A$783,$A424,СВЦЭМ!$B$39:$B$782,Q$402)+'СЕТ СН'!$F$16</f>
        <v>#REF!</v>
      </c>
      <c r="R424" s="36" t="e">
        <f>SUMIFS(СВЦЭМ!#REF!,СВЦЭМ!$A$40:$A$783,$A424,СВЦЭМ!$B$39:$B$782,R$402)+'СЕТ СН'!$F$16</f>
        <v>#REF!</v>
      </c>
      <c r="S424" s="36" t="e">
        <f>SUMIFS(СВЦЭМ!#REF!,СВЦЭМ!$A$40:$A$783,$A424,СВЦЭМ!$B$39:$B$782,S$402)+'СЕТ СН'!$F$16</f>
        <v>#REF!</v>
      </c>
      <c r="T424" s="36" t="e">
        <f>SUMIFS(СВЦЭМ!#REF!,СВЦЭМ!$A$40:$A$783,$A424,СВЦЭМ!$B$39:$B$782,T$402)+'СЕТ СН'!$F$16</f>
        <v>#REF!</v>
      </c>
      <c r="U424" s="36" t="e">
        <f>SUMIFS(СВЦЭМ!#REF!,СВЦЭМ!$A$40:$A$783,$A424,СВЦЭМ!$B$39:$B$782,U$402)+'СЕТ СН'!$F$16</f>
        <v>#REF!</v>
      </c>
      <c r="V424" s="36" t="e">
        <f>SUMIFS(СВЦЭМ!#REF!,СВЦЭМ!$A$40:$A$783,$A424,СВЦЭМ!$B$39:$B$782,V$402)+'СЕТ СН'!$F$16</f>
        <v>#REF!</v>
      </c>
      <c r="W424" s="36" t="e">
        <f>SUMIFS(СВЦЭМ!#REF!,СВЦЭМ!$A$40:$A$783,$A424,СВЦЭМ!$B$39:$B$782,W$402)+'СЕТ СН'!$F$16</f>
        <v>#REF!</v>
      </c>
      <c r="X424" s="36" t="e">
        <f>SUMIFS(СВЦЭМ!#REF!,СВЦЭМ!$A$40:$A$783,$A424,СВЦЭМ!$B$39:$B$782,X$402)+'СЕТ СН'!$F$16</f>
        <v>#REF!</v>
      </c>
      <c r="Y424" s="36" t="e">
        <f>SUMIFS(СВЦЭМ!#REF!,СВЦЭМ!$A$40:$A$783,$A424,СВЦЭМ!$B$39:$B$782,Y$402)+'СЕТ СН'!$F$16</f>
        <v>#REF!</v>
      </c>
    </row>
    <row r="425" spans="1:25" ht="15.75" hidden="1" x14ac:dyDescent="0.2">
      <c r="A425" s="35">
        <f t="shared" si="11"/>
        <v>44462</v>
      </c>
      <c r="B425" s="36" t="e">
        <f>SUMIFS(СВЦЭМ!#REF!,СВЦЭМ!$A$40:$A$783,$A425,СВЦЭМ!$B$39:$B$782,B$402)+'СЕТ СН'!$F$16</f>
        <v>#REF!</v>
      </c>
      <c r="C425" s="36" t="e">
        <f>SUMIFS(СВЦЭМ!#REF!,СВЦЭМ!$A$40:$A$783,$A425,СВЦЭМ!$B$39:$B$782,C$402)+'СЕТ СН'!$F$16</f>
        <v>#REF!</v>
      </c>
      <c r="D425" s="36" t="e">
        <f>SUMIFS(СВЦЭМ!#REF!,СВЦЭМ!$A$40:$A$783,$A425,СВЦЭМ!$B$39:$B$782,D$402)+'СЕТ СН'!$F$16</f>
        <v>#REF!</v>
      </c>
      <c r="E425" s="36" t="e">
        <f>SUMIFS(СВЦЭМ!#REF!,СВЦЭМ!$A$40:$A$783,$A425,СВЦЭМ!$B$39:$B$782,E$402)+'СЕТ СН'!$F$16</f>
        <v>#REF!</v>
      </c>
      <c r="F425" s="36" t="e">
        <f>SUMIFS(СВЦЭМ!#REF!,СВЦЭМ!$A$40:$A$783,$A425,СВЦЭМ!$B$39:$B$782,F$402)+'СЕТ СН'!$F$16</f>
        <v>#REF!</v>
      </c>
      <c r="G425" s="36" t="e">
        <f>SUMIFS(СВЦЭМ!#REF!,СВЦЭМ!$A$40:$A$783,$A425,СВЦЭМ!$B$39:$B$782,G$402)+'СЕТ СН'!$F$16</f>
        <v>#REF!</v>
      </c>
      <c r="H425" s="36" t="e">
        <f>SUMIFS(СВЦЭМ!#REF!,СВЦЭМ!$A$40:$A$783,$A425,СВЦЭМ!$B$39:$B$782,H$402)+'СЕТ СН'!$F$16</f>
        <v>#REF!</v>
      </c>
      <c r="I425" s="36" t="e">
        <f>SUMIFS(СВЦЭМ!#REF!,СВЦЭМ!$A$40:$A$783,$A425,СВЦЭМ!$B$39:$B$782,I$402)+'СЕТ СН'!$F$16</f>
        <v>#REF!</v>
      </c>
      <c r="J425" s="36" t="e">
        <f>SUMIFS(СВЦЭМ!#REF!,СВЦЭМ!$A$40:$A$783,$A425,СВЦЭМ!$B$39:$B$782,J$402)+'СЕТ СН'!$F$16</f>
        <v>#REF!</v>
      </c>
      <c r="K425" s="36" t="e">
        <f>SUMIFS(СВЦЭМ!#REF!,СВЦЭМ!$A$40:$A$783,$A425,СВЦЭМ!$B$39:$B$782,K$402)+'СЕТ СН'!$F$16</f>
        <v>#REF!</v>
      </c>
      <c r="L425" s="36" t="e">
        <f>SUMIFS(СВЦЭМ!#REF!,СВЦЭМ!$A$40:$A$783,$A425,СВЦЭМ!$B$39:$B$782,L$402)+'СЕТ СН'!$F$16</f>
        <v>#REF!</v>
      </c>
      <c r="M425" s="36" t="e">
        <f>SUMIFS(СВЦЭМ!#REF!,СВЦЭМ!$A$40:$A$783,$A425,СВЦЭМ!$B$39:$B$782,M$402)+'СЕТ СН'!$F$16</f>
        <v>#REF!</v>
      </c>
      <c r="N425" s="36" t="e">
        <f>SUMIFS(СВЦЭМ!#REF!,СВЦЭМ!$A$40:$A$783,$A425,СВЦЭМ!$B$39:$B$782,N$402)+'СЕТ СН'!$F$16</f>
        <v>#REF!</v>
      </c>
      <c r="O425" s="36" t="e">
        <f>SUMIFS(СВЦЭМ!#REF!,СВЦЭМ!$A$40:$A$783,$A425,СВЦЭМ!$B$39:$B$782,O$402)+'СЕТ СН'!$F$16</f>
        <v>#REF!</v>
      </c>
      <c r="P425" s="36" t="e">
        <f>SUMIFS(СВЦЭМ!#REF!,СВЦЭМ!$A$40:$A$783,$A425,СВЦЭМ!$B$39:$B$782,P$402)+'СЕТ СН'!$F$16</f>
        <v>#REF!</v>
      </c>
      <c r="Q425" s="36" t="e">
        <f>SUMIFS(СВЦЭМ!#REF!,СВЦЭМ!$A$40:$A$783,$A425,СВЦЭМ!$B$39:$B$782,Q$402)+'СЕТ СН'!$F$16</f>
        <v>#REF!</v>
      </c>
      <c r="R425" s="36" t="e">
        <f>SUMIFS(СВЦЭМ!#REF!,СВЦЭМ!$A$40:$A$783,$A425,СВЦЭМ!$B$39:$B$782,R$402)+'СЕТ СН'!$F$16</f>
        <v>#REF!</v>
      </c>
      <c r="S425" s="36" t="e">
        <f>SUMIFS(СВЦЭМ!#REF!,СВЦЭМ!$A$40:$A$783,$A425,СВЦЭМ!$B$39:$B$782,S$402)+'СЕТ СН'!$F$16</f>
        <v>#REF!</v>
      </c>
      <c r="T425" s="36" t="e">
        <f>SUMIFS(СВЦЭМ!#REF!,СВЦЭМ!$A$40:$A$783,$A425,СВЦЭМ!$B$39:$B$782,T$402)+'СЕТ СН'!$F$16</f>
        <v>#REF!</v>
      </c>
      <c r="U425" s="36" t="e">
        <f>SUMIFS(СВЦЭМ!#REF!,СВЦЭМ!$A$40:$A$783,$A425,СВЦЭМ!$B$39:$B$782,U$402)+'СЕТ СН'!$F$16</f>
        <v>#REF!</v>
      </c>
      <c r="V425" s="36" t="e">
        <f>SUMIFS(СВЦЭМ!#REF!,СВЦЭМ!$A$40:$A$783,$A425,СВЦЭМ!$B$39:$B$782,V$402)+'СЕТ СН'!$F$16</f>
        <v>#REF!</v>
      </c>
      <c r="W425" s="36" t="e">
        <f>SUMIFS(СВЦЭМ!#REF!,СВЦЭМ!$A$40:$A$783,$A425,СВЦЭМ!$B$39:$B$782,W$402)+'СЕТ СН'!$F$16</f>
        <v>#REF!</v>
      </c>
      <c r="X425" s="36" t="e">
        <f>SUMIFS(СВЦЭМ!#REF!,СВЦЭМ!$A$40:$A$783,$A425,СВЦЭМ!$B$39:$B$782,X$402)+'СЕТ СН'!$F$16</f>
        <v>#REF!</v>
      </c>
      <c r="Y425" s="36" t="e">
        <f>SUMIFS(СВЦЭМ!#REF!,СВЦЭМ!$A$40:$A$783,$A425,СВЦЭМ!$B$39:$B$782,Y$402)+'СЕТ СН'!$F$16</f>
        <v>#REF!</v>
      </c>
    </row>
    <row r="426" spans="1:25" ht="15.75" hidden="1" x14ac:dyDescent="0.2">
      <c r="A426" s="35">
        <f t="shared" si="11"/>
        <v>44463</v>
      </c>
      <c r="B426" s="36" t="e">
        <f>SUMIFS(СВЦЭМ!#REF!,СВЦЭМ!$A$40:$A$783,$A426,СВЦЭМ!$B$39:$B$782,B$402)+'СЕТ СН'!$F$16</f>
        <v>#REF!</v>
      </c>
      <c r="C426" s="36" t="e">
        <f>SUMIFS(СВЦЭМ!#REF!,СВЦЭМ!$A$40:$A$783,$A426,СВЦЭМ!$B$39:$B$782,C$402)+'СЕТ СН'!$F$16</f>
        <v>#REF!</v>
      </c>
      <c r="D426" s="36" t="e">
        <f>SUMIFS(СВЦЭМ!#REF!,СВЦЭМ!$A$40:$A$783,$A426,СВЦЭМ!$B$39:$B$782,D$402)+'СЕТ СН'!$F$16</f>
        <v>#REF!</v>
      </c>
      <c r="E426" s="36" t="e">
        <f>SUMIFS(СВЦЭМ!#REF!,СВЦЭМ!$A$40:$A$783,$A426,СВЦЭМ!$B$39:$B$782,E$402)+'СЕТ СН'!$F$16</f>
        <v>#REF!</v>
      </c>
      <c r="F426" s="36" t="e">
        <f>SUMIFS(СВЦЭМ!#REF!,СВЦЭМ!$A$40:$A$783,$A426,СВЦЭМ!$B$39:$B$782,F$402)+'СЕТ СН'!$F$16</f>
        <v>#REF!</v>
      </c>
      <c r="G426" s="36" t="e">
        <f>SUMIFS(СВЦЭМ!#REF!,СВЦЭМ!$A$40:$A$783,$A426,СВЦЭМ!$B$39:$B$782,G$402)+'СЕТ СН'!$F$16</f>
        <v>#REF!</v>
      </c>
      <c r="H426" s="36" t="e">
        <f>SUMIFS(СВЦЭМ!#REF!,СВЦЭМ!$A$40:$A$783,$A426,СВЦЭМ!$B$39:$B$782,H$402)+'СЕТ СН'!$F$16</f>
        <v>#REF!</v>
      </c>
      <c r="I426" s="36" t="e">
        <f>SUMIFS(СВЦЭМ!#REF!,СВЦЭМ!$A$40:$A$783,$A426,СВЦЭМ!$B$39:$B$782,I$402)+'СЕТ СН'!$F$16</f>
        <v>#REF!</v>
      </c>
      <c r="J426" s="36" t="e">
        <f>SUMIFS(СВЦЭМ!#REF!,СВЦЭМ!$A$40:$A$783,$A426,СВЦЭМ!$B$39:$B$782,J$402)+'СЕТ СН'!$F$16</f>
        <v>#REF!</v>
      </c>
      <c r="K426" s="36" t="e">
        <f>SUMIFS(СВЦЭМ!#REF!,СВЦЭМ!$A$40:$A$783,$A426,СВЦЭМ!$B$39:$B$782,K$402)+'СЕТ СН'!$F$16</f>
        <v>#REF!</v>
      </c>
      <c r="L426" s="36" t="e">
        <f>SUMIFS(СВЦЭМ!#REF!,СВЦЭМ!$A$40:$A$783,$A426,СВЦЭМ!$B$39:$B$782,L$402)+'СЕТ СН'!$F$16</f>
        <v>#REF!</v>
      </c>
      <c r="M426" s="36" t="e">
        <f>SUMIFS(СВЦЭМ!#REF!,СВЦЭМ!$A$40:$A$783,$A426,СВЦЭМ!$B$39:$B$782,M$402)+'СЕТ СН'!$F$16</f>
        <v>#REF!</v>
      </c>
      <c r="N426" s="36" t="e">
        <f>SUMIFS(СВЦЭМ!#REF!,СВЦЭМ!$A$40:$A$783,$A426,СВЦЭМ!$B$39:$B$782,N$402)+'СЕТ СН'!$F$16</f>
        <v>#REF!</v>
      </c>
      <c r="O426" s="36" t="e">
        <f>SUMIFS(СВЦЭМ!#REF!,СВЦЭМ!$A$40:$A$783,$A426,СВЦЭМ!$B$39:$B$782,O$402)+'СЕТ СН'!$F$16</f>
        <v>#REF!</v>
      </c>
      <c r="P426" s="36" t="e">
        <f>SUMIFS(СВЦЭМ!#REF!,СВЦЭМ!$A$40:$A$783,$A426,СВЦЭМ!$B$39:$B$782,P$402)+'СЕТ СН'!$F$16</f>
        <v>#REF!</v>
      </c>
      <c r="Q426" s="36" t="e">
        <f>SUMIFS(СВЦЭМ!#REF!,СВЦЭМ!$A$40:$A$783,$A426,СВЦЭМ!$B$39:$B$782,Q$402)+'СЕТ СН'!$F$16</f>
        <v>#REF!</v>
      </c>
      <c r="R426" s="36" t="e">
        <f>SUMIFS(СВЦЭМ!#REF!,СВЦЭМ!$A$40:$A$783,$A426,СВЦЭМ!$B$39:$B$782,R$402)+'СЕТ СН'!$F$16</f>
        <v>#REF!</v>
      </c>
      <c r="S426" s="36" t="e">
        <f>SUMIFS(СВЦЭМ!#REF!,СВЦЭМ!$A$40:$A$783,$A426,СВЦЭМ!$B$39:$B$782,S$402)+'СЕТ СН'!$F$16</f>
        <v>#REF!</v>
      </c>
      <c r="T426" s="36" t="e">
        <f>SUMIFS(СВЦЭМ!#REF!,СВЦЭМ!$A$40:$A$783,$A426,СВЦЭМ!$B$39:$B$782,T$402)+'СЕТ СН'!$F$16</f>
        <v>#REF!</v>
      </c>
      <c r="U426" s="36" t="e">
        <f>SUMIFS(СВЦЭМ!#REF!,СВЦЭМ!$A$40:$A$783,$A426,СВЦЭМ!$B$39:$B$782,U$402)+'СЕТ СН'!$F$16</f>
        <v>#REF!</v>
      </c>
      <c r="V426" s="36" t="e">
        <f>SUMIFS(СВЦЭМ!#REF!,СВЦЭМ!$A$40:$A$783,$A426,СВЦЭМ!$B$39:$B$782,V$402)+'СЕТ СН'!$F$16</f>
        <v>#REF!</v>
      </c>
      <c r="W426" s="36" t="e">
        <f>SUMIFS(СВЦЭМ!#REF!,СВЦЭМ!$A$40:$A$783,$A426,СВЦЭМ!$B$39:$B$782,W$402)+'СЕТ СН'!$F$16</f>
        <v>#REF!</v>
      </c>
      <c r="X426" s="36" t="e">
        <f>SUMIFS(СВЦЭМ!#REF!,СВЦЭМ!$A$40:$A$783,$A426,СВЦЭМ!$B$39:$B$782,X$402)+'СЕТ СН'!$F$16</f>
        <v>#REF!</v>
      </c>
      <c r="Y426" s="36" t="e">
        <f>SUMIFS(СВЦЭМ!#REF!,СВЦЭМ!$A$40:$A$783,$A426,СВЦЭМ!$B$39:$B$782,Y$402)+'СЕТ СН'!$F$16</f>
        <v>#REF!</v>
      </c>
    </row>
    <row r="427" spans="1:25" ht="15.75" hidden="1" x14ac:dyDescent="0.2">
      <c r="A427" s="35">
        <f t="shared" si="11"/>
        <v>44464</v>
      </c>
      <c r="B427" s="36" t="e">
        <f>SUMIFS(СВЦЭМ!#REF!,СВЦЭМ!$A$40:$A$783,$A427,СВЦЭМ!$B$39:$B$782,B$402)+'СЕТ СН'!$F$16</f>
        <v>#REF!</v>
      </c>
      <c r="C427" s="36" t="e">
        <f>SUMIFS(СВЦЭМ!#REF!,СВЦЭМ!$A$40:$A$783,$A427,СВЦЭМ!$B$39:$B$782,C$402)+'СЕТ СН'!$F$16</f>
        <v>#REF!</v>
      </c>
      <c r="D427" s="36" t="e">
        <f>SUMIFS(СВЦЭМ!#REF!,СВЦЭМ!$A$40:$A$783,$A427,СВЦЭМ!$B$39:$B$782,D$402)+'СЕТ СН'!$F$16</f>
        <v>#REF!</v>
      </c>
      <c r="E427" s="36" t="e">
        <f>SUMIFS(СВЦЭМ!#REF!,СВЦЭМ!$A$40:$A$783,$A427,СВЦЭМ!$B$39:$B$782,E$402)+'СЕТ СН'!$F$16</f>
        <v>#REF!</v>
      </c>
      <c r="F427" s="36" t="e">
        <f>SUMIFS(СВЦЭМ!#REF!,СВЦЭМ!$A$40:$A$783,$A427,СВЦЭМ!$B$39:$B$782,F$402)+'СЕТ СН'!$F$16</f>
        <v>#REF!</v>
      </c>
      <c r="G427" s="36" t="e">
        <f>SUMIFS(СВЦЭМ!#REF!,СВЦЭМ!$A$40:$A$783,$A427,СВЦЭМ!$B$39:$B$782,G$402)+'СЕТ СН'!$F$16</f>
        <v>#REF!</v>
      </c>
      <c r="H427" s="36" t="e">
        <f>SUMIFS(СВЦЭМ!#REF!,СВЦЭМ!$A$40:$A$783,$A427,СВЦЭМ!$B$39:$B$782,H$402)+'СЕТ СН'!$F$16</f>
        <v>#REF!</v>
      </c>
      <c r="I427" s="36" t="e">
        <f>SUMIFS(СВЦЭМ!#REF!,СВЦЭМ!$A$40:$A$783,$A427,СВЦЭМ!$B$39:$B$782,I$402)+'СЕТ СН'!$F$16</f>
        <v>#REF!</v>
      </c>
      <c r="J427" s="36" t="e">
        <f>SUMIFS(СВЦЭМ!#REF!,СВЦЭМ!$A$40:$A$783,$A427,СВЦЭМ!$B$39:$B$782,J$402)+'СЕТ СН'!$F$16</f>
        <v>#REF!</v>
      </c>
      <c r="K427" s="36" t="e">
        <f>SUMIFS(СВЦЭМ!#REF!,СВЦЭМ!$A$40:$A$783,$A427,СВЦЭМ!$B$39:$B$782,K$402)+'СЕТ СН'!$F$16</f>
        <v>#REF!</v>
      </c>
      <c r="L427" s="36" t="e">
        <f>SUMIFS(СВЦЭМ!#REF!,СВЦЭМ!$A$40:$A$783,$A427,СВЦЭМ!$B$39:$B$782,L$402)+'СЕТ СН'!$F$16</f>
        <v>#REF!</v>
      </c>
      <c r="M427" s="36" t="e">
        <f>SUMIFS(СВЦЭМ!#REF!,СВЦЭМ!$A$40:$A$783,$A427,СВЦЭМ!$B$39:$B$782,M$402)+'СЕТ СН'!$F$16</f>
        <v>#REF!</v>
      </c>
      <c r="N427" s="36" t="e">
        <f>SUMIFS(СВЦЭМ!#REF!,СВЦЭМ!$A$40:$A$783,$A427,СВЦЭМ!$B$39:$B$782,N$402)+'СЕТ СН'!$F$16</f>
        <v>#REF!</v>
      </c>
      <c r="O427" s="36" t="e">
        <f>SUMIFS(СВЦЭМ!#REF!,СВЦЭМ!$A$40:$A$783,$A427,СВЦЭМ!$B$39:$B$782,O$402)+'СЕТ СН'!$F$16</f>
        <v>#REF!</v>
      </c>
      <c r="P427" s="36" t="e">
        <f>SUMIFS(СВЦЭМ!#REF!,СВЦЭМ!$A$40:$A$783,$A427,СВЦЭМ!$B$39:$B$782,P$402)+'СЕТ СН'!$F$16</f>
        <v>#REF!</v>
      </c>
      <c r="Q427" s="36" t="e">
        <f>SUMIFS(СВЦЭМ!#REF!,СВЦЭМ!$A$40:$A$783,$A427,СВЦЭМ!$B$39:$B$782,Q$402)+'СЕТ СН'!$F$16</f>
        <v>#REF!</v>
      </c>
      <c r="R427" s="36" t="e">
        <f>SUMIFS(СВЦЭМ!#REF!,СВЦЭМ!$A$40:$A$783,$A427,СВЦЭМ!$B$39:$B$782,R$402)+'СЕТ СН'!$F$16</f>
        <v>#REF!</v>
      </c>
      <c r="S427" s="36" t="e">
        <f>SUMIFS(СВЦЭМ!#REF!,СВЦЭМ!$A$40:$A$783,$A427,СВЦЭМ!$B$39:$B$782,S$402)+'СЕТ СН'!$F$16</f>
        <v>#REF!</v>
      </c>
      <c r="T427" s="36" t="e">
        <f>SUMIFS(СВЦЭМ!#REF!,СВЦЭМ!$A$40:$A$783,$A427,СВЦЭМ!$B$39:$B$782,T$402)+'СЕТ СН'!$F$16</f>
        <v>#REF!</v>
      </c>
      <c r="U427" s="36" t="e">
        <f>SUMIFS(СВЦЭМ!#REF!,СВЦЭМ!$A$40:$A$783,$A427,СВЦЭМ!$B$39:$B$782,U$402)+'СЕТ СН'!$F$16</f>
        <v>#REF!</v>
      </c>
      <c r="V427" s="36" t="e">
        <f>SUMIFS(СВЦЭМ!#REF!,СВЦЭМ!$A$40:$A$783,$A427,СВЦЭМ!$B$39:$B$782,V$402)+'СЕТ СН'!$F$16</f>
        <v>#REF!</v>
      </c>
      <c r="W427" s="36" t="e">
        <f>SUMIFS(СВЦЭМ!#REF!,СВЦЭМ!$A$40:$A$783,$A427,СВЦЭМ!$B$39:$B$782,W$402)+'СЕТ СН'!$F$16</f>
        <v>#REF!</v>
      </c>
      <c r="X427" s="36" t="e">
        <f>SUMIFS(СВЦЭМ!#REF!,СВЦЭМ!$A$40:$A$783,$A427,СВЦЭМ!$B$39:$B$782,X$402)+'СЕТ СН'!$F$16</f>
        <v>#REF!</v>
      </c>
      <c r="Y427" s="36" t="e">
        <f>SUMIFS(СВЦЭМ!#REF!,СВЦЭМ!$A$40:$A$783,$A427,СВЦЭМ!$B$39:$B$782,Y$402)+'СЕТ СН'!$F$16</f>
        <v>#REF!</v>
      </c>
    </row>
    <row r="428" spans="1:25" ht="15.75" hidden="1" x14ac:dyDescent="0.2">
      <c r="A428" s="35">
        <f t="shared" si="11"/>
        <v>44465</v>
      </c>
      <c r="B428" s="36" t="e">
        <f>SUMIFS(СВЦЭМ!#REF!,СВЦЭМ!$A$40:$A$783,$A428,СВЦЭМ!$B$39:$B$782,B$402)+'СЕТ СН'!$F$16</f>
        <v>#REF!</v>
      </c>
      <c r="C428" s="36" t="e">
        <f>SUMIFS(СВЦЭМ!#REF!,СВЦЭМ!$A$40:$A$783,$A428,СВЦЭМ!$B$39:$B$782,C$402)+'СЕТ СН'!$F$16</f>
        <v>#REF!</v>
      </c>
      <c r="D428" s="36" t="e">
        <f>SUMIFS(СВЦЭМ!#REF!,СВЦЭМ!$A$40:$A$783,$A428,СВЦЭМ!$B$39:$B$782,D$402)+'СЕТ СН'!$F$16</f>
        <v>#REF!</v>
      </c>
      <c r="E428" s="36" t="e">
        <f>SUMIFS(СВЦЭМ!#REF!,СВЦЭМ!$A$40:$A$783,$A428,СВЦЭМ!$B$39:$B$782,E$402)+'СЕТ СН'!$F$16</f>
        <v>#REF!</v>
      </c>
      <c r="F428" s="36" t="e">
        <f>SUMIFS(СВЦЭМ!#REF!,СВЦЭМ!$A$40:$A$783,$A428,СВЦЭМ!$B$39:$B$782,F$402)+'СЕТ СН'!$F$16</f>
        <v>#REF!</v>
      </c>
      <c r="G428" s="36" t="e">
        <f>SUMIFS(СВЦЭМ!#REF!,СВЦЭМ!$A$40:$A$783,$A428,СВЦЭМ!$B$39:$B$782,G$402)+'СЕТ СН'!$F$16</f>
        <v>#REF!</v>
      </c>
      <c r="H428" s="36" t="e">
        <f>SUMIFS(СВЦЭМ!#REF!,СВЦЭМ!$A$40:$A$783,$A428,СВЦЭМ!$B$39:$B$782,H$402)+'СЕТ СН'!$F$16</f>
        <v>#REF!</v>
      </c>
      <c r="I428" s="36" t="e">
        <f>SUMIFS(СВЦЭМ!#REF!,СВЦЭМ!$A$40:$A$783,$A428,СВЦЭМ!$B$39:$B$782,I$402)+'СЕТ СН'!$F$16</f>
        <v>#REF!</v>
      </c>
      <c r="J428" s="36" t="e">
        <f>SUMIFS(СВЦЭМ!#REF!,СВЦЭМ!$A$40:$A$783,$A428,СВЦЭМ!$B$39:$B$782,J$402)+'СЕТ СН'!$F$16</f>
        <v>#REF!</v>
      </c>
      <c r="K428" s="36" t="e">
        <f>SUMIFS(СВЦЭМ!#REF!,СВЦЭМ!$A$40:$A$783,$A428,СВЦЭМ!$B$39:$B$782,K$402)+'СЕТ СН'!$F$16</f>
        <v>#REF!</v>
      </c>
      <c r="L428" s="36" t="e">
        <f>SUMIFS(СВЦЭМ!#REF!,СВЦЭМ!$A$40:$A$783,$A428,СВЦЭМ!$B$39:$B$782,L$402)+'СЕТ СН'!$F$16</f>
        <v>#REF!</v>
      </c>
      <c r="M428" s="36" t="e">
        <f>SUMIFS(СВЦЭМ!#REF!,СВЦЭМ!$A$40:$A$783,$A428,СВЦЭМ!$B$39:$B$782,M$402)+'СЕТ СН'!$F$16</f>
        <v>#REF!</v>
      </c>
      <c r="N428" s="36" t="e">
        <f>SUMIFS(СВЦЭМ!#REF!,СВЦЭМ!$A$40:$A$783,$A428,СВЦЭМ!$B$39:$B$782,N$402)+'СЕТ СН'!$F$16</f>
        <v>#REF!</v>
      </c>
      <c r="O428" s="36" t="e">
        <f>SUMIFS(СВЦЭМ!#REF!,СВЦЭМ!$A$40:$A$783,$A428,СВЦЭМ!$B$39:$B$782,O$402)+'СЕТ СН'!$F$16</f>
        <v>#REF!</v>
      </c>
      <c r="P428" s="36" t="e">
        <f>SUMIFS(СВЦЭМ!#REF!,СВЦЭМ!$A$40:$A$783,$A428,СВЦЭМ!$B$39:$B$782,P$402)+'СЕТ СН'!$F$16</f>
        <v>#REF!</v>
      </c>
      <c r="Q428" s="36" t="e">
        <f>SUMIFS(СВЦЭМ!#REF!,СВЦЭМ!$A$40:$A$783,$A428,СВЦЭМ!$B$39:$B$782,Q$402)+'СЕТ СН'!$F$16</f>
        <v>#REF!</v>
      </c>
      <c r="R428" s="36" t="e">
        <f>SUMIFS(СВЦЭМ!#REF!,СВЦЭМ!$A$40:$A$783,$A428,СВЦЭМ!$B$39:$B$782,R$402)+'СЕТ СН'!$F$16</f>
        <v>#REF!</v>
      </c>
      <c r="S428" s="36" t="e">
        <f>SUMIFS(СВЦЭМ!#REF!,СВЦЭМ!$A$40:$A$783,$A428,СВЦЭМ!$B$39:$B$782,S$402)+'СЕТ СН'!$F$16</f>
        <v>#REF!</v>
      </c>
      <c r="T428" s="36" t="e">
        <f>SUMIFS(СВЦЭМ!#REF!,СВЦЭМ!$A$40:$A$783,$A428,СВЦЭМ!$B$39:$B$782,T$402)+'СЕТ СН'!$F$16</f>
        <v>#REF!</v>
      </c>
      <c r="U428" s="36" t="e">
        <f>SUMIFS(СВЦЭМ!#REF!,СВЦЭМ!$A$40:$A$783,$A428,СВЦЭМ!$B$39:$B$782,U$402)+'СЕТ СН'!$F$16</f>
        <v>#REF!</v>
      </c>
      <c r="V428" s="36" t="e">
        <f>SUMIFS(СВЦЭМ!#REF!,СВЦЭМ!$A$40:$A$783,$A428,СВЦЭМ!$B$39:$B$782,V$402)+'СЕТ СН'!$F$16</f>
        <v>#REF!</v>
      </c>
      <c r="W428" s="36" t="e">
        <f>SUMIFS(СВЦЭМ!#REF!,СВЦЭМ!$A$40:$A$783,$A428,СВЦЭМ!$B$39:$B$782,W$402)+'СЕТ СН'!$F$16</f>
        <v>#REF!</v>
      </c>
      <c r="X428" s="36" t="e">
        <f>SUMIFS(СВЦЭМ!#REF!,СВЦЭМ!$A$40:$A$783,$A428,СВЦЭМ!$B$39:$B$782,X$402)+'СЕТ СН'!$F$16</f>
        <v>#REF!</v>
      </c>
      <c r="Y428" s="36" t="e">
        <f>SUMIFS(СВЦЭМ!#REF!,СВЦЭМ!$A$40:$A$783,$A428,СВЦЭМ!$B$39:$B$782,Y$402)+'СЕТ СН'!$F$16</f>
        <v>#REF!</v>
      </c>
    </row>
    <row r="429" spans="1:25" ht="15.75" hidden="1" x14ac:dyDescent="0.2">
      <c r="A429" s="35">
        <f t="shared" si="11"/>
        <v>44466</v>
      </c>
      <c r="B429" s="36" t="e">
        <f>SUMIFS(СВЦЭМ!#REF!,СВЦЭМ!$A$40:$A$783,$A429,СВЦЭМ!$B$39:$B$782,B$402)+'СЕТ СН'!$F$16</f>
        <v>#REF!</v>
      </c>
      <c r="C429" s="36" t="e">
        <f>SUMIFS(СВЦЭМ!#REF!,СВЦЭМ!$A$40:$A$783,$A429,СВЦЭМ!$B$39:$B$782,C$402)+'СЕТ СН'!$F$16</f>
        <v>#REF!</v>
      </c>
      <c r="D429" s="36" t="e">
        <f>SUMIFS(СВЦЭМ!#REF!,СВЦЭМ!$A$40:$A$783,$A429,СВЦЭМ!$B$39:$B$782,D$402)+'СЕТ СН'!$F$16</f>
        <v>#REF!</v>
      </c>
      <c r="E429" s="36" t="e">
        <f>SUMIFS(СВЦЭМ!#REF!,СВЦЭМ!$A$40:$A$783,$A429,СВЦЭМ!$B$39:$B$782,E$402)+'СЕТ СН'!$F$16</f>
        <v>#REF!</v>
      </c>
      <c r="F429" s="36" t="e">
        <f>SUMIFS(СВЦЭМ!#REF!,СВЦЭМ!$A$40:$A$783,$A429,СВЦЭМ!$B$39:$B$782,F$402)+'СЕТ СН'!$F$16</f>
        <v>#REF!</v>
      </c>
      <c r="G429" s="36" t="e">
        <f>SUMIFS(СВЦЭМ!#REF!,СВЦЭМ!$A$40:$A$783,$A429,СВЦЭМ!$B$39:$B$782,G$402)+'СЕТ СН'!$F$16</f>
        <v>#REF!</v>
      </c>
      <c r="H429" s="36" t="e">
        <f>SUMIFS(СВЦЭМ!#REF!,СВЦЭМ!$A$40:$A$783,$A429,СВЦЭМ!$B$39:$B$782,H$402)+'СЕТ СН'!$F$16</f>
        <v>#REF!</v>
      </c>
      <c r="I429" s="36" t="e">
        <f>SUMIFS(СВЦЭМ!#REF!,СВЦЭМ!$A$40:$A$783,$A429,СВЦЭМ!$B$39:$B$782,I$402)+'СЕТ СН'!$F$16</f>
        <v>#REF!</v>
      </c>
      <c r="J429" s="36" t="e">
        <f>SUMIFS(СВЦЭМ!#REF!,СВЦЭМ!$A$40:$A$783,$A429,СВЦЭМ!$B$39:$B$782,J$402)+'СЕТ СН'!$F$16</f>
        <v>#REF!</v>
      </c>
      <c r="K429" s="36" t="e">
        <f>SUMIFS(СВЦЭМ!#REF!,СВЦЭМ!$A$40:$A$783,$A429,СВЦЭМ!$B$39:$B$782,K$402)+'СЕТ СН'!$F$16</f>
        <v>#REF!</v>
      </c>
      <c r="L429" s="36" t="e">
        <f>SUMIFS(СВЦЭМ!#REF!,СВЦЭМ!$A$40:$A$783,$A429,СВЦЭМ!$B$39:$B$782,L$402)+'СЕТ СН'!$F$16</f>
        <v>#REF!</v>
      </c>
      <c r="M429" s="36" t="e">
        <f>SUMIFS(СВЦЭМ!#REF!,СВЦЭМ!$A$40:$A$783,$A429,СВЦЭМ!$B$39:$B$782,M$402)+'СЕТ СН'!$F$16</f>
        <v>#REF!</v>
      </c>
      <c r="N429" s="36" t="e">
        <f>SUMIFS(СВЦЭМ!#REF!,СВЦЭМ!$A$40:$A$783,$A429,СВЦЭМ!$B$39:$B$782,N$402)+'СЕТ СН'!$F$16</f>
        <v>#REF!</v>
      </c>
      <c r="O429" s="36" t="e">
        <f>SUMIFS(СВЦЭМ!#REF!,СВЦЭМ!$A$40:$A$783,$A429,СВЦЭМ!$B$39:$B$782,O$402)+'СЕТ СН'!$F$16</f>
        <v>#REF!</v>
      </c>
      <c r="P429" s="36" t="e">
        <f>SUMIFS(СВЦЭМ!#REF!,СВЦЭМ!$A$40:$A$783,$A429,СВЦЭМ!$B$39:$B$782,P$402)+'СЕТ СН'!$F$16</f>
        <v>#REF!</v>
      </c>
      <c r="Q429" s="36" t="e">
        <f>SUMIFS(СВЦЭМ!#REF!,СВЦЭМ!$A$40:$A$783,$A429,СВЦЭМ!$B$39:$B$782,Q$402)+'СЕТ СН'!$F$16</f>
        <v>#REF!</v>
      </c>
      <c r="R429" s="36" t="e">
        <f>SUMIFS(СВЦЭМ!#REF!,СВЦЭМ!$A$40:$A$783,$A429,СВЦЭМ!$B$39:$B$782,R$402)+'СЕТ СН'!$F$16</f>
        <v>#REF!</v>
      </c>
      <c r="S429" s="36" t="e">
        <f>SUMIFS(СВЦЭМ!#REF!,СВЦЭМ!$A$40:$A$783,$A429,СВЦЭМ!$B$39:$B$782,S$402)+'СЕТ СН'!$F$16</f>
        <v>#REF!</v>
      </c>
      <c r="T429" s="36" t="e">
        <f>SUMIFS(СВЦЭМ!#REF!,СВЦЭМ!$A$40:$A$783,$A429,СВЦЭМ!$B$39:$B$782,T$402)+'СЕТ СН'!$F$16</f>
        <v>#REF!</v>
      </c>
      <c r="U429" s="36" t="e">
        <f>SUMIFS(СВЦЭМ!#REF!,СВЦЭМ!$A$40:$A$783,$A429,СВЦЭМ!$B$39:$B$782,U$402)+'СЕТ СН'!$F$16</f>
        <v>#REF!</v>
      </c>
      <c r="V429" s="36" t="e">
        <f>SUMIFS(СВЦЭМ!#REF!,СВЦЭМ!$A$40:$A$783,$A429,СВЦЭМ!$B$39:$B$782,V$402)+'СЕТ СН'!$F$16</f>
        <v>#REF!</v>
      </c>
      <c r="W429" s="36" t="e">
        <f>SUMIFS(СВЦЭМ!#REF!,СВЦЭМ!$A$40:$A$783,$A429,СВЦЭМ!$B$39:$B$782,W$402)+'СЕТ СН'!$F$16</f>
        <v>#REF!</v>
      </c>
      <c r="X429" s="36" t="e">
        <f>SUMIFS(СВЦЭМ!#REF!,СВЦЭМ!$A$40:$A$783,$A429,СВЦЭМ!$B$39:$B$782,X$402)+'СЕТ СН'!$F$16</f>
        <v>#REF!</v>
      </c>
      <c r="Y429" s="36" t="e">
        <f>SUMIFS(СВЦЭМ!#REF!,СВЦЭМ!$A$40:$A$783,$A429,СВЦЭМ!$B$39:$B$782,Y$402)+'СЕТ СН'!$F$16</f>
        <v>#REF!</v>
      </c>
    </row>
    <row r="430" spans="1:25" ht="15.75" hidden="1" x14ac:dyDescent="0.2">
      <c r="A430" s="35">
        <f t="shared" si="11"/>
        <v>44467</v>
      </c>
      <c r="B430" s="36" t="e">
        <f>SUMIFS(СВЦЭМ!#REF!,СВЦЭМ!$A$40:$A$783,$A430,СВЦЭМ!$B$39:$B$782,B$402)+'СЕТ СН'!$F$16</f>
        <v>#REF!</v>
      </c>
      <c r="C430" s="36" t="e">
        <f>SUMIFS(СВЦЭМ!#REF!,СВЦЭМ!$A$40:$A$783,$A430,СВЦЭМ!$B$39:$B$782,C$402)+'СЕТ СН'!$F$16</f>
        <v>#REF!</v>
      </c>
      <c r="D430" s="36" t="e">
        <f>SUMIFS(СВЦЭМ!#REF!,СВЦЭМ!$A$40:$A$783,$A430,СВЦЭМ!$B$39:$B$782,D$402)+'СЕТ СН'!$F$16</f>
        <v>#REF!</v>
      </c>
      <c r="E430" s="36" t="e">
        <f>SUMIFS(СВЦЭМ!#REF!,СВЦЭМ!$A$40:$A$783,$A430,СВЦЭМ!$B$39:$B$782,E$402)+'СЕТ СН'!$F$16</f>
        <v>#REF!</v>
      </c>
      <c r="F430" s="36" t="e">
        <f>SUMIFS(СВЦЭМ!#REF!,СВЦЭМ!$A$40:$A$783,$A430,СВЦЭМ!$B$39:$B$782,F$402)+'СЕТ СН'!$F$16</f>
        <v>#REF!</v>
      </c>
      <c r="G430" s="36" t="e">
        <f>SUMIFS(СВЦЭМ!#REF!,СВЦЭМ!$A$40:$A$783,$A430,СВЦЭМ!$B$39:$B$782,G$402)+'СЕТ СН'!$F$16</f>
        <v>#REF!</v>
      </c>
      <c r="H430" s="36" t="e">
        <f>SUMIFS(СВЦЭМ!#REF!,СВЦЭМ!$A$40:$A$783,$A430,СВЦЭМ!$B$39:$B$782,H$402)+'СЕТ СН'!$F$16</f>
        <v>#REF!</v>
      </c>
      <c r="I430" s="36" t="e">
        <f>SUMIFS(СВЦЭМ!#REF!,СВЦЭМ!$A$40:$A$783,$A430,СВЦЭМ!$B$39:$B$782,I$402)+'СЕТ СН'!$F$16</f>
        <v>#REF!</v>
      </c>
      <c r="J430" s="36" t="e">
        <f>SUMIFS(СВЦЭМ!#REF!,СВЦЭМ!$A$40:$A$783,$A430,СВЦЭМ!$B$39:$B$782,J$402)+'СЕТ СН'!$F$16</f>
        <v>#REF!</v>
      </c>
      <c r="K430" s="36" t="e">
        <f>SUMIFS(СВЦЭМ!#REF!,СВЦЭМ!$A$40:$A$783,$A430,СВЦЭМ!$B$39:$B$782,K$402)+'СЕТ СН'!$F$16</f>
        <v>#REF!</v>
      </c>
      <c r="L430" s="36" t="e">
        <f>SUMIFS(СВЦЭМ!#REF!,СВЦЭМ!$A$40:$A$783,$A430,СВЦЭМ!$B$39:$B$782,L$402)+'СЕТ СН'!$F$16</f>
        <v>#REF!</v>
      </c>
      <c r="M430" s="36" t="e">
        <f>SUMIFS(СВЦЭМ!#REF!,СВЦЭМ!$A$40:$A$783,$A430,СВЦЭМ!$B$39:$B$782,M$402)+'СЕТ СН'!$F$16</f>
        <v>#REF!</v>
      </c>
      <c r="N430" s="36" t="e">
        <f>SUMIFS(СВЦЭМ!#REF!,СВЦЭМ!$A$40:$A$783,$A430,СВЦЭМ!$B$39:$B$782,N$402)+'СЕТ СН'!$F$16</f>
        <v>#REF!</v>
      </c>
      <c r="O430" s="36" t="e">
        <f>SUMIFS(СВЦЭМ!#REF!,СВЦЭМ!$A$40:$A$783,$A430,СВЦЭМ!$B$39:$B$782,O$402)+'СЕТ СН'!$F$16</f>
        <v>#REF!</v>
      </c>
      <c r="P430" s="36" t="e">
        <f>SUMIFS(СВЦЭМ!#REF!,СВЦЭМ!$A$40:$A$783,$A430,СВЦЭМ!$B$39:$B$782,P$402)+'СЕТ СН'!$F$16</f>
        <v>#REF!</v>
      </c>
      <c r="Q430" s="36" t="e">
        <f>SUMIFS(СВЦЭМ!#REF!,СВЦЭМ!$A$40:$A$783,$A430,СВЦЭМ!$B$39:$B$782,Q$402)+'СЕТ СН'!$F$16</f>
        <v>#REF!</v>
      </c>
      <c r="R430" s="36" t="e">
        <f>SUMIFS(СВЦЭМ!#REF!,СВЦЭМ!$A$40:$A$783,$A430,СВЦЭМ!$B$39:$B$782,R$402)+'СЕТ СН'!$F$16</f>
        <v>#REF!</v>
      </c>
      <c r="S430" s="36" t="e">
        <f>SUMIFS(СВЦЭМ!#REF!,СВЦЭМ!$A$40:$A$783,$A430,СВЦЭМ!$B$39:$B$782,S$402)+'СЕТ СН'!$F$16</f>
        <v>#REF!</v>
      </c>
      <c r="T430" s="36" t="e">
        <f>SUMIFS(СВЦЭМ!#REF!,СВЦЭМ!$A$40:$A$783,$A430,СВЦЭМ!$B$39:$B$782,T$402)+'СЕТ СН'!$F$16</f>
        <v>#REF!</v>
      </c>
      <c r="U430" s="36" t="e">
        <f>SUMIFS(СВЦЭМ!#REF!,СВЦЭМ!$A$40:$A$783,$A430,СВЦЭМ!$B$39:$B$782,U$402)+'СЕТ СН'!$F$16</f>
        <v>#REF!</v>
      </c>
      <c r="V430" s="36" t="e">
        <f>SUMIFS(СВЦЭМ!#REF!,СВЦЭМ!$A$40:$A$783,$A430,СВЦЭМ!$B$39:$B$782,V$402)+'СЕТ СН'!$F$16</f>
        <v>#REF!</v>
      </c>
      <c r="W430" s="36" t="e">
        <f>SUMIFS(СВЦЭМ!#REF!,СВЦЭМ!$A$40:$A$783,$A430,СВЦЭМ!$B$39:$B$782,W$402)+'СЕТ СН'!$F$16</f>
        <v>#REF!</v>
      </c>
      <c r="X430" s="36" t="e">
        <f>SUMIFS(СВЦЭМ!#REF!,СВЦЭМ!$A$40:$A$783,$A430,СВЦЭМ!$B$39:$B$782,X$402)+'СЕТ СН'!$F$16</f>
        <v>#REF!</v>
      </c>
      <c r="Y430" s="36" t="e">
        <f>SUMIFS(СВЦЭМ!#REF!,СВЦЭМ!$A$40:$A$783,$A430,СВЦЭМ!$B$39:$B$782,Y$402)+'СЕТ СН'!$F$16</f>
        <v>#REF!</v>
      </c>
    </row>
    <row r="431" spans="1:25" ht="15.75" hidden="1" x14ac:dyDescent="0.2">
      <c r="A431" s="35">
        <f t="shared" si="11"/>
        <v>44468</v>
      </c>
      <c r="B431" s="36" t="e">
        <f>SUMIFS(СВЦЭМ!#REF!,СВЦЭМ!$A$40:$A$783,$A431,СВЦЭМ!$B$39:$B$782,B$402)+'СЕТ СН'!$F$16</f>
        <v>#REF!</v>
      </c>
      <c r="C431" s="36" t="e">
        <f>SUMIFS(СВЦЭМ!#REF!,СВЦЭМ!$A$40:$A$783,$A431,СВЦЭМ!$B$39:$B$782,C$402)+'СЕТ СН'!$F$16</f>
        <v>#REF!</v>
      </c>
      <c r="D431" s="36" t="e">
        <f>SUMIFS(СВЦЭМ!#REF!,СВЦЭМ!$A$40:$A$783,$A431,СВЦЭМ!$B$39:$B$782,D$402)+'СЕТ СН'!$F$16</f>
        <v>#REF!</v>
      </c>
      <c r="E431" s="36" t="e">
        <f>SUMIFS(СВЦЭМ!#REF!,СВЦЭМ!$A$40:$A$783,$A431,СВЦЭМ!$B$39:$B$782,E$402)+'СЕТ СН'!$F$16</f>
        <v>#REF!</v>
      </c>
      <c r="F431" s="36" t="e">
        <f>SUMIFS(СВЦЭМ!#REF!,СВЦЭМ!$A$40:$A$783,$A431,СВЦЭМ!$B$39:$B$782,F$402)+'СЕТ СН'!$F$16</f>
        <v>#REF!</v>
      </c>
      <c r="G431" s="36" t="e">
        <f>SUMIFS(СВЦЭМ!#REF!,СВЦЭМ!$A$40:$A$783,$A431,СВЦЭМ!$B$39:$B$782,G$402)+'СЕТ СН'!$F$16</f>
        <v>#REF!</v>
      </c>
      <c r="H431" s="36" t="e">
        <f>SUMIFS(СВЦЭМ!#REF!,СВЦЭМ!$A$40:$A$783,$A431,СВЦЭМ!$B$39:$B$782,H$402)+'СЕТ СН'!$F$16</f>
        <v>#REF!</v>
      </c>
      <c r="I431" s="36" t="e">
        <f>SUMIFS(СВЦЭМ!#REF!,СВЦЭМ!$A$40:$A$783,$A431,СВЦЭМ!$B$39:$B$782,I$402)+'СЕТ СН'!$F$16</f>
        <v>#REF!</v>
      </c>
      <c r="J431" s="36" t="e">
        <f>SUMIFS(СВЦЭМ!#REF!,СВЦЭМ!$A$40:$A$783,$A431,СВЦЭМ!$B$39:$B$782,J$402)+'СЕТ СН'!$F$16</f>
        <v>#REF!</v>
      </c>
      <c r="K431" s="36" t="e">
        <f>SUMIFS(СВЦЭМ!#REF!,СВЦЭМ!$A$40:$A$783,$A431,СВЦЭМ!$B$39:$B$782,K$402)+'СЕТ СН'!$F$16</f>
        <v>#REF!</v>
      </c>
      <c r="L431" s="36" t="e">
        <f>SUMIFS(СВЦЭМ!#REF!,СВЦЭМ!$A$40:$A$783,$A431,СВЦЭМ!$B$39:$B$782,L$402)+'СЕТ СН'!$F$16</f>
        <v>#REF!</v>
      </c>
      <c r="M431" s="36" t="e">
        <f>SUMIFS(СВЦЭМ!#REF!,СВЦЭМ!$A$40:$A$783,$A431,СВЦЭМ!$B$39:$B$782,M$402)+'СЕТ СН'!$F$16</f>
        <v>#REF!</v>
      </c>
      <c r="N431" s="36" t="e">
        <f>SUMIFS(СВЦЭМ!#REF!,СВЦЭМ!$A$40:$A$783,$A431,СВЦЭМ!$B$39:$B$782,N$402)+'СЕТ СН'!$F$16</f>
        <v>#REF!</v>
      </c>
      <c r="O431" s="36" t="e">
        <f>SUMIFS(СВЦЭМ!#REF!,СВЦЭМ!$A$40:$A$783,$A431,СВЦЭМ!$B$39:$B$782,O$402)+'СЕТ СН'!$F$16</f>
        <v>#REF!</v>
      </c>
      <c r="P431" s="36" t="e">
        <f>SUMIFS(СВЦЭМ!#REF!,СВЦЭМ!$A$40:$A$783,$A431,СВЦЭМ!$B$39:$B$782,P$402)+'СЕТ СН'!$F$16</f>
        <v>#REF!</v>
      </c>
      <c r="Q431" s="36" t="e">
        <f>SUMIFS(СВЦЭМ!#REF!,СВЦЭМ!$A$40:$A$783,$A431,СВЦЭМ!$B$39:$B$782,Q$402)+'СЕТ СН'!$F$16</f>
        <v>#REF!</v>
      </c>
      <c r="R431" s="36" t="e">
        <f>SUMIFS(СВЦЭМ!#REF!,СВЦЭМ!$A$40:$A$783,$A431,СВЦЭМ!$B$39:$B$782,R$402)+'СЕТ СН'!$F$16</f>
        <v>#REF!</v>
      </c>
      <c r="S431" s="36" t="e">
        <f>SUMIFS(СВЦЭМ!#REF!,СВЦЭМ!$A$40:$A$783,$A431,СВЦЭМ!$B$39:$B$782,S$402)+'СЕТ СН'!$F$16</f>
        <v>#REF!</v>
      </c>
      <c r="T431" s="36" t="e">
        <f>SUMIFS(СВЦЭМ!#REF!,СВЦЭМ!$A$40:$A$783,$A431,СВЦЭМ!$B$39:$B$782,T$402)+'СЕТ СН'!$F$16</f>
        <v>#REF!</v>
      </c>
      <c r="U431" s="36" t="e">
        <f>SUMIFS(СВЦЭМ!#REF!,СВЦЭМ!$A$40:$A$783,$A431,СВЦЭМ!$B$39:$B$782,U$402)+'СЕТ СН'!$F$16</f>
        <v>#REF!</v>
      </c>
      <c r="V431" s="36" t="e">
        <f>SUMIFS(СВЦЭМ!#REF!,СВЦЭМ!$A$40:$A$783,$A431,СВЦЭМ!$B$39:$B$782,V$402)+'СЕТ СН'!$F$16</f>
        <v>#REF!</v>
      </c>
      <c r="W431" s="36" t="e">
        <f>SUMIFS(СВЦЭМ!#REF!,СВЦЭМ!$A$40:$A$783,$A431,СВЦЭМ!$B$39:$B$782,W$402)+'СЕТ СН'!$F$16</f>
        <v>#REF!</v>
      </c>
      <c r="X431" s="36" t="e">
        <f>SUMIFS(СВЦЭМ!#REF!,СВЦЭМ!$A$40:$A$783,$A431,СВЦЭМ!$B$39:$B$782,X$402)+'СЕТ СН'!$F$16</f>
        <v>#REF!</v>
      </c>
      <c r="Y431" s="36" t="e">
        <f>SUMIFS(СВЦЭМ!#REF!,СВЦЭМ!$A$40:$A$783,$A431,СВЦЭМ!$B$39:$B$782,Y$402)+'СЕТ СН'!$F$16</f>
        <v>#REF!</v>
      </c>
    </row>
    <row r="432" spans="1:25" ht="15.75" hidden="1" x14ac:dyDescent="0.2">
      <c r="A432" s="35">
        <f t="shared" si="11"/>
        <v>44469</v>
      </c>
      <c r="B432" s="36" t="e">
        <f>SUMIFS(СВЦЭМ!#REF!,СВЦЭМ!$A$40:$A$783,$A432,СВЦЭМ!$B$39:$B$782,B$402)+'СЕТ СН'!$F$16</f>
        <v>#REF!</v>
      </c>
      <c r="C432" s="36" t="e">
        <f>SUMIFS(СВЦЭМ!#REF!,СВЦЭМ!$A$40:$A$783,$A432,СВЦЭМ!$B$39:$B$782,C$402)+'СЕТ СН'!$F$16</f>
        <v>#REF!</v>
      </c>
      <c r="D432" s="36" t="e">
        <f>SUMIFS(СВЦЭМ!#REF!,СВЦЭМ!$A$40:$A$783,$A432,СВЦЭМ!$B$39:$B$782,D$402)+'СЕТ СН'!$F$16</f>
        <v>#REF!</v>
      </c>
      <c r="E432" s="36" t="e">
        <f>SUMIFS(СВЦЭМ!#REF!,СВЦЭМ!$A$40:$A$783,$A432,СВЦЭМ!$B$39:$B$782,E$402)+'СЕТ СН'!$F$16</f>
        <v>#REF!</v>
      </c>
      <c r="F432" s="36" t="e">
        <f>SUMIFS(СВЦЭМ!#REF!,СВЦЭМ!$A$40:$A$783,$A432,СВЦЭМ!$B$39:$B$782,F$402)+'СЕТ СН'!$F$16</f>
        <v>#REF!</v>
      </c>
      <c r="G432" s="36" t="e">
        <f>SUMIFS(СВЦЭМ!#REF!,СВЦЭМ!$A$40:$A$783,$A432,СВЦЭМ!$B$39:$B$782,G$402)+'СЕТ СН'!$F$16</f>
        <v>#REF!</v>
      </c>
      <c r="H432" s="36" t="e">
        <f>SUMIFS(СВЦЭМ!#REF!,СВЦЭМ!$A$40:$A$783,$A432,СВЦЭМ!$B$39:$B$782,H$402)+'СЕТ СН'!$F$16</f>
        <v>#REF!</v>
      </c>
      <c r="I432" s="36" t="e">
        <f>SUMIFS(СВЦЭМ!#REF!,СВЦЭМ!$A$40:$A$783,$A432,СВЦЭМ!$B$39:$B$782,I$402)+'СЕТ СН'!$F$16</f>
        <v>#REF!</v>
      </c>
      <c r="J432" s="36" t="e">
        <f>SUMIFS(СВЦЭМ!#REF!,СВЦЭМ!$A$40:$A$783,$A432,СВЦЭМ!$B$39:$B$782,J$402)+'СЕТ СН'!$F$16</f>
        <v>#REF!</v>
      </c>
      <c r="K432" s="36" t="e">
        <f>SUMIFS(СВЦЭМ!#REF!,СВЦЭМ!$A$40:$A$783,$A432,СВЦЭМ!$B$39:$B$782,K$402)+'СЕТ СН'!$F$16</f>
        <v>#REF!</v>
      </c>
      <c r="L432" s="36" t="e">
        <f>SUMIFS(СВЦЭМ!#REF!,СВЦЭМ!$A$40:$A$783,$A432,СВЦЭМ!$B$39:$B$782,L$402)+'СЕТ СН'!$F$16</f>
        <v>#REF!</v>
      </c>
      <c r="M432" s="36" t="e">
        <f>SUMIFS(СВЦЭМ!#REF!,СВЦЭМ!$A$40:$A$783,$A432,СВЦЭМ!$B$39:$B$782,M$402)+'СЕТ СН'!$F$16</f>
        <v>#REF!</v>
      </c>
      <c r="N432" s="36" t="e">
        <f>SUMIFS(СВЦЭМ!#REF!,СВЦЭМ!$A$40:$A$783,$A432,СВЦЭМ!$B$39:$B$782,N$402)+'СЕТ СН'!$F$16</f>
        <v>#REF!</v>
      </c>
      <c r="O432" s="36" t="e">
        <f>SUMIFS(СВЦЭМ!#REF!,СВЦЭМ!$A$40:$A$783,$A432,СВЦЭМ!$B$39:$B$782,O$402)+'СЕТ СН'!$F$16</f>
        <v>#REF!</v>
      </c>
      <c r="P432" s="36" t="e">
        <f>SUMIFS(СВЦЭМ!#REF!,СВЦЭМ!$A$40:$A$783,$A432,СВЦЭМ!$B$39:$B$782,P$402)+'СЕТ СН'!$F$16</f>
        <v>#REF!</v>
      </c>
      <c r="Q432" s="36" t="e">
        <f>SUMIFS(СВЦЭМ!#REF!,СВЦЭМ!$A$40:$A$783,$A432,СВЦЭМ!$B$39:$B$782,Q$402)+'СЕТ СН'!$F$16</f>
        <v>#REF!</v>
      </c>
      <c r="R432" s="36" t="e">
        <f>SUMIFS(СВЦЭМ!#REF!,СВЦЭМ!$A$40:$A$783,$A432,СВЦЭМ!$B$39:$B$782,R$402)+'СЕТ СН'!$F$16</f>
        <v>#REF!</v>
      </c>
      <c r="S432" s="36" t="e">
        <f>SUMIFS(СВЦЭМ!#REF!,СВЦЭМ!$A$40:$A$783,$A432,СВЦЭМ!$B$39:$B$782,S$402)+'СЕТ СН'!$F$16</f>
        <v>#REF!</v>
      </c>
      <c r="T432" s="36" t="e">
        <f>SUMIFS(СВЦЭМ!#REF!,СВЦЭМ!$A$40:$A$783,$A432,СВЦЭМ!$B$39:$B$782,T$402)+'СЕТ СН'!$F$16</f>
        <v>#REF!</v>
      </c>
      <c r="U432" s="36" t="e">
        <f>SUMIFS(СВЦЭМ!#REF!,СВЦЭМ!$A$40:$A$783,$A432,СВЦЭМ!$B$39:$B$782,U$402)+'СЕТ СН'!$F$16</f>
        <v>#REF!</v>
      </c>
      <c r="V432" s="36" t="e">
        <f>SUMIFS(СВЦЭМ!#REF!,СВЦЭМ!$A$40:$A$783,$A432,СВЦЭМ!$B$39:$B$782,V$402)+'СЕТ СН'!$F$16</f>
        <v>#REF!</v>
      </c>
      <c r="W432" s="36" t="e">
        <f>SUMIFS(СВЦЭМ!#REF!,СВЦЭМ!$A$40:$A$783,$A432,СВЦЭМ!$B$39:$B$782,W$402)+'СЕТ СН'!$F$16</f>
        <v>#REF!</v>
      </c>
      <c r="X432" s="36" t="e">
        <f>SUMIFS(СВЦЭМ!#REF!,СВЦЭМ!$A$40:$A$783,$A432,СВЦЭМ!$B$39:$B$782,X$402)+'СЕТ СН'!$F$16</f>
        <v>#REF!</v>
      </c>
      <c r="Y432" s="36" t="e">
        <f>SUMIFS(СВЦЭМ!#REF!,СВЦЭМ!$A$40:$A$783,$A432,СВЦЭМ!$B$39:$B$782,Y$402)+'СЕТ СН'!$F$16</f>
        <v>#REF!</v>
      </c>
    </row>
    <row r="433" spans="1:27" ht="15.75" hidden="1" x14ac:dyDescent="0.2">
      <c r="A433" s="35">
        <f t="shared" si="11"/>
        <v>44470</v>
      </c>
      <c r="B433" s="36" t="e">
        <f>SUMIFS(СВЦЭМ!#REF!,СВЦЭМ!$A$40:$A$783,$A433,СВЦЭМ!$B$39:$B$782,B$402)+'СЕТ СН'!$F$16</f>
        <v>#REF!</v>
      </c>
      <c r="C433" s="36" t="e">
        <f>SUMIFS(СВЦЭМ!#REF!,СВЦЭМ!$A$40:$A$783,$A433,СВЦЭМ!$B$39:$B$782,C$402)+'СЕТ СН'!$F$16</f>
        <v>#REF!</v>
      </c>
      <c r="D433" s="36" t="e">
        <f>SUMIFS(СВЦЭМ!#REF!,СВЦЭМ!$A$40:$A$783,$A433,СВЦЭМ!$B$39:$B$782,D$402)+'СЕТ СН'!$F$16</f>
        <v>#REF!</v>
      </c>
      <c r="E433" s="36" t="e">
        <f>SUMIFS(СВЦЭМ!#REF!,СВЦЭМ!$A$40:$A$783,$A433,СВЦЭМ!$B$39:$B$782,E$402)+'СЕТ СН'!$F$16</f>
        <v>#REF!</v>
      </c>
      <c r="F433" s="36" t="e">
        <f>SUMIFS(СВЦЭМ!#REF!,СВЦЭМ!$A$40:$A$783,$A433,СВЦЭМ!$B$39:$B$782,F$402)+'СЕТ СН'!$F$16</f>
        <v>#REF!</v>
      </c>
      <c r="G433" s="36" t="e">
        <f>SUMIFS(СВЦЭМ!#REF!,СВЦЭМ!$A$40:$A$783,$A433,СВЦЭМ!$B$39:$B$782,G$402)+'СЕТ СН'!$F$16</f>
        <v>#REF!</v>
      </c>
      <c r="H433" s="36" t="e">
        <f>SUMIFS(СВЦЭМ!#REF!,СВЦЭМ!$A$40:$A$783,$A433,СВЦЭМ!$B$39:$B$782,H$402)+'СЕТ СН'!$F$16</f>
        <v>#REF!</v>
      </c>
      <c r="I433" s="36" t="e">
        <f>SUMIFS(СВЦЭМ!#REF!,СВЦЭМ!$A$40:$A$783,$A433,СВЦЭМ!$B$39:$B$782,I$402)+'СЕТ СН'!$F$16</f>
        <v>#REF!</v>
      </c>
      <c r="J433" s="36" t="e">
        <f>SUMIFS(СВЦЭМ!#REF!,СВЦЭМ!$A$40:$A$783,$A433,СВЦЭМ!$B$39:$B$782,J$402)+'СЕТ СН'!$F$16</f>
        <v>#REF!</v>
      </c>
      <c r="K433" s="36" t="e">
        <f>SUMIFS(СВЦЭМ!#REF!,СВЦЭМ!$A$40:$A$783,$A433,СВЦЭМ!$B$39:$B$782,K$402)+'СЕТ СН'!$F$16</f>
        <v>#REF!</v>
      </c>
      <c r="L433" s="36" t="e">
        <f>SUMIFS(СВЦЭМ!#REF!,СВЦЭМ!$A$40:$A$783,$A433,СВЦЭМ!$B$39:$B$782,L$402)+'СЕТ СН'!$F$16</f>
        <v>#REF!</v>
      </c>
      <c r="M433" s="36" t="e">
        <f>SUMIFS(СВЦЭМ!#REF!,СВЦЭМ!$A$40:$A$783,$A433,СВЦЭМ!$B$39:$B$782,M$402)+'СЕТ СН'!$F$16</f>
        <v>#REF!</v>
      </c>
      <c r="N433" s="36" t="e">
        <f>SUMIFS(СВЦЭМ!#REF!,СВЦЭМ!$A$40:$A$783,$A433,СВЦЭМ!$B$39:$B$782,N$402)+'СЕТ СН'!$F$16</f>
        <v>#REF!</v>
      </c>
      <c r="O433" s="36" t="e">
        <f>SUMIFS(СВЦЭМ!#REF!,СВЦЭМ!$A$40:$A$783,$A433,СВЦЭМ!$B$39:$B$782,O$402)+'СЕТ СН'!$F$16</f>
        <v>#REF!</v>
      </c>
      <c r="P433" s="36" t="e">
        <f>SUMIFS(СВЦЭМ!#REF!,СВЦЭМ!$A$40:$A$783,$A433,СВЦЭМ!$B$39:$B$782,P$402)+'СЕТ СН'!$F$16</f>
        <v>#REF!</v>
      </c>
      <c r="Q433" s="36" t="e">
        <f>SUMIFS(СВЦЭМ!#REF!,СВЦЭМ!$A$40:$A$783,$A433,СВЦЭМ!$B$39:$B$782,Q$402)+'СЕТ СН'!$F$16</f>
        <v>#REF!</v>
      </c>
      <c r="R433" s="36" t="e">
        <f>SUMIFS(СВЦЭМ!#REF!,СВЦЭМ!$A$40:$A$783,$A433,СВЦЭМ!$B$39:$B$782,R$402)+'СЕТ СН'!$F$16</f>
        <v>#REF!</v>
      </c>
      <c r="S433" s="36" t="e">
        <f>SUMIFS(СВЦЭМ!#REF!,СВЦЭМ!$A$40:$A$783,$A433,СВЦЭМ!$B$39:$B$782,S$402)+'СЕТ СН'!$F$16</f>
        <v>#REF!</v>
      </c>
      <c r="T433" s="36" t="e">
        <f>SUMIFS(СВЦЭМ!#REF!,СВЦЭМ!$A$40:$A$783,$A433,СВЦЭМ!$B$39:$B$782,T$402)+'СЕТ СН'!$F$16</f>
        <v>#REF!</v>
      </c>
      <c r="U433" s="36" t="e">
        <f>SUMIFS(СВЦЭМ!#REF!,СВЦЭМ!$A$40:$A$783,$A433,СВЦЭМ!$B$39:$B$782,U$402)+'СЕТ СН'!$F$16</f>
        <v>#REF!</v>
      </c>
      <c r="V433" s="36" t="e">
        <f>SUMIFS(СВЦЭМ!#REF!,СВЦЭМ!$A$40:$A$783,$A433,СВЦЭМ!$B$39:$B$782,V$402)+'СЕТ СН'!$F$16</f>
        <v>#REF!</v>
      </c>
      <c r="W433" s="36" t="e">
        <f>SUMIFS(СВЦЭМ!#REF!,СВЦЭМ!$A$40:$A$783,$A433,СВЦЭМ!$B$39:$B$782,W$402)+'СЕТ СН'!$F$16</f>
        <v>#REF!</v>
      </c>
      <c r="X433" s="36" t="e">
        <f>SUMIFS(СВЦЭМ!#REF!,СВЦЭМ!$A$40:$A$783,$A433,СВЦЭМ!$B$39:$B$782,X$402)+'СЕТ СН'!$F$16</f>
        <v>#REF!</v>
      </c>
      <c r="Y433" s="36" t="e">
        <f>SUMIFS(СВЦЭМ!#REF!,СВЦЭМ!$A$40:$A$783,$A433,СВЦЭМ!$B$39:$B$782,Y$402)+'СЕТ СН'!$F$16</f>
        <v>#REF!</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01.09.2021</v>
      </c>
      <c r="B438" s="36" t="e">
        <f>SUMIFS(СВЦЭМ!#REF!,СВЦЭМ!$A$40:$A$783,$A438,СВЦЭМ!$B$39:$B$782,B$437)+'СЕТ СН'!$F$16</f>
        <v>#REF!</v>
      </c>
      <c r="C438" s="36" t="e">
        <f>SUMIFS(СВЦЭМ!#REF!,СВЦЭМ!$A$40:$A$783,$A438,СВЦЭМ!$B$39:$B$782,C$437)+'СЕТ СН'!$F$16</f>
        <v>#REF!</v>
      </c>
      <c r="D438" s="36" t="e">
        <f>SUMIFS(СВЦЭМ!#REF!,СВЦЭМ!$A$40:$A$783,$A438,СВЦЭМ!$B$39:$B$782,D$437)+'СЕТ СН'!$F$16</f>
        <v>#REF!</v>
      </c>
      <c r="E438" s="36" t="e">
        <f>SUMIFS(СВЦЭМ!#REF!,СВЦЭМ!$A$40:$A$783,$A438,СВЦЭМ!$B$39:$B$782,E$437)+'СЕТ СН'!$F$16</f>
        <v>#REF!</v>
      </c>
      <c r="F438" s="36" t="e">
        <f>SUMIFS(СВЦЭМ!#REF!,СВЦЭМ!$A$40:$A$783,$A438,СВЦЭМ!$B$39:$B$782,F$437)+'СЕТ СН'!$F$16</f>
        <v>#REF!</v>
      </c>
      <c r="G438" s="36" t="e">
        <f>SUMIFS(СВЦЭМ!#REF!,СВЦЭМ!$A$40:$A$783,$A438,СВЦЭМ!$B$39:$B$782,G$437)+'СЕТ СН'!$F$16</f>
        <v>#REF!</v>
      </c>
      <c r="H438" s="36" t="e">
        <f>SUMIFS(СВЦЭМ!#REF!,СВЦЭМ!$A$40:$A$783,$A438,СВЦЭМ!$B$39:$B$782,H$437)+'СЕТ СН'!$F$16</f>
        <v>#REF!</v>
      </c>
      <c r="I438" s="36" t="e">
        <f>SUMIFS(СВЦЭМ!#REF!,СВЦЭМ!$A$40:$A$783,$A438,СВЦЭМ!$B$39:$B$782,I$437)+'СЕТ СН'!$F$16</f>
        <v>#REF!</v>
      </c>
      <c r="J438" s="36" t="e">
        <f>SUMIFS(СВЦЭМ!#REF!,СВЦЭМ!$A$40:$A$783,$A438,СВЦЭМ!$B$39:$B$782,J$437)+'СЕТ СН'!$F$16</f>
        <v>#REF!</v>
      </c>
      <c r="K438" s="36" t="e">
        <f>SUMIFS(СВЦЭМ!#REF!,СВЦЭМ!$A$40:$A$783,$A438,СВЦЭМ!$B$39:$B$782,K$437)+'СЕТ СН'!$F$16</f>
        <v>#REF!</v>
      </c>
      <c r="L438" s="36" t="e">
        <f>SUMIFS(СВЦЭМ!#REF!,СВЦЭМ!$A$40:$A$783,$A438,СВЦЭМ!$B$39:$B$782,L$437)+'СЕТ СН'!$F$16</f>
        <v>#REF!</v>
      </c>
      <c r="M438" s="36" t="e">
        <f>SUMIFS(СВЦЭМ!#REF!,СВЦЭМ!$A$40:$A$783,$A438,СВЦЭМ!$B$39:$B$782,M$437)+'СЕТ СН'!$F$16</f>
        <v>#REF!</v>
      </c>
      <c r="N438" s="36" t="e">
        <f>SUMIFS(СВЦЭМ!#REF!,СВЦЭМ!$A$40:$A$783,$A438,СВЦЭМ!$B$39:$B$782,N$437)+'СЕТ СН'!$F$16</f>
        <v>#REF!</v>
      </c>
      <c r="O438" s="36" t="e">
        <f>SUMIFS(СВЦЭМ!#REF!,СВЦЭМ!$A$40:$A$783,$A438,СВЦЭМ!$B$39:$B$782,O$437)+'СЕТ СН'!$F$16</f>
        <v>#REF!</v>
      </c>
      <c r="P438" s="36" t="e">
        <f>SUMIFS(СВЦЭМ!#REF!,СВЦЭМ!$A$40:$A$783,$A438,СВЦЭМ!$B$39:$B$782,P$437)+'СЕТ СН'!$F$16</f>
        <v>#REF!</v>
      </c>
      <c r="Q438" s="36" t="e">
        <f>SUMIFS(СВЦЭМ!#REF!,СВЦЭМ!$A$40:$A$783,$A438,СВЦЭМ!$B$39:$B$782,Q$437)+'СЕТ СН'!$F$16</f>
        <v>#REF!</v>
      </c>
      <c r="R438" s="36" t="e">
        <f>SUMIFS(СВЦЭМ!#REF!,СВЦЭМ!$A$40:$A$783,$A438,СВЦЭМ!$B$39:$B$782,R$437)+'СЕТ СН'!$F$16</f>
        <v>#REF!</v>
      </c>
      <c r="S438" s="36" t="e">
        <f>SUMIFS(СВЦЭМ!#REF!,СВЦЭМ!$A$40:$A$783,$A438,СВЦЭМ!$B$39:$B$782,S$437)+'СЕТ СН'!$F$16</f>
        <v>#REF!</v>
      </c>
      <c r="T438" s="36" t="e">
        <f>SUMIFS(СВЦЭМ!#REF!,СВЦЭМ!$A$40:$A$783,$A438,СВЦЭМ!$B$39:$B$782,T$437)+'СЕТ СН'!$F$16</f>
        <v>#REF!</v>
      </c>
      <c r="U438" s="36" t="e">
        <f>SUMIFS(СВЦЭМ!#REF!,СВЦЭМ!$A$40:$A$783,$A438,СВЦЭМ!$B$39:$B$782,U$437)+'СЕТ СН'!$F$16</f>
        <v>#REF!</v>
      </c>
      <c r="V438" s="36" t="e">
        <f>SUMIFS(СВЦЭМ!#REF!,СВЦЭМ!$A$40:$A$783,$A438,СВЦЭМ!$B$39:$B$782,V$437)+'СЕТ СН'!$F$16</f>
        <v>#REF!</v>
      </c>
      <c r="W438" s="36" t="e">
        <f>SUMIFS(СВЦЭМ!#REF!,СВЦЭМ!$A$40:$A$783,$A438,СВЦЭМ!$B$39:$B$782,W$437)+'СЕТ СН'!$F$16</f>
        <v>#REF!</v>
      </c>
      <c r="X438" s="36" t="e">
        <f>SUMIFS(СВЦЭМ!#REF!,СВЦЭМ!$A$40:$A$783,$A438,СВЦЭМ!$B$39:$B$782,X$437)+'СЕТ СН'!$F$16</f>
        <v>#REF!</v>
      </c>
      <c r="Y438" s="36" t="e">
        <f>SUMIFS(СВЦЭМ!#REF!,СВЦЭМ!$A$40:$A$783,$A438,СВЦЭМ!$B$39:$B$782,Y$437)+'СЕТ СН'!$F$16</f>
        <v>#REF!</v>
      </c>
      <c r="AA438" s="45"/>
    </row>
    <row r="439" spans="1:27" ht="15.75" hidden="1" x14ac:dyDescent="0.2">
      <c r="A439" s="35">
        <f>A438+1</f>
        <v>44441</v>
      </c>
      <c r="B439" s="36" t="e">
        <f>SUMIFS(СВЦЭМ!#REF!,СВЦЭМ!$A$40:$A$783,$A439,СВЦЭМ!$B$39:$B$782,B$437)+'СЕТ СН'!$F$16</f>
        <v>#REF!</v>
      </c>
      <c r="C439" s="36" t="e">
        <f>SUMIFS(СВЦЭМ!#REF!,СВЦЭМ!$A$40:$A$783,$A439,СВЦЭМ!$B$39:$B$782,C$437)+'СЕТ СН'!$F$16</f>
        <v>#REF!</v>
      </c>
      <c r="D439" s="36" t="e">
        <f>SUMIFS(СВЦЭМ!#REF!,СВЦЭМ!$A$40:$A$783,$A439,СВЦЭМ!$B$39:$B$782,D$437)+'СЕТ СН'!$F$16</f>
        <v>#REF!</v>
      </c>
      <c r="E439" s="36" t="e">
        <f>SUMIFS(СВЦЭМ!#REF!,СВЦЭМ!$A$40:$A$783,$A439,СВЦЭМ!$B$39:$B$782,E$437)+'СЕТ СН'!$F$16</f>
        <v>#REF!</v>
      </c>
      <c r="F439" s="36" t="e">
        <f>SUMIFS(СВЦЭМ!#REF!,СВЦЭМ!$A$40:$A$783,$A439,СВЦЭМ!$B$39:$B$782,F$437)+'СЕТ СН'!$F$16</f>
        <v>#REF!</v>
      </c>
      <c r="G439" s="36" t="e">
        <f>SUMIFS(СВЦЭМ!#REF!,СВЦЭМ!$A$40:$A$783,$A439,СВЦЭМ!$B$39:$B$782,G$437)+'СЕТ СН'!$F$16</f>
        <v>#REF!</v>
      </c>
      <c r="H439" s="36" t="e">
        <f>SUMIFS(СВЦЭМ!#REF!,СВЦЭМ!$A$40:$A$783,$A439,СВЦЭМ!$B$39:$B$782,H$437)+'СЕТ СН'!$F$16</f>
        <v>#REF!</v>
      </c>
      <c r="I439" s="36" t="e">
        <f>SUMIFS(СВЦЭМ!#REF!,СВЦЭМ!$A$40:$A$783,$A439,СВЦЭМ!$B$39:$B$782,I$437)+'СЕТ СН'!$F$16</f>
        <v>#REF!</v>
      </c>
      <c r="J439" s="36" t="e">
        <f>SUMIFS(СВЦЭМ!#REF!,СВЦЭМ!$A$40:$A$783,$A439,СВЦЭМ!$B$39:$B$782,J$437)+'СЕТ СН'!$F$16</f>
        <v>#REF!</v>
      </c>
      <c r="K439" s="36" t="e">
        <f>SUMIFS(СВЦЭМ!#REF!,СВЦЭМ!$A$40:$A$783,$A439,СВЦЭМ!$B$39:$B$782,K$437)+'СЕТ СН'!$F$16</f>
        <v>#REF!</v>
      </c>
      <c r="L439" s="36" t="e">
        <f>SUMIFS(СВЦЭМ!#REF!,СВЦЭМ!$A$40:$A$783,$A439,СВЦЭМ!$B$39:$B$782,L$437)+'СЕТ СН'!$F$16</f>
        <v>#REF!</v>
      </c>
      <c r="M439" s="36" t="e">
        <f>SUMIFS(СВЦЭМ!#REF!,СВЦЭМ!$A$40:$A$783,$A439,СВЦЭМ!$B$39:$B$782,M$437)+'СЕТ СН'!$F$16</f>
        <v>#REF!</v>
      </c>
      <c r="N439" s="36" t="e">
        <f>SUMIFS(СВЦЭМ!#REF!,СВЦЭМ!$A$40:$A$783,$A439,СВЦЭМ!$B$39:$B$782,N$437)+'СЕТ СН'!$F$16</f>
        <v>#REF!</v>
      </c>
      <c r="O439" s="36" t="e">
        <f>SUMIFS(СВЦЭМ!#REF!,СВЦЭМ!$A$40:$A$783,$A439,СВЦЭМ!$B$39:$B$782,O$437)+'СЕТ СН'!$F$16</f>
        <v>#REF!</v>
      </c>
      <c r="P439" s="36" t="e">
        <f>SUMIFS(СВЦЭМ!#REF!,СВЦЭМ!$A$40:$A$783,$A439,СВЦЭМ!$B$39:$B$782,P$437)+'СЕТ СН'!$F$16</f>
        <v>#REF!</v>
      </c>
      <c r="Q439" s="36" t="e">
        <f>SUMIFS(СВЦЭМ!#REF!,СВЦЭМ!$A$40:$A$783,$A439,СВЦЭМ!$B$39:$B$782,Q$437)+'СЕТ СН'!$F$16</f>
        <v>#REF!</v>
      </c>
      <c r="R439" s="36" t="e">
        <f>SUMIFS(СВЦЭМ!#REF!,СВЦЭМ!$A$40:$A$783,$A439,СВЦЭМ!$B$39:$B$782,R$437)+'СЕТ СН'!$F$16</f>
        <v>#REF!</v>
      </c>
      <c r="S439" s="36" t="e">
        <f>SUMIFS(СВЦЭМ!#REF!,СВЦЭМ!$A$40:$A$783,$A439,СВЦЭМ!$B$39:$B$782,S$437)+'СЕТ СН'!$F$16</f>
        <v>#REF!</v>
      </c>
      <c r="T439" s="36" t="e">
        <f>SUMIFS(СВЦЭМ!#REF!,СВЦЭМ!$A$40:$A$783,$A439,СВЦЭМ!$B$39:$B$782,T$437)+'СЕТ СН'!$F$16</f>
        <v>#REF!</v>
      </c>
      <c r="U439" s="36" t="e">
        <f>SUMIFS(СВЦЭМ!#REF!,СВЦЭМ!$A$40:$A$783,$A439,СВЦЭМ!$B$39:$B$782,U$437)+'СЕТ СН'!$F$16</f>
        <v>#REF!</v>
      </c>
      <c r="V439" s="36" t="e">
        <f>SUMIFS(СВЦЭМ!#REF!,СВЦЭМ!$A$40:$A$783,$A439,СВЦЭМ!$B$39:$B$782,V$437)+'СЕТ СН'!$F$16</f>
        <v>#REF!</v>
      </c>
      <c r="W439" s="36" t="e">
        <f>SUMIFS(СВЦЭМ!#REF!,СВЦЭМ!$A$40:$A$783,$A439,СВЦЭМ!$B$39:$B$782,W$437)+'СЕТ СН'!$F$16</f>
        <v>#REF!</v>
      </c>
      <c r="X439" s="36" t="e">
        <f>SUMIFS(СВЦЭМ!#REF!,СВЦЭМ!$A$40:$A$783,$A439,СВЦЭМ!$B$39:$B$782,X$437)+'СЕТ СН'!$F$16</f>
        <v>#REF!</v>
      </c>
      <c r="Y439" s="36" t="e">
        <f>SUMIFS(СВЦЭМ!#REF!,СВЦЭМ!$A$40:$A$783,$A439,СВЦЭМ!$B$39:$B$782,Y$437)+'СЕТ СН'!$F$16</f>
        <v>#REF!</v>
      </c>
    </row>
    <row r="440" spans="1:27" ht="15.75" hidden="1" x14ac:dyDescent="0.2">
      <c r="A440" s="35">
        <f t="shared" ref="A440:A468" si="12">A439+1</f>
        <v>44442</v>
      </c>
      <c r="B440" s="36" t="e">
        <f>SUMIFS(СВЦЭМ!#REF!,СВЦЭМ!$A$40:$A$783,$A440,СВЦЭМ!$B$39:$B$782,B$437)+'СЕТ СН'!$F$16</f>
        <v>#REF!</v>
      </c>
      <c r="C440" s="36" t="e">
        <f>SUMIFS(СВЦЭМ!#REF!,СВЦЭМ!$A$40:$A$783,$A440,СВЦЭМ!$B$39:$B$782,C$437)+'СЕТ СН'!$F$16</f>
        <v>#REF!</v>
      </c>
      <c r="D440" s="36" t="e">
        <f>SUMIFS(СВЦЭМ!#REF!,СВЦЭМ!$A$40:$A$783,$A440,СВЦЭМ!$B$39:$B$782,D$437)+'СЕТ СН'!$F$16</f>
        <v>#REF!</v>
      </c>
      <c r="E440" s="36" t="e">
        <f>SUMIFS(СВЦЭМ!#REF!,СВЦЭМ!$A$40:$A$783,$A440,СВЦЭМ!$B$39:$B$782,E$437)+'СЕТ СН'!$F$16</f>
        <v>#REF!</v>
      </c>
      <c r="F440" s="36" t="e">
        <f>SUMIFS(СВЦЭМ!#REF!,СВЦЭМ!$A$40:$A$783,$A440,СВЦЭМ!$B$39:$B$782,F$437)+'СЕТ СН'!$F$16</f>
        <v>#REF!</v>
      </c>
      <c r="G440" s="36" t="e">
        <f>SUMIFS(СВЦЭМ!#REF!,СВЦЭМ!$A$40:$A$783,$A440,СВЦЭМ!$B$39:$B$782,G$437)+'СЕТ СН'!$F$16</f>
        <v>#REF!</v>
      </c>
      <c r="H440" s="36" t="e">
        <f>SUMIFS(СВЦЭМ!#REF!,СВЦЭМ!$A$40:$A$783,$A440,СВЦЭМ!$B$39:$B$782,H$437)+'СЕТ СН'!$F$16</f>
        <v>#REF!</v>
      </c>
      <c r="I440" s="36" t="e">
        <f>SUMIFS(СВЦЭМ!#REF!,СВЦЭМ!$A$40:$A$783,$A440,СВЦЭМ!$B$39:$B$782,I$437)+'СЕТ СН'!$F$16</f>
        <v>#REF!</v>
      </c>
      <c r="J440" s="36" t="e">
        <f>SUMIFS(СВЦЭМ!#REF!,СВЦЭМ!$A$40:$A$783,$A440,СВЦЭМ!$B$39:$B$782,J$437)+'СЕТ СН'!$F$16</f>
        <v>#REF!</v>
      </c>
      <c r="K440" s="36" t="e">
        <f>SUMIFS(СВЦЭМ!#REF!,СВЦЭМ!$A$40:$A$783,$A440,СВЦЭМ!$B$39:$B$782,K$437)+'СЕТ СН'!$F$16</f>
        <v>#REF!</v>
      </c>
      <c r="L440" s="36" t="e">
        <f>SUMIFS(СВЦЭМ!#REF!,СВЦЭМ!$A$40:$A$783,$A440,СВЦЭМ!$B$39:$B$782,L$437)+'СЕТ СН'!$F$16</f>
        <v>#REF!</v>
      </c>
      <c r="M440" s="36" t="e">
        <f>SUMIFS(СВЦЭМ!#REF!,СВЦЭМ!$A$40:$A$783,$A440,СВЦЭМ!$B$39:$B$782,M$437)+'СЕТ СН'!$F$16</f>
        <v>#REF!</v>
      </c>
      <c r="N440" s="36" t="e">
        <f>SUMIFS(СВЦЭМ!#REF!,СВЦЭМ!$A$40:$A$783,$A440,СВЦЭМ!$B$39:$B$782,N$437)+'СЕТ СН'!$F$16</f>
        <v>#REF!</v>
      </c>
      <c r="O440" s="36" t="e">
        <f>SUMIFS(СВЦЭМ!#REF!,СВЦЭМ!$A$40:$A$783,$A440,СВЦЭМ!$B$39:$B$782,O$437)+'СЕТ СН'!$F$16</f>
        <v>#REF!</v>
      </c>
      <c r="P440" s="36" t="e">
        <f>SUMIFS(СВЦЭМ!#REF!,СВЦЭМ!$A$40:$A$783,$A440,СВЦЭМ!$B$39:$B$782,P$437)+'СЕТ СН'!$F$16</f>
        <v>#REF!</v>
      </c>
      <c r="Q440" s="36" t="e">
        <f>SUMIFS(СВЦЭМ!#REF!,СВЦЭМ!$A$40:$A$783,$A440,СВЦЭМ!$B$39:$B$782,Q$437)+'СЕТ СН'!$F$16</f>
        <v>#REF!</v>
      </c>
      <c r="R440" s="36" t="e">
        <f>SUMIFS(СВЦЭМ!#REF!,СВЦЭМ!$A$40:$A$783,$A440,СВЦЭМ!$B$39:$B$782,R$437)+'СЕТ СН'!$F$16</f>
        <v>#REF!</v>
      </c>
      <c r="S440" s="36" t="e">
        <f>SUMIFS(СВЦЭМ!#REF!,СВЦЭМ!$A$40:$A$783,$A440,СВЦЭМ!$B$39:$B$782,S$437)+'СЕТ СН'!$F$16</f>
        <v>#REF!</v>
      </c>
      <c r="T440" s="36" t="e">
        <f>SUMIFS(СВЦЭМ!#REF!,СВЦЭМ!$A$40:$A$783,$A440,СВЦЭМ!$B$39:$B$782,T$437)+'СЕТ СН'!$F$16</f>
        <v>#REF!</v>
      </c>
      <c r="U440" s="36" t="e">
        <f>SUMIFS(СВЦЭМ!#REF!,СВЦЭМ!$A$40:$A$783,$A440,СВЦЭМ!$B$39:$B$782,U$437)+'СЕТ СН'!$F$16</f>
        <v>#REF!</v>
      </c>
      <c r="V440" s="36" t="e">
        <f>SUMIFS(СВЦЭМ!#REF!,СВЦЭМ!$A$40:$A$783,$A440,СВЦЭМ!$B$39:$B$782,V$437)+'СЕТ СН'!$F$16</f>
        <v>#REF!</v>
      </c>
      <c r="W440" s="36" t="e">
        <f>SUMIFS(СВЦЭМ!#REF!,СВЦЭМ!$A$40:$A$783,$A440,СВЦЭМ!$B$39:$B$782,W$437)+'СЕТ СН'!$F$16</f>
        <v>#REF!</v>
      </c>
      <c r="X440" s="36" t="e">
        <f>SUMIFS(СВЦЭМ!#REF!,СВЦЭМ!$A$40:$A$783,$A440,СВЦЭМ!$B$39:$B$782,X$437)+'СЕТ СН'!$F$16</f>
        <v>#REF!</v>
      </c>
      <c r="Y440" s="36" t="e">
        <f>SUMIFS(СВЦЭМ!#REF!,СВЦЭМ!$A$40:$A$783,$A440,СВЦЭМ!$B$39:$B$782,Y$437)+'СЕТ СН'!$F$16</f>
        <v>#REF!</v>
      </c>
    </row>
    <row r="441" spans="1:27" ht="15.75" hidden="1" x14ac:dyDescent="0.2">
      <c r="A441" s="35">
        <f t="shared" si="12"/>
        <v>44443</v>
      </c>
      <c r="B441" s="36" t="e">
        <f>SUMIFS(СВЦЭМ!#REF!,СВЦЭМ!$A$40:$A$783,$A441,СВЦЭМ!$B$39:$B$782,B$437)+'СЕТ СН'!$F$16</f>
        <v>#REF!</v>
      </c>
      <c r="C441" s="36" t="e">
        <f>SUMIFS(СВЦЭМ!#REF!,СВЦЭМ!$A$40:$A$783,$A441,СВЦЭМ!$B$39:$B$782,C$437)+'СЕТ СН'!$F$16</f>
        <v>#REF!</v>
      </c>
      <c r="D441" s="36" t="e">
        <f>SUMIFS(СВЦЭМ!#REF!,СВЦЭМ!$A$40:$A$783,$A441,СВЦЭМ!$B$39:$B$782,D$437)+'СЕТ СН'!$F$16</f>
        <v>#REF!</v>
      </c>
      <c r="E441" s="36" t="e">
        <f>SUMIFS(СВЦЭМ!#REF!,СВЦЭМ!$A$40:$A$783,$A441,СВЦЭМ!$B$39:$B$782,E$437)+'СЕТ СН'!$F$16</f>
        <v>#REF!</v>
      </c>
      <c r="F441" s="36" t="e">
        <f>SUMIFS(СВЦЭМ!#REF!,СВЦЭМ!$A$40:$A$783,$A441,СВЦЭМ!$B$39:$B$782,F$437)+'СЕТ СН'!$F$16</f>
        <v>#REF!</v>
      </c>
      <c r="G441" s="36" t="e">
        <f>SUMIFS(СВЦЭМ!#REF!,СВЦЭМ!$A$40:$A$783,$A441,СВЦЭМ!$B$39:$B$782,G$437)+'СЕТ СН'!$F$16</f>
        <v>#REF!</v>
      </c>
      <c r="H441" s="36" t="e">
        <f>SUMIFS(СВЦЭМ!#REF!,СВЦЭМ!$A$40:$A$783,$A441,СВЦЭМ!$B$39:$B$782,H$437)+'СЕТ СН'!$F$16</f>
        <v>#REF!</v>
      </c>
      <c r="I441" s="36" t="e">
        <f>SUMIFS(СВЦЭМ!#REF!,СВЦЭМ!$A$40:$A$783,$A441,СВЦЭМ!$B$39:$B$782,I$437)+'СЕТ СН'!$F$16</f>
        <v>#REF!</v>
      </c>
      <c r="J441" s="36" t="e">
        <f>SUMIFS(СВЦЭМ!#REF!,СВЦЭМ!$A$40:$A$783,$A441,СВЦЭМ!$B$39:$B$782,J$437)+'СЕТ СН'!$F$16</f>
        <v>#REF!</v>
      </c>
      <c r="K441" s="36" t="e">
        <f>SUMIFS(СВЦЭМ!#REF!,СВЦЭМ!$A$40:$A$783,$A441,СВЦЭМ!$B$39:$B$782,K$437)+'СЕТ СН'!$F$16</f>
        <v>#REF!</v>
      </c>
      <c r="L441" s="36" t="e">
        <f>SUMIFS(СВЦЭМ!#REF!,СВЦЭМ!$A$40:$A$783,$A441,СВЦЭМ!$B$39:$B$782,L$437)+'СЕТ СН'!$F$16</f>
        <v>#REF!</v>
      </c>
      <c r="M441" s="36" t="e">
        <f>SUMIFS(СВЦЭМ!#REF!,СВЦЭМ!$A$40:$A$783,$A441,СВЦЭМ!$B$39:$B$782,M$437)+'СЕТ СН'!$F$16</f>
        <v>#REF!</v>
      </c>
      <c r="N441" s="36" t="e">
        <f>SUMIFS(СВЦЭМ!#REF!,СВЦЭМ!$A$40:$A$783,$A441,СВЦЭМ!$B$39:$B$782,N$437)+'СЕТ СН'!$F$16</f>
        <v>#REF!</v>
      </c>
      <c r="O441" s="36" t="e">
        <f>SUMIFS(СВЦЭМ!#REF!,СВЦЭМ!$A$40:$A$783,$A441,СВЦЭМ!$B$39:$B$782,O$437)+'СЕТ СН'!$F$16</f>
        <v>#REF!</v>
      </c>
      <c r="P441" s="36" t="e">
        <f>SUMIFS(СВЦЭМ!#REF!,СВЦЭМ!$A$40:$A$783,$A441,СВЦЭМ!$B$39:$B$782,P$437)+'СЕТ СН'!$F$16</f>
        <v>#REF!</v>
      </c>
      <c r="Q441" s="36" t="e">
        <f>SUMIFS(СВЦЭМ!#REF!,СВЦЭМ!$A$40:$A$783,$A441,СВЦЭМ!$B$39:$B$782,Q$437)+'СЕТ СН'!$F$16</f>
        <v>#REF!</v>
      </c>
      <c r="R441" s="36" t="e">
        <f>SUMIFS(СВЦЭМ!#REF!,СВЦЭМ!$A$40:$A$783,$A441,СВЦЭМ!$B$39:$B$782,R$437)+'СЕТ СН'!$F$16</f>
        <v>#REF!</v>
      </c>
      <c r="S441" s="36" t="e">
        <f>SUMIFS(СВЦЭМ!#REF!,СВЦЭМ!$A$40:$A$783,$A441,СВЦЭМ!$B$39:$B$782,S$437)+'СЕТ СН'!$F$16</f>
        <v>#REF!</v>
      </c>
      <c r="T441" s="36" t="e">
        <f>SUMIFS(СВЦЭМ!#REF!,СВЦЭМ!$A$40:$A$783,$A441,СВЦЭМ!$B$39:$B$782,T$437)+'СЕТ СН'!$F$16</f>
        <v>#REF!</v>
      </c>
      <c r="U441" s="36" t="e">
        <f>SUMIFS(СВЦЭМ!#REF!,СВЦЭМ!$A$40:$A$783,$A441,СВЦЭМ!$B$39:$B$782,U$437)+'СЕТ СН'!$F$16</f>
        <v>#REF!</v>
      </c>
      <c r="V441" s="36" t="e">
        <f>SUMIFS(СВЦЭМ!#REF!,СВЦЭМ!$A$40:$A$783,$A441,СВЦЭМ!$B$39:$B$782,V$437)+'СЕТ СН'!$F$16</f>
        <v>#REF!</v>
      </c>
      <c r="W441" s="36" t="e">
        <f>SUMIFS(СВЦЭМ!#REF!,СВЦЭМ!$A$40:$A$783,$A441,СВЦЭМ!$B$39:$B$782,W$437)+'СЕТ СН'!$F$16</f>
        <v>#REF!</v>
      </c>
      <c r="X441" s="36" t="e">
        <f>SUMIFS(СВЦЭМ!#REF!,СВЦЭМ!$A$40:$A$783,$A441,СВЦЭМ!$B$39:$B$782,X$437)+'СЕТ СН'!$F$16</f>
        <v>#REF!</v>
      </c>
      <c r="Y441" s="36" t="e">
        <f>SUMIFS(СВЦЭМ!#REF!,СВЦЭМ!$A$40:$A$783,$A441,СВЦЭМ!$B$39:$B$782,Y$437)+'СЕТ СН'!$F$16</f>
        <v>#REF!</v>
      </c>
    </row>
    <row r="442" spans="1:27" ht="15.75" hidden="1" x14ac:dyDescent="0.2">
      <c r="A442" s="35">
        <f t="shared" si="12"/>
        <v>44444</v>
      </c>
      <c r="B442" s="36" t="e">
        <f>SUMIFS(СВЦЭМ!#REF!,СВЦЭМ!$A$40:$A$783,$A442,СВЦЭМ!$B$39:$B$782,B$437)+'СЕТ СН'!$F$16</f>
        <v>#REF!</v>
      </c>
      <c r="C442" s="36" t="e">
        <f>SUMIFS(СВЦЭМ!#REF!,СВЦЭМ!$A$40:$A$783,$A442,СВЦЭМ!$B$39:$B$782,C$437)+'СЕТ СН'!$F$16</f>
        <v>#REF!</v>
      </c>
      <c r="D442" s="36" t="e">
        <f>SUMIFS(СВЦЭМ!#REF!,СВЦЭМ!$A$40:$A$783,$A442,СВЦЭМ!$B$39:$B$782,D$437)+'СЕТ СН'!$F$16</f>
        <v>#REF!</v>
      </c>
      <c r="E442" s="36" t="e">
        <f>SUMIFS(СВЦЭМ!#REF!,СВЦЭМ!$A$40:$A$783,$A442,СВЦЭМ!$B$39:$B$782,E$437)+'СЕТ СН'!$F$16</f>
        <v>#REF!</v>
      </c>
      <c r="F442" s="36" t="e">
        <f>SUMIFS(СВЦЭМ!#REF!,СВЦЭМ!$A$40:$A$783,$A442,СВЦЭМ!$B$39:$B$782,F$437)+'СЕТ СН'!$F$16</f>
        <v>#REF!</v>
      </c>
      <c r="G442" s="36" t="e">
        <f>SUMIFS(СВЦЭМ!#REF!,СВЦЭМ!$A$40:$A$783,$A442,СВЦЭМ!$B$39:$B$782,G$437)+'СЕТ СН'!$F$16</f>
        <v>#REF!</v>
      </c>
      <c r="H442" s="36" t="e">
        <f>SUMIFS(СВЦЭМ!#REF!,СВЦЭМ!$A$40:$A$783,$A442,СВЦЭМ!$B$39:$B$782,H$437)+'СЕТ СН'!$F$16</f>
        <v>#REF!</v>
      </c>
      <c r="I442" s="36" t="e">
        <f>SUMIFS(СВЦЭМ!#REF!,СВЦЭМ!$A$40:$A$783,$A442,СВЦЭМ!$B$39:$B$782,I$437)+'СЕТ СН'!$F$16</f>
        <v>#REF!</v>
      </c>
      <c r="J442" s="36" t="e">
        <f>SUMIFS(СВЦЭМ!#REF!,СВЦЭМ!$A$40:$A$783,$A442,СВЦЭМ!$B$39:$B$782,J$437)+'СЕТ СН'!$F$16</f>
        <v>#REF!</v>
      </c>
      <c r="K442" s="36" t="e">
        <f>SUMIFS(СВЦЭМ!#REF!,СВЦЭМ!$A$40:$A$783,$A442,СВЦЭМ!$B$39:$B$782,K$437)+'СЕТ СН'!$F$16</f>
        <v>#REF!</v>
      </c>
      <c r="L442" s="36" t="e">
        <f>SUMIFS(СВЦЭМ!#REF!,СВЦЭМ!$A$40:$A$783,$A442,СВЦЭМ!$B$39:$B$782,L$437)+'СЕТ СН'!$F$16</f>
        <v>#REF!</v>
      </c>
      <c r="M442" s="36" t="e">
        <f>SUMIFS(СВЦЭМ!#REF!,СВЦЭМ!$A$40:$A$783,$A442,СВЦЭМ!$B$39:$B$782,M$437)+'СЕТ СН'!$F$16</f>
        <v>#REF!</v>
      </c>
      <c r="N442" s="36" t="e">
        <f>SUMIFS(СВЦЭМ!#REF!,СВЦЭМ!$A$40:$A$783,$A442,СВЦЭМ!$B$39:$B$782,N$437)+'СЕТ СН'!$F$16</f>
        <v>#REF!</v>
      </c>
      <c r="O442" s="36" t="e">
        <f>SUMIFS(СВЦЭМ!#REF!,СВЦЭМ!$A$40:$A$783,$A442,СВЦЭМ!$B$39:$B$782,O$437)+'СЕТ СН'!$F$16</f>
        <v>#REF!</v>
      </c>
      <c r="P442" s="36" t="e">
        <f>SUMIFS(СВЦЭМ!#REF!,СВЦЭМ!$A$40:$A$783,$A442,СВЦЭМ!$B$39:$B$782,P$437)+'СЕТ СН'!$F$16</f>
        <v>#REF!</v>
      </c>
      <c r="Q442" s="36" t="e">
        <f>SUMIFS(СВЦЭМ!#REF!,СВЦЭМ!$A$40:$A$783,$A442,СВЦЭМ!$B$39:$B$782,Q$437)+'СЕТ СН'!$F$16</f>
        <v>#REF!</v>
      </c>
      <c r="R442" s="36" t="e">
        <f>SUMIFS(СВЦЭМ!#REF!,СВЦЭМ!$A$40:$A$783,$A442,СВЦЭМ!$B$39:$B$782,R$437)+'СЕТ СН'!$F$16</f>
        <v>#REF!</v>
      </c>
      <c r="S442" s="36" t="e">
        <f>SUMIFS(СВЦЭМ!#REF!,СВЦЭМ!$A$40:$A$783,$A442,СВЦЭМ!$B$39:$B$782,S$437)+'СЕТ СН'!$F$16</f>
        <v>#REF!</v>
      </c>
      <c r="T442" s="36" t="e">
        <f>SUMIFS(СВЦЭМ!#REF!,СВЦЭМ!$A$40:$A$783,$A442,СВЦЭМ!$B$39:$B$782,T$437)+'СЕТ СН'!$F$16</f>
        <v>#REF!</v>
      </c>
      <c r="U442" s="36" t="e">
        <f>SUMIFS(СВЦЭМ!#REF!,СВЦЭМ!$A$40:$A$783,$A442,СВЦЭМ!$B$39:$B$782,U$437)+'СЕТ СН'!$F$16</f>
        <v>#REF!</v>
      </c>
      <c r="V442" s="36" t="e">
        <f>SUMIFS(СВЦЭМ!#REF!,СВЦЭМ!$A$40:$A$783,$A442,СВЦЭМ!$B$39:$B$782,V$437)+'СЕТ СН'!$F$16</f>
        <v>#REF!</v>
      </c>
      <c r="W442" s="36" t="e">
        <f>SUMIFS(СВЦЭМ!#REF!,СВЦЭМ!$A$40:$A$783,$A442,СВЦЭМ!$B$39:$B$782,W$437)+'СЕТ СН'!$F$16</f>
        <v>#REF!</v>
      </c>
      <c r="X442" s="36" t="e">
        <f>SUMIFS(СВЦЭМ!#REF!,СВЦЭМ!$A$40:$A$783,$A442,СВЦЭМ!$B$39:$B$782,X$437)+'СЕТ СН'!$F$16</f>
        <v>#REF!</v>
      </c>
      <c r="Y442" s="36" t="e">
        <f>SUMIFS(СВЦЭМ!#REF!,СВЦЭМ!$A$40:$A$783,$A442,СВЦЭМ!$B$39:$B$782,Y$437)+'СЕТ СН'!$F$16</f>
        <v>#REF!</v>
      </c>
    </row>
    <row r="443" spans="1:27" ht="15.75" hidden="1" x14ac:dyDescent="0.2">
      <c r="A443" s="35">
        <f t="shared" si="12"/>
        <v>44445</v>
      </c>
      <c r="B443" s="36" t="e">
        <f>SUMIFS(СВЦЭМ!#REF!,СВЦЭМ!$A$40:$A$783,$A443,СВЦЭМ!$B$39:$B$782,B$437)+'СЕТ СН'!$F$16</f>
        <v>#REF!</v>
      </c>
      <c r="C443" s="36" t="e">
        <f>SUMIFS(СВЦЭМ!#REF!,СВЦЭМ!$A$40:$A$783,$A443,СВЦЭМ!$B$39:$B$782,C$437)+'СЕТ СН'!$F$16</f>
        <v>#REF!</v>
      </c>
      <c r="D443" s="36" t="e">
        <f>SUMIFS(СВЦЭМ!#REF!,СВЦЭМ!$A$40:$A$783,$A443,СВЦЭМ!$B$39:$B$782,D$437)+'СЕТ СН'!$F$16</f>
        <v>#REF!</v>
      </c>
      <c r="E443" s="36" t="e">
        <f>SUMIFS(СВЦЭМ!#REF!,СВЦЭМ!$A$40:$A$783,$A443,СВЦЭМ!$B$39:$B$782,E$437)+'СЕТ СН'!$F$16</f>
        <v>#REF!</v>
      </c>
      <c r="F443" s="36" t="e">
        <f>SUMIFS(СВЦЭМ!#REF!,СВЦЭМ!$A$40:$A$783,$A443,СВЦЭМ!$B$39:$B$782,F$437)+'СЕТ СН'!$F$16</f>
        <v>#REF!</v>
      </c>
      <c r="G443" s="36" t="e">
        <f>SUMIFS(СВЦЭМ!#REF!,СВЦЭМ!$A$40:$A$783,$A443,СВЦЭМ!$B$39:$B$782,G$437)+'СЕТ СН'!$F$16</f>
        <v>#REF!</v>
      </c>
      <c r="H443" s="36" t="e">
        <f>SUMIFS(СВЦЭМ!#REF!,СВЦЭМ!$A$40:$A$783,$A443,СВЦЭМ!$B$39:$B$782,H$437)+'СЕТ СН'!$F$16</f>
        <v>#REF!</v>
      </c>
      <c r="I443" s="36" t="e">
        <f>SUMIFS(СВЦЭМ!#REF!,СВЦЭМ!$A$40:$A$783,$A443,СВЦЭМ!$B$39:$B$782,I$437)+'СЕТ СН'!$F$16</f>
        <v>#REF!</v>
      </c>
      <c r="J443" s="36" t="e">
        <f>SUMIFS(СВЦЭМ!#REF!,СВЦЭМ!$A$40:$A$783,$A443,СВЦЭМ!$B$39:$B$782,J$437)+'СЕТ СН'!$F$16</f>
        <v>#REF!</v>
      </c>
      <c r="K443" s="36" t="e">
        <f>SUMIFS(СВЦЭМ!#REF!,СВЦЭМ!$A$40:$A$783,$A443,СВЦЭМ!$B$39:$B$782,K$437)+'СЕТ СН'!$F$16</f>
        <v>#REF!</v>
      </c>
      <c r="L443" s="36" t="e">
        <f>SUMIFS(СВЦЭМ!#REF!,СВЦЭМ!$A$40:$A$783,$A443,СВЦЭМ!$B$39:$B$782,L$437)+'СЕТ СН'!$F$16</f>
        <v>#REF!</v>
      </c>
      <c r="M443" s="36" t="e">
        <f>SUMIFS(СВЦЭМ!#REF!,СВЦЭМ!$A$40:$A$783,$A443,СВЦЭМ!$B$39:$B$782,M$437)+'СЕТ СН'!$F$16</f>
        <v>#REF!</v>
      </c>
      <c r="N443" s="36" t="e">
        <f>SUMIFS(СВЦЭМ!#REF!,СВЦЭМ!$A$40:$A$783,$A443,СВЦЭМ!$B$39:$B$782,N$437)+'СЕТ СН'!$F$16</f>
        <v>#REF!</v>
      </c>
      <c r="O443" s="36" t="e">
        <f>SUMIFS(СВЦЭМ!#REF!,СВЦЭМ!$A$40:$A$783,$A443,СВЦЭМ!$B$39:$B$782,O$437)+'СЕТ СН'!$F$16</f>
        <v>#REF!</v>
      </c>
      <c r="P443" s="36" t="e">
        <f>SUMIFS(СВЦЭМ!#REF!,СВЦЭМ!$A$40:$A$783,$A443,СВЦЭМ!$B$39:$B$782,P$437)+'СЕТ СН'!$F$16</f>
        <v>#REF!</v>
      </c>
      <c r="Q443" s="36" t="e">
        <f>SUMIFS(СВЦЭМ!#REF!,СВЦЭМ!$A$40:$A$783,$A443,СВЦЭМ!$B$39:$B$782,Q$437)+'СЕТ СН'!$F$16</f>
        <v>#REF!</v>
      </c>
      <c r="R443" s="36" t="e">
        <f>SUMIFS(СВЦЭМ!#REF!,СВЦЭМ!$A$40:$A$783,$A443,СВЦЭМ!$B$39:$B$782,R$437)+'СЕТ СН'!$F$16</f>
        <v>#REF!</v>
      </c>
      <c r="S443" s="36" t="e">
        <f>SUMIFS(СВЦЭМ!#REF!,СВЦЭМ!$A$40:$A$783,$A443,СВЦЭМ!$B$39:$B$782,S$437)+'СЕТ СН'!$F$16</f>
        <v>#REF!</v>
      </c>
      <c r="T443" s="36" t="e">
        <f>SUMIFS(СВЦЭМ!#REF!,СВЦЭМ!$A$40:$A$783,$A443,СВЦЭМ!$B$39:$B$782,T$437)+'СЕТ СН'!$F$16</f>
        <v>#REF!</v>
      </c>
      <c r="U443" s="36" t="e">
        <f>SUMIFS(СВЦЭМ!#REF!,СВЦЭМ!$A$40:$A$783,$A443,СВЦЭМ!$B$39:$B$782,U$437)+'СЕТ СН'!$F$16</f>
        <v>#REF!</v>
      </c>
      <c r="V443" s="36" t="e">
        <f>SUMIFS(СВЦЭМ!#REF!,СВЦЭМ!$A$40:$A$783,$A443,СВЦЭМ!$B$39:$B$782,V$437)+'СЕТ СН'!$F$16</f>
        <v>#REF!</v>
      </c>
      <c r="W443" s="36" t="e">
        <f>SUMIFS(СВЦЭМ!#REF!,СВЦЭМ!$A$40:$A$783,$A443,СВЦЭМ!$B$39:$B$782,W$437)+'СЕТ СН'!$F$16</f>
        <v>#REF!</v>
      </c>
      <c r="X443" s="36" t="e">
        <f>SUMIFS(СВЦЭМ!#REF!,СВЦЭМ!$A$40:$A$783,$A443,СВЦЭМ!$B$39:$B$782,X$437)+'СЕТ СН'!$F$16</f>
        <v>#REF!</v>
      </c>
      <c r="Y443" s="36" t="e">
        <f>SUMIFS(СВЦЭМ!#REF!,СВЦЭМ!$A$40:$A$783,$A443,СВЦЭМ!$B$39:$B$782,Y$437)+'СЕТ СН'!$F$16</f>
        <v>#REF!</v>
      </c>
    </row>
    <row r="444" spans="1:27" ht="15.75" hidden="1" x14ac:dyDescent="0.2">
      <c r="A444" s="35">
        <f t="shared" si="12"/>
        <v>44446</v>
      </c>
      <c r="B444" s="36" t="e">
        <f>SUMIFS(СВЦЭМ!#REF!,СВЦЭМ!$A$40:$A$783,$A444,СВЦЭМ!$B$39:$B$782,B$437)+'СЕТ СН'!$F$16</f>
        <v>#REF!</v>
      </c>
      <c r="C444" s="36" t="e">
        <f>SUMIFS(СВЦЭМ!#REF!,СВЦЭМ!$A$40:$A$783,$A444,СВЦЭМ!$B$39:$B$782,C$437)+'СЕТ СН'!$F$16</f>
        <v>#REF!</v>
      </c>
      <c r="D444" s="36" t="e">
        <f>SUMIFS(СВЦЭМ!#REF!,СВЦЭМ!$A$40:$A$783,$A444,СВЦЭМ!$B$39:$B$782,D$437)+'СЕТ СН'!$F$16</f>
        <v>#REF!</v>
      </c>
      <c r="E444" s="36" t="e">
        <f>SUMIFS(СВЦЭМ!#REF!,СВЦЭМ!$A$40:$A$783,$A444,СВЦЭМ!$B$39:$B$782,E$437)+'СЕТ СН'!$F$16</f>
        <v>#REF!</v>
      </c>
      <c r="F444" s="36" t="e">
        <f>SUMIFS(СВЦЭМ!#REF!,СВЦЭМ!$A$40:$A$783,$A444,СВЦЭМ!$B$39:$B$782,F$437)+'СЕТ СН'!$F$16</f>
        <v>#REF!</v>
      </c>
      <c r="G444" s="36" t="e">
        <f>SUMIFS(СВЦЭМ!#REF!,СВЦЭМ!$A$40:$A$783,$A444,СВЦЭМ!$B$39:$B$782,G$437)+'СЕТ СН'!$F$16</f>
        <v>#REF!</v>
      </c>
      <c r="H444" s="36" t="e">
        <f>SUMIFS(СВЦЭМ!#REF!,СВЦЭМ!$A$40:$A$783,$A444,СВЦЭМ!$B$39:$B$782,H$437)+'СЕТ СН'!$F$16</f>
        <v>#REF!</v>
      </c>
      <c r="I444" s="36" t="e">
        <f>SUMIFS(СВЦЭМ!#REF!,СВЦЭМ!$A$40:$A$783,$A444,СВЦЭМ!$B$39:$B$782,I$437)+'СЕТ СН'!$F$16</f>
        <v>#REF!</v>
      </c>
      <c r="J444" s="36" t="e">
        <f>SUMIFS(СВЦЭМ!#REF!,СВЦЭМ!$A$40:$A$783,$A444,СВЦЭМ!$B$39:$B$782,J$437)+'СЕТ СН'!$F$16</f>
        <v>#REF!</v>
      </c>
      <c r="K444" s="36" t="e">
        <f>SUMIFS(СВЦЭМ!#REF!,СВЦЭМ!$A$40:$A$783,$A444,СВЦЭМ!$B$39:$B$782,K$437)+'СЕТ СН'!$F$16</f>
        <v>#REF!</v>
      </c>
      <c r="L444" s="36" t="e">
        <f>SUMIFS(СВЦЭМ!#REF!,СВЦЭМ!$A$40:$A$783,$A444,СВЦЭМ!$B$39:$B$782,L$437)+'СЕТ СН'!$F$16</f>
        <v>#REF!</v>
      </c>
      <c r="M444" s="36" t="e">
        <f>SUMIFS(СВЦЭМ!#REF!,СВЦЭМ!$A$40:$A$783,$A444,СВЦЭМ!$B$39:$B$782,M$437)+'СЕТ СН'!$F$16</f>
        <v>#REF!</v>
      </c>
      <c r="N444" s="36" t="e">
        <f>SUMIFS(СВЦЭМ!#REF!,СВЦЭМ!$A$40:$A$783,$A444,СВЦЭМ!$B$39:$B$782,N$437)+'СЕТ СН'!$F$16</f>
        <v>#REF!</v>
      </c>
      <c r="O444" s="36" t="e">
        <f>SUMIFS(СВЦЭМ!#REF!,СВЦЭМ!$A$40:$A$783,$A444,СВЦЭМ!$B$39:$B$782,O$437)+'СЕТ СН'!$F$16</f>
        <v>#REF!</v>
      </c>
      <c r="P444" s="36" t="e">
        <f>SUMIFS(СВЦЭМ!#REF!,СВЦЭМ!$A$40:$A$783,$A444,СВЦЭМ!$B$39:$B$782,P$437)+'СЕТ СН'!$F$16</f>
        <v>#REF!</v>
      </c>
      <c r="Q444" s="36" t="e">
        <f>SUMIFS(СВЦЭМ!#REF!,СВЦЭМ!$A$40:$A$783,$A444,СВЦЭМ!$B$39:$B$782,Q$437)+'СЕТ СН'!$F$16</f>
        <v>#REF!</v>
      </c>
      <c r="R444" s="36" t="e">
        <f>SUMIFS(СВЦЭМ!#REF!,СВЦЭМ!$A$40:$A$783,$A444,СВЦЭМ!$B$39:$B$782,R$437)+'СЕТ СН'!$F$16</f>
        <v>#REF!</v>
      </c>
      <c r="S444" s="36" t="e">
        <f>SUMIFS(СВЦЭМ!#REF!,СВЦЭМ!$A$40:$A$783,$A444,СВЦЭМ!$B$39:$B$782,S$437)+'СЕТ СН'!$F$16</f>
        <v>#REF!</v>
      </c>
      <c r="T444" s="36" t="e">
        <f>SUMIFS(СВЦЭМ!#REF!,СВЦЭМ!$A$40:$A$783,$A444,СВЦЭМ!$B$39:$B$782,T$437)+'СЕТ СН'!$F$16</f>
        <v>#REF!</v>
      </c>
      <c r="U444" s="36" t="e">
        <f>SUMIFS(СВЦЭМ!#REF!,СВЦЭМ!$A$40:$A$783,$A444,СВЦЭМ!$B$39:$B$782,U$437)+'СЕТ СН'!$F$16</f>
        <v>#REF!</v>
      </c>
      <c r="V444" s="36" t="e">
        <f>SUMIFS(СВЦЭМ!#REF!,СВЦЭМ!$A$40:$A$783,$A444,СВЦЭМ!$B$39:$B$782,V$437)+'СЕТ СН'!$F$16</f>
        <v>#REF!</v>
      </c>
      <c r="W444" s="36" t="e">
        <f>SUMIFS(СВЦЭМ!#REF!,СВЦЭМ!$A$40:$A$783,$A444,СВЦЭМ!$B$39:$B$782,W$437)+'СЕТ СН'!$F$16</f>
        <v>#REF!</v>
      </c>
      <c r="X444" s="36" t="e">
        <f>SUMIFS(СВЦЭМ!#REF!,СВЦЭМ!$A$40:$A$783,$A444,СВЦЭМ!$B$39:$B$782,X$437)+'СЕТ СН'!$F$16</f>
        <v>#REF!</v>
      </c>
      <c r="Y444" s="36" t="e">
        <f>SUMIFS(СВЦЭМ!#REF!,СВЦЭМ!$A$40:$A$783,$A444,СВЦЭМ!$B$39:$B$782,Y$437)+'СЕТ СН'!$F$16</f>
        <v>#REF!</v>
      </c>
    </row>
    <row r="445" spans="1:27" ht="15.75" hidden="1" x14ac:dyDescent="0.2">
      <c r="A445" s="35">
        <f t="shared" si="12"/>
        <v>44447</v>
      </c>
      <c r="B445" s="36" t="e">
        <f>SUMIFS(СВЦЭМ!#REF!,СВЦЭМ!$A$40:$A$783,$A445,СВЦЭМ!$B$39:$B$782,B$437)+'СЕТ СН'!$F$16</f>
        <v>#REF!</v>
      </c>
      <c r="C445" s="36" t="e">
        <f>SUMIFS(СВЦЭМ!#REF!,СВЦЭМ!$A$40:$A$783,$A445,СВЦЭМ!$B$39:$B$782,C$437)+'СЕТ СН'!$F$16</f>
        <v>#REF!</v>
      </c>
      <c r="D445" s="36" t="e">
        <f>SUMIFS(СВЦЭМ!#REF!,СВЦЭМ!$A$40:$A$783,$A445,СВЦЭМ!$B$39:$B$782,D$437)+'СЕТ СН'!$F$16</f>
        <v>#REF!</v>
      </c>
      <c r="E445" s="36" t="e">
        <f>SUMIFS(СВЦЭМ!#REF!,СВЦЭМ!$A$40:$A$783,$A445,СВЦЭМ!$B$39:$B$782,E$437)+'СЕТ СН'!$F$16</f>
        <v>#REF!</v>
      </c>
      <c r="F445" s="36" t="e">
        <f>SUMIFS(СВЦЭМ!#REF!,СВЦЭМ!$A$40:$A$783,$A445,СВЦЭМ!$B$39:$B$782,F$437)+'СЕТ СН'!$F$16</f>
        <v>#REF!</v>
      </c>
      <c r="G445" s="36" t="e">
        <f>SUMIFS(СВЦЭМ!#REF!,СВЦЭМ!$A$40:$A$783,$A445,СВЦЭМ!$B$39:$B$782,G$437)+'СЕТ СН'!$F$16</f>
        <v>#REF!</v>
      </c>
      <c r="H445" s="36" t="e">
        <f>SUMIFS(СВЦЭМ!#REF!,СВЦЭМ!$A$40:$A$783,$A445,СВЦЭМ!$B$39:$B$782,H$437)+'СЕТ СН'!$F$16</f>
        <v>#REF!</v>
      </c>
      <c r="I445" s="36" t="e">
        <f>SUMIFS(СВЦЭМ!#REF!,СВЦЭМ!$A$40:$A$783,$A445,СВЦЭМ!$B$39:$B$782,I$437)+'СЕТ СН'!$F$16</f>
        <v>#REF!</v>
      </c>
      <c r="J445" s="36" t="e">
        <f>SUMIFS(СВЦЭМ!#REF!,СВЦЭМ!$A$40:$A$783,$A445,СВЦЭМ!$B$39:$B$782,J$437)+'СЕТ СН'!$F$16</f>
        <v>#REF!</v>
      </c>
      <c r="K445" s="36" t="e">
        <f>SUMIFS(СВЦЭМ!#REF!,СВЦЭМ!$A$40:$A$783,$A445,СВЦЭМ!$B$39:$B$782,K$437)+'СЕТ СН'!$F$16</f>
        <v>#REF!</v>
      </c>
      <c r="L445" s="36" t="e">
        <f>SUMIFS(СВЦЭМ!#REF!,СВЦЭМ!$A$40:$A$783,$A445,СВЦЭМ!$B$39:$B$782,L$437)+'СЕТ СН'!$F$16</f>
        <v>#REF!</v>
      </c>
      <c r="M445" s="36" t="e">
        <f>SUMIFS(СВЦЭМ!#REF!,СВЦЭМ!$A$40:$A$783,$A445,СВЦЭМ!$B$39:$B$782,M$437)+'СЕТ СН'!$F$16</f>
        <v>#REF!</v>
      </c>
      <c r="N445" s="36" t="e">
        <f>SUMIFS(СВЦЭМ!#REF!,СВЦЭМ!$A$40:$A$783,$A445,СВЦЭМ!$B$39:$B$782,N$437)+'СЕТ СН'!$F$16</f>
        <v>#REF!</v>
      </c>
      <c r="O445" s="36" t="e">
        <f>SUMIFS(СВЦЭМ!#REF!,СВЦЭМ!$A$40:$A$783,$A445,СВЦЭМ!$B$39:$B$782,O$437)+'СЕТ СН'!$F$16</f>
        <v>#REF!</v>
      </c>
      <c r="P445" s="36" t="e">
        <f>SUMIFS(СВЦЭМ!#REF!,СВЦЭМ!$A$40:$A$783,$A445,СВЦЭМ!$B$39:$B$782,P$437)+'СЕТ СН'!$F$16</f>
        <v>#REF!</v>
      </c>
      <c r="Q445" s="36" t="e">
        <f>SUMIFS(СВЦЭМ!#REF!,СВЦЭМ!$A$40:$A$783,$A445,СВЦЭМ!$B$39:$B$782,Q$437)+'СЕТ СН'!$F$16</f>
        <v>#REF!</v>
      </c>
      <c r="R445" s="36" t="e">
        <f>SUMIFS(СВЦЭМ!#REF!,СВЦЭМ!$A$40:$A$783,$A445,СВЦЭМ!$B$39:$B$782,R$437)+'СЕТ СН'!$F$16</f>
        <v>#REF!</v>
      </c>
      <c r="S445" s="36" t="e">
        <f>SUMIFS(СВЦЭМ!#REF!,СВЦЭМ!$A$40:$A$783,$A445,СВЦЭМ!$B$39:$B$782,S$437)+'СЕТ СН'!$F$16</f>
        <v>#REF!</v>
      </c>
      <c r="T445" s="36" t="e">
        <f>SUMIFS(СВЦЭМ!#REF!,СВЦЭМ!$A$40:$A$783,$A445,СВЦЭМ!$B$39:$B$782,T$437)+'СЕТ СН'!$F$16</f>
        <v>#REF!</v>
      </c>
      <c r="U445" s="36" t="e">
        <f>SUMIFS(СВЦЭМ!#REF!,СВЦЭМ!$A$40:$A$783,$A445,СВЦЭМ!$B$39:$B$782,U$437)+'СЕТ СН'!$F$16</f>
        <v>#REF!</v>
      </c>
      <c r="V445" s="36" t="e">
        <f>SUMIFS(СВЦЭМ!#REF!,СВЦЭМ!$A$40:$A$783,$A445,СВЦЭМ!$B$39:$B$782,V$437)+'СЕТ СН'!$F$16</f>
        <v>#REF!</v>
      </c>
      <c r="W445" s="36" t="e">
        <f>SUMIFS(СВЦЭМ!#REF!,СВЦЭМ!$A$40:$A$783,$A445,СВЦЭМ!$B$39:$B$782,W$437)+'СЕТ СН'!$F$16</f>
        <v>#REF!</v>
      </c>
      <c r="X445" s="36" t="e">
        <f>SUMIFS(СВЦЭМ!#REF!,СВЦЭМ!$A$40:$A$783,$A445,СВЦЭМ!$B$39:$B$782,X$437)+'СЕТ СН'!$F$16</f>
        <v>#REF!</v>
      </c>
      <c r="Y445" s="36" t="e">
        <f>SUMIFS(СВЦЭМ!#REF!,СВЦЭМ!$A$40:$A$783,$A445,СВЦЭМ!$B$39:$B$782,Y$437)+'СЕТ СН'!$F$16</f>
        <v>#REF!</v>
      </c>
    </row>
    <row r="446" spans="1:27" ht="15.75" hidden="1" x14ac:dyDescent="0.2">
      <c r="A446" s="35">
        <f t="shared" si="12"/>
        <v>44448</v>
      </c>
      <c r="B446" s="36" t="e">
        <f>SUMIFS(СВЦЭМ!#REF!,СВЦЭМ!$A$40:$A$783,$A446,СВЦЭМ!$B$39:$B$782,B$437)+'СЕТ СН'!$F$16</f>
        <v>#REF!</v>
      </c>
      <c r="C446" s="36" t="e">
        <f>SUMIFS(СВЦЭМ!#REF!,СВЦЭМ!$A$40:$A$783,$A446,СВЦЭМ!$B$39:$B$782,C$437)+'СЕТ СН'!$F$16</f>
        <v>#REF!</v>
      </c>
      <c r="D446" s="36" t="e">
        <f>SUMIFS(СВЦЭМ!#REF!,СВЦЭМ!$A$40:$A$783,$A446,СВЦЭМ!$B$39:$B$782,D$437)+'СЕТ СН'!$F$16</f>
        <v>#REF!</v>
      </c>
      <c r="E446" s="36" t="e">
        <f>SUMIFS(СВЦЭМ!#REF!,СВЦЭМ!$A$40:$A$783,$A446,СВЦЭМ!$B$39:$B$782,E$437)+'СЕТ СН'!$F$16</f>
        <v>#REF!</v>
      </c>
      <c r="F446" s="36" t="e">
        <f>SUMIFS(СВЦЭМ!#REF!,СВЦЭМ!$A$40:$A$783,$A446,СВЦЭМ!$B$39:$B$782,F$437)+'СЕТ СН'!$F$16</f>
        <v>#REF!</v>
      </c>
      <c r="G446" s="36" t="e">
        <f>SUMIFS(СВЦЭМ!#REF!,СВЦЭМ!$A$40:$A$783,$A446,СВЦЭМ!$B$39:$B$782,G$437)+'СЕТ СН'!$F$16</f>
        <v>#REF!</v>
      </c>
      <c r="H446" s="36" t="e">
        <f>SUMIFS(СВЦЭМ!#REF!,СВЦЭМ!$A$40:$A$783,$A446,СВЦЭМ!$B$39:$B$782,H$437)+'СЕТ СН'!$F$16</f>
        <v>#REF!</v>
      </c>
      <c r="I446" s="36" t="e">
        <f>SUMIFS(СВЦЭМ!#REF!,СВЦЭМ!$A$40:$A$783,$A446,СВЦЭМ!$B$39:$B$782,I$437)+'СЕТ СН'!$F$16</f>
        <v>#REF!</v>
      </c>
      <c r="J446" s="36" t="e">
        <f>SUMIFS(СВЦЭМ!#REF!,СВЦЭМ!$A$40:$A$783,$A446,СВЦЭМ!$B$39:$B$782,J$437)+'СЕТ СН'!$F$16</f>
        <v>#REF!</v>
      </c>
      <c r="K446" s="36" t="e">
        <f>SUMIFS(СВЦЭМ!#REF!,СВЦЭМ!$A$40:$A$783,$A446,СВЦЭМ!$B$39:$B$782,K$437)+'СЕТ СН'!$F$16</f>
        <v>#REF!</v>
      </c>
      <c r="L446" s="36" t="e">
        <f>SUMIFS(СВЦЭМ!#REF!,СВЦЭМ!$A$40:$A$783,$A446,СВЦЭМ!$B$39:$B$782,L$437)+'СЕТ СН'!$F$16</f>
        <v>#REF!</v>
      </c>
      <c r="M446" s="36" t="e">
        <f>SUMIFS(СВЦЭМ!#REF!,СВЦЭМ!$A$40:$A$783,$A446,СВЦЭМ!$B$39:$B$782,M$437)+'СЕТ СН'!$F$16</f>
        <v>#REF!</v>
      </c>
      <c r="N446" s="36" t="e">
        <f>SUMIFS(СВЦЭМ!#REF!,СВЦЭМ!$A$40:$A$783,$A446,СВЦЭМ!$B$39:$B$782,N$437)+'СЕТ СН'!$F$16</f>
        <v>#REF!</v>
      </c>
      <c r="O446" s="36" t="e">
        <f>SUMIFS(СВЦЭМ!#REF!,СВЦЭМ!$A$40:$A$783,$A446,СВЦЭМ!$B$39:$B$782,O$437)+'СЕТ СН'!$F$16</f>
        <v>#REF!</v>
      </c>
      <c r="P446" s="36" t="e">
        <f>SUMIFS(СВЦЭМ!#REF!,СВЦЭМ!$A$40:$A$783,$A446,СВЦЭМ!$B$39:$B$782,P$437)+'СЕТ СН'!$F$16</f>
        <v>#REF!</v>
      </c>
      <c r="Q446" s="36" t="e">
        <f>SUMIFS(СВЦЭМ!#REF!,СВЦЭМ!$A$40:$A$783,$A446,СВЦЭМ!$B$39:$B$782,Q$437)+'СЕТ СН'!$F$16</f>
        <v>#REF!</v>
      </c>
      <c r="R446" s="36" t="e">
        <f>SUMIFS(СВЦЭМ!#REF!,СВЦЭМ!$A$40:$A$783,$A446,СВЦЭМ!$B$39:$B$782,R$437)+'СЕТ СН'!$F$16</f>
        <v>#REF!</v>
      </c>
      <c r="S446" s="36" t="e">
        <f>SUMIFS(СВЦЭМ!#REF!,СВЦЭМ!$A$40:$A$783,$A446,СВЦЭМ!$B$39:$B$782,S$437)+'СЕТ СН'!$F$16</f>
        <v>#REF!</v>
      </c>
      <c r="T446" s="36" t="e">
        <f>SUMIFS(СВЦЭМ!#REF!,СВЦЭМ!$A$40:$A$783,$A446,СВЦЭМ!$B$39:$B$782,T$437)+'СЕТ СН'!$F$16</f>
        <v>#REF!</v>
      </c>
      <c r="U446" s="36" t="e">
        <f>SUMIFS(СВЦЭМ!#REF!,СВЦЭМ!$A$40:$A$783,$A446,СВЦЭМ!$B$39:$B$782,U$437)+'СЕТ СН'!$F$16</f>
        <v>#REF!</v>
      </c>
      <c r="V446" s="36" t="e">
        <f>SUMIFS(СВЦЭМ!#REF!,СВЦЭМ!$A$40:$A$783,$A446,СВЦЭМ!$B$39:$B$782,V$437)+'СЕТ СН'!$F$16</f>
        <v>#REF!</v>
      </c>
      <c r="W446" s="36" t="e">
        <f>SUMIFS(СВЦЭМ!#REF!,СВЦЭМ!$A$40:$A$783,$A446,СВЦЭМ!$B$39:$B$782,W$437)+'СЕТ СН'!$F$16</f>
        <v>#REF!</v>
      </c>
      <c r="X446" s="36" t="e">
        <f>SUMIFS(СВЦЭМ!#REF!,СВЦЭМ!$A$40:$A$783,$A446,СВЦЭМ!$B$39:$B$782,X$437)+'СЕТ СН'!$F$16</f>
        <v>#REF!</v>
      </c>
      <c r="Y446" s="36" t="e">
        <f>SUMIFS(СВЦЭМ!#REF!,СВЦЭМ!$A$40:$A$783,$A446,СВЦЭМ!$B$39:$B$782,Y$437)+'СЕТ СН'!$F$16</f>
        <v>#REF!</v>
      </c>
    </row>
    <row r="447" spans="1:27" ht="15.75" hidden="1" x14ac:dyDescent="0.2">
      <c r="A447" s="35">
        <f t="shared" si="12"/>
        <v>44449</v>
      </c>
      <c r="B447" s="36" t="e">
        <f>SUMIFS(СВЦЭМ!#REF!,СВЦЭМ!$A$40:$A$783,$A447,СВЦЭМ!$B$39:$B$782,B$437)+'СЕТ СН'!$F$16</f>
        <v>#REF!</v>
      </c>
      <c r="C447" s="36" t="e">
        <f>SUMIFS(СВЦЭМ!#REF!,СВЦЭМ!$A$40:$A$783,$A447,СВЦЭМ!$B$39:$B$782,C$437)+'СЕТ СН'!$F$16</f>
        <v>#REF!</v>
      </c>
      <c r="D447" s="36" t="e">
        <f>SUMIFS(СВЦЭМ!#REF!,СВЦЭМ!$A$40:$A$783,$A447,СВЦЭМ!$B$39:$B$782,D$437)+'СЕТ СН'!$F$16</f>
        <v>#REF!</v>
      </c>
      <c r="E447" s="36" t="e">
        <f>SUMIFS(СВЦЭМ!#REF!,СВЦЭМ!$A$40:$A$783,$A447,СВЦЭМ!$B$39:$B$782,E$437)+'СЕТ СН'!$F$16</f>
        <v>#REF!</v>
      </c>
      <c r="F447" s="36" t="e">
        <f>SUMIFS(СВЦЭМ!#REF!,СВЦЭМ!$A$40:$A$783,$A447,СВЦЭМ!$B$39:$B$782,F$437)+'СЕТ СН'!$F$16</f>
        <v>#REF!</v>
      </c>
      <c r="G447" s="36" t="e">
        <f>SUMIFS(СВЦЭМ!#REF!,СВЦЭМ!$A$40:$A$783,$A447,СВЦЭМ!$B$39:$B$782,G$437)+'СЕТ СН'!$F$16</f>
        <v>#REF!</v>
      </c>
      <c r="H447" s="36" t="e">
        <f>SUMIFS(СВЦЭМ!#REF!,СВЦЭМ!$A$40:$A$783,$A447,СВЦЭМ!$B$39:$B$782,H$437)+'СЕТ СН'!$F$16</f>
        <v>#REF!</v>
      </c>
      <c r="I447" s="36" t="e">
        <f>SUMIFS(СВЦЭМ!#REF!,СВЦЭМ!$A$40:$A$783,$A447,СВЦЭМ!$B$39:$B$782,I$437)+'СЕТ СН'!$F$16</f>
        <v>#REF!</v>
      </c>
      <c r="J447" s="36" t="e">
        <f>SUMIFS(СВЦЭМ!#REF!,СВЦЭМ!$A$40:$A$783,$A447,СВЦЭМ!$B$39:$B$782,J$437)+'СЕТ СН'!$F$16</f>
        <v>#REF!</v>
      </c>
      <c r="K447" s="36" t="e">
        <f>SUMIFS(СВЦЭМ!#REF!,СВЦЭМ!$A$40:$A$783,$A447,СВЦЭМ!$B$39:$B$782,K$437)+'СЕТ СН'!$F$16</f>
        <v>#REF!</v>
      </c>
      <c r="L447" s="36" t="e">
        <f>SUMIFS(СВЦЭМ!#REF!,СВЦЭМ!$A$40:$A$783,$A447,СВЦЭМ!$B$39:$B$782,L$437)+'СЕТ СН'!$F$16</f>
        <v>#REF!</v>
      </c>
      <c r="M447" s="36" t="e">
        <f>SUMIFS(СВЦЭМ!#REF!,СВЦЭМ!$A$40:$A$783,$A447,СВЦЭМ!$B$39:$B$782,M$437)+'СЕТ СН'!$F$16</f>
        <v>#REF!</v>
      </c>
      <c r="N447" s="36" t="e">
        <f>SUMIFS(СВЦЭМ!#REF!,СВЦЭМ!$A$40:$A$783,$A447,СВЦЭМ!$B$39:$B$782,N$437)+'СЕТ СН'!$F$16</f>
        <v>#REF!</v>
      </c>
      <c r="O447" s="36" t="e">
        <f>SUMIFS(СВЦЭМ!#REF!,СВЦЭМ!$A$40:$A$783,$A447,СВЦЭМ!$B$39:$B$782,O$437)+'СЕТ СН'!$F$16</f>
        <v>#REF!</v>
      </c>
      <c r="P447" s="36" t="e">
        <f>SUMIFS(СВЦЭМ!#REF!,СВЦЭМ!$A$40:$A$783,$A447,СВЦЭМ!$B$39:$B$782,P$437)+'СЕТ СН'!$F$16</f>
        <v>#REF!</v>
      </c>
      <c r="Q447" s="36" t="e">
        <f>SUMIFS(СВЦЭМ!#REF!,СВЦЭМ!$A$40:$A$783,$A447,СВЦЭМ!$B$39:$B$782,Q$437)+'СЕТ СН'!$F$16</f>
        <v>#REF!</v>
      </c>
      <c r="R447" s="36" t="e">
        <f>SUMIFS(СВЦЭМ!#REF!,СВЦЭМ!$A$40:$A$783,$A447,СВЦЭМ!$B$39:$B$782,R$437)+'СЕТ СН'!$F$16</f>
        <v>#REF!</v>
      </c>
      <c r="S447" s="36" t="e">
        <f>SUMIFS(СВЦЭМ!#REF!,СВЦЭМ!$A$40:$A$783,$A447,СВЦЭМ!$B$39:$B$782,S$437)+'СЕТ СН'!$F$16</f>
        <v>#REF!</v>
      </c>
      <c r="T447" s="36" t="e">
        <f>SUMIFS(СВЦЭМ!#REF!,СВЦЭМ!$A$40:$A$783,$A447,СВЦЭМ!$B$39:$B$782,T$437)+'СЕТ СН'!$F$16</f>
        <v>#REF!</v>
      </c>
      <c r="U447" s="36" t="e">
        <f>SUMIFS(СВЦЭМ!#REF!,СВЦЭМ!$A$40:$A$783,$A447,СВЦЭМ!$B$39:$B$782,U$437)+'СЕТ СН'!$F$16</f>
        <v>#REF!</v>
      </c>
      <c r="V447" s="36" t="e">
        <f>SUMIFS(СВЦЭМ!#REF!,СВЦЭМ!$A$40:$A$783,$A447,СВЦЭМ!$B$39:$B$782,V$437)+'СЕТ СН'!$F$16</f>
        <v>#REF!</v>
      </c>
      <c r="W447" s="36" t="e">
        <f>SUMIFS(СВЦЭМ!#REF!,СВЦЭМ!$A$40:$A$783,$A447,СВЦЭМ!$B$39:$B$782,W$437)+'СЕТ СН'!$F$16</f>
        <v>#REF!</v>
      </c>
      <c r="X447" s="36" t="e">
        <f>SUMIFS(СВЦЭМ!#REF!,СВЦЭМ!$A$40:$A$783,$A447,СВЦЭМ!$B$39:$B$782,X$437)+'СЕТ СН'!$F$16</f>
        <v>#REF!</v>
      </c>
      <c r="Y447" s="36" t="e">
        <f>SUMIFS(СВЦЭМ!#REF!,СВЦЭМ!$A$40:$A$783,$A447,СВЦЭМ!$B$39:$B$782,Y$437)+'СЕТ СН'!$F$16</f>
        <v>#REF!</v>
      </c>
    </row>
    <row r="448" spans="1:27" ht="15.75" hidden="1" x14ac:dyDescent="0.2">
      <c r="A448" s="35">
        <f t="shared" si="12"/>
        <v>44450</v>
      </c>
      <c r="B448" s="36" t="e">
        <f>SUMIFS(СВЦЭМ!#REF!,СВЦЭМ!$A$40:$A$783,$A448,СВЦЭМ!$B$39:$B$782,B$437)+'СЕТ СН'!$F$16</f>
        <v>#REF!</v>
      </c>
      <c r="C448" s="36" t="e">
        <f>SUMIFS(СВЦЭМ!#REF!,СВЦЭМ!$A$40:$A$783,$A448,СВЦЭМ!$B$39:$B$782,C$437)+'СЕТ СН'!$F$16</f>
        <v>#REF!</v>
      </c>
      <c r="D448" s="36" t="e">
        <f>SUMIFS(СВЦЭМ!#REF!,СВЦЭМ!$A$40:$A$783,$A448,СВЦЭМ!$B$39:$B$782,D$437)+'СЕТ СН'!$F$16</f>
        <v>#REF!</v>
      </c>
      <c r="E448" s="36" t="e">
        <f>SUMIFS(СВЦЭМ!#REF!,СВЦЭМ!$A$40:$A$783,$A448,СВЦЭМ!$B$39:$B$782,E$437)+'СЕТ СН'!$F$16</f>
        <v>#REF!</v>
      </c>
      <c r="F448" s="36" t="e">
        <f>SUMIFS(СВЦЭМ!#REF!,СВЦЭМ!$A$40:$A$783,$A448,СВЦЭМ!$B$39:$B$782,F$437)+'СЕТ СН'!$F$16</f>
        <v>#REF!</v>
      </c>
      <c r="G448" s="36" t="e">
        <f>SUMIFS(СВЦЭМ!#REF!,СВЦЭМ!$A$40:$A$783,$A448,СВЦЭМ!$B$39:$B$782,G$437)+'СЕТ СН'!$F$16</f>
        <v>#REF!</v>
      </c>
      <c r="H448" s="36" t="e">
        <f>SUMIFS(СВЦЭМ!#REF!,СВЦЭМ!$A$40:$A$783,$A448,СВЦЭМ!$B$39:$B$782,H$437)+'СЕТ СН'!$F$16</f>
        <v>#REF!</v>
      </c>
      <c r="I448" s="36" t="e">
        <f>SUMIFS(СВЦЭМ!#REF!,СВЦЭМ!$A$40:$A$783,$A448,СВЦЭМ!$B$39:$B$782,I$437)+'СЕТ СН'!$F$16</f>
        <v>#REF!</v>
      </c>
      <c r="J448" s="36" t="e">
        <f>SUMIFS(СВЦЭМ!#REF!,СВЦЭМ!$A$40:$A$783,$A448,СВЦЭМ!$B$39:$B$782,J$437)+'СЕТ СН'!$F$16</f>
        <v>#REF!</v>
      </c>
      <c r="K448" s="36" t="e">
        <f>SUMIFS(СВЦЭМ!#REF!,СВЦЭМ!$A$40:$A$783,$A448,СВЦЭМ!$B$39:$B$782,K$437)+'СЕТ СН'!$F$16</f>
        <v>#REF!</v>
      </c>
      <c r="L448" s="36" t="e">
        <f>SUMIFS(СВЦЭМ!#REF!,СВЦЭМ!$A$40:$A$783,$A448,СВЦЭМ!$B$39:$B$782,L$437)+'СЕТ СН'!$F$16</f>
        <v>#REF!</v>
      </c>
      <c r="M448" s="36" t="e">
        <f>SUMIFS(СВЦЭМ!#REF!,СВЦЭМ!$A$40:$A$783,$A448,СВЦЭМ!$B$39:$B$782,M$437)+'СЕТ СН'!$F$16</f>
        <v>#REF!</v>
      </c>
      <c r="N448" s="36" t="e">
        <f>SUMIFS(СВЦЭМ!#REF!,СВЦЭМ!$A$40:$A$783,$A448,СВЦЭМ!$B$39:$B$782,N$437)+'СЕТ СН'!$F$16</f>
        <v>#REF!</v>
      </c>
      <c r="O448" s="36" t="e">
        <f>SUMIFS(СВЦЭМ!#REF!,СВЦЭМ!$A$40:$A$783,$A448,СВЦЭМ!$B$39:$B$782,O$437)+'СЕТ СН'!$F$16</f>
        <v>#REF!</v>
      </c>
      <c r="P448" s="36" t="e">
        <f>SUMIFS(СВЦЭМ!#REF!,СВЦЭМ!$A$40:$A$783,$A448,СВЦЭМ!$B$39:$B$782,P$437)+'СЕТ СН'!$F$16</f>
        <v>#REF!</v>
      </c>
      <c r="Q448" s="36" t="e">
        <f>SUMIFS(СВЦЭМ!#REF!,СВЦЭМ!$A$40:$A$783,$A448,СВЦЭМ!$B$39:$B$782,Q$437)+'СЕТ СН'!$F$16</f>
        <v>#REF!</v>
      </c>
      <c r="R448" s="36" t="e">
        <f>SUMIFS(СВЦЭМ!#REF!,СВЦЭМ!$A$40:$A$783,$A448,СВЦЭМ!$B$39:$B$782,R$437)+'СЕТ СН'!$F$16</f>
        <v>#REF!</v>
      </c>
      <c r="S448" s="36" t="e">
        <f>SUMIFS(СВЦЭМ!#REF!,СВЦЭМ!$A$40:$A$783,$A448,СВЦЭМ!$B$39:$B$782,S$437)+'СЕТ СН'!$F$16</f>
        <v>#REF!</v>
      </c>
      <c r="T448" s="36" t="e">
        <f>SUMIFS(СВЦЭМ!#REF!,СВЦЭМ!$A$40:$A$783,$A448,СВЦЭМ!$B$39:$B$782,T$437)+'СЕТ СН'!$F$16</f>
        <v>#REF!</v>
      </c>
      <c r="U448" s="36" t="e">
        <f>SUMIFS(СВЦЭМ!#REF!,СВЦЭМ!$A$40:$A$783,$A448,СВЦЭМ!$B$39:$B$782,U$437)+'СЕТ СН'!$F$16</f>
        <v>#REF!</v>
      </c>
      <c r="V448" s="36" t="e">
        <f>SUMIFS(СВЦЭМ!#REF!,СВЦЭМ!$A$40:$A$783,$A448,СВЦЭМ!$B$39:$B$782,V$437)+'СЕТ СН'!$F$16</f>
        <v>#REF!</v>
      </c>
      <c r="W448" s="36" t="e">
        <f>SUMIFS(СВЦЭМ!#REF!,СВЦЭМ!$A$40:$A$783,$A448,СВЦЭМ!$B$39:$B$782,W$437)+'СЕТ СН'!$F$16</f>
        <v>#REF!</v>
      </c>
      <c r="X448" s="36" t="e">
        <f>SUMIFS(СВЦЭМ!#REF!,СВЦЭМ!$A$40:$A$783,$A448,СВЦЭМ!$B$39:$B$782,X$437)+'СЕТ СН'!$F$16</f>
        <v>#REF!</v>
      </c>
      <c r="Y448" s="36" t="e">
        <f>SUMIFS(СВЦЭМ!#REF!,СВЦЭМ!$A$40:$A$783,$A448,СВЦЭМ!$B$39:$B$782,Y$437)+'СЕТ СН'!$F$16</f>
        <v>#REF!</v>
      </c>
    </row>
    <row r="449" spans="1:25" ht="15.75" hidden="1" x14ac:dyDescent="0.2">
      <c r="A449" s="35">
        <f t="shared" si="12"/>
        <v>44451</v>
      </c>
      <c r="B449" s="36" t="e">
        <f>SUMIFS(СВЦЭМ!#REF!,СВЦЭМ!$A$40:$A$783,$A449,СВЦЭМ!$B$39:$B$782,B$437)+'СЕТ СН'!$F$16</f>
        <v>#REF!</v>
      </c>
      <c r="C449" s="36" t="e">
        <f>SUMIFS(СВЦЭМ!#REF!,СВЦЭМ!$A$40:$A$783,$A449,СВЦЭМ!$B$39:$B$782,C$437)+'СЕТ СН'!$F$16</f>
        <v>#REF!</v>
      </c>
      <c r="D449" s="36" t="e">
        <f>SUMIFS(СВЦЭМ!#REF!,СВЦЭМ!$A$40:$A$783,$A449,СВЦЭМ!$B$39:$B$782,D$437)+'СЕТ СН'!$F$16</f>
        <v>#REF!</v>
      </c>
      <c r="E449" s="36" t="e">
        <f>SUMIFS(СВЦЭМ!#REF!,СВЦЭМ!$A$40:$A$783,$A449,СВЦЭМ!$B$39:$B$782,E$437)+'СЕТ СН'!$F$16</f>
        <v>#REF!</v>
      </c>
      <c r="F449" s="36" t="e">
        <f>SUMIFS(СВЦЭМ!#REF!,СВЦЭМ!$A$40:$A$783,$A449,СВЦЭМ!$B$39:$B$782,F$437)+'СЕТ СН'!$F$16</f>
        <v>#REF!</v>
      </c>
      <c r="G449" s="36" t="e">
        <f>SUMIFS(СВЦЭМ!#REF!,СВЦЭМ!$A$40:$A$783,$A449,СВЦЭМ!$B$39:$B$782,G$437)+'СЕТ СН'!$F$16</f>
        <v>#REF!</v>
      </c>
      <c r="H449" s="36" t="e">
        <f>SUMIFS(СВЦЭМ!#REF!,СВЦЭМ!$A$40:$A$783,$A449,СВЦЭМ!$B$39:$B$782,H$437)+'СЕТ СН'!$F$16</f>
        <v>#REF!</v>
      </c>
      <c r="I449" s="36" t="e">
        <f>SUMIFS(СВЦЭМ!#REF!,СВЦЭМ!$A$40:$A$783,$A449,СВЦЭМ!$B$39:$B$782,I$437)+'СЕТ СН'!$F$16</f>
        <v>#REF!</v>
      </c>
      <c r="J449" s="36" t="e">
        <f>SUMIFS(СВЦЭМ!#REF!,СВЦЭМ!$A$40:$A$783,$A449,СВЦЭМ!$B$39:$B$782,J$437)+'СЕТ СН'!$F$16</f>
        <v>#REF!</v>
      </c>
      <c r="K449" s="36" t="e">
        <f>SUMIFS(СВЦЭМ!#REF!,СВЦЭМ!$A$40:$A$783,$A449,СВЦЭМ!$B$39:$B$782,K$437)+'СЕТ СН'!$F$16</f>
        <v>#REF!</v>
      </c>
      <c r="L449" s="36" t="e">
        <f>SUMIFS(СВЦЭМ!#REF!,СВЦЭМ!$A$40:$A$783,$A449,СВЦЭМ!$B$39:$B$782,L$437)+'СЕТ СН'!$F$16</f>
        <v>#REF!</v>
      </c>
      <c r="M449" s="36" t="e">
        <f>SUMIFS(СВЦЭМ!#REF!,СВЦЭМ!$A$40:$A$783,$A449,СВЦЭМ!$B$39:$B$782,M$437)+'СЕТ СН'!$F$16</f>
        <v>#REF!</v>
      </c>
      <c r="N449" s="36" t="e">
        <f>SUMIFS(СВЦЭМ!#REF!,СВЦЭМ!$A$40:$A$783,$A449,СВЦЭМ!$B$39:$B$782,N$437)+'СЕТ СН'!$F$16</f>
        <v>#REF!</v>
      </c>
      <c r="O449" s="36" t="e">
        <f>SUMIFS(СВЦЭМ!#REF!,СВЦЭМ!$A$40:$A$783,$A449,СВЦЭМ!$B$39:$B$782,O$437)+'СЕТ СН'!$F$16</f>
        <v>#REF!</v>
      </c>
      <c r="P449" s="36" t="e">
        <f>SUMIFS(СВЦЭМ!#REF!,СВЦЭМ!$A$40:$A$783,$A449,СВЦЭМ!$B$39:$B$782,P$437)+'СЕТ СН'!$F$16</f>
        <v>#REF!</v>
      </c>
      <c r="Q449" s="36" t="e">
        <f>SUMIFS(СВЦЭМ!#REF!,СВЦЭМ!$A$40:$A$783,$A449,СВЦЭМ!$B$39:$B$782,Q$437)+'СЕТ СН'!$F$16</f>
        <v>#REF!</v>
      </c>
      <c r="R449" s="36" t="e">
        <f>SUMIFS(СВЦЭМ!#REF!,СВЦЭМ!$A$40:$A$783,$A449,СВЦЭМ!$B$39:$B$782,R$437)+'СЕТ СН'!$F$16</f>
        <v>#REF!</v>
      </c>
      <c r="S449" s="36" t="e">
        <f>SUMIFS(СВЦЭМ!#REF!,СВЦЭМ!$A$40:$A$783,$A449,СВЦЭМ!$B$39:$B$782,S$437)+'СЕТ СН'!$F$16</f>
        <v>#REF!</v>
      </c>
      <c r="T449" s="36" t="e">
        <f>SUMIFS(СВЦЭМ!#REF!,СВЦЭМ!$A$40:$A$783,$A449,СВЦЭМ!$B$39:$B$782,T$437)+'СЕТ СН'!$F$16</f>
        <v>#REF!</v>
      </c>
      <c r="U449" s="36" t="e">
        <f>SUMIFS(СВЦЭМ!#REF!,СВЦЭМ!$A$40:$A$783,$A449,СВЦЭМ!$B$39:$B$782,U$437)+'СЕТ СН'!$F$16</f>
        <v>#REF!</v>
      </c>
      <c r="V449" s="36" t="e">
        <f>SUMIFS(СВЦЭМ!#REF!,СВЦЭМ!$A$40:$A$783,$A449,СВЦЭМ!$B$39:$B$782,V$437)+'СЕТ СН'!$F$16</f>
        <v>#REF!</v>
      </c>
      <c r="W449" s="36" t="e">
        <f>SUMIFS(СВЦЭМ!#REF!,СВЦЭМ!$A$40:$A$783,$A449,СВЦЭМ!$B$39:$B$782,W$437)+'СЕТ СН'!$F$16</f>
        <v>#REF!</v>
      </c>
      <c r="X449" s="36" t="e">
        <f>SUMIFS(СВЦЭМ!#REF!,СВЦЭМ!$A$40:$A$783,$A449,СВЦЭМ!$B$39:$B$782,X$437)+'СЕТ СН'!$F$16</f>
        <v>#REF!</v>
      </c>
      <c r="Y449" s="36" t="e">
        <f>SUMIFS(СВЦЭМ!#REF!,СВЦЭМ!$A$40:$A$783,$A449,СВЦЭМ!$B$39:$B$782,Y$437)+'СЕТ СН'!$F$16</f>
        <v>#REF!</v>
      </c>
    </row>
    <row r="450" spans="1:25" ht="15.75" hidden="1" x14ac:dyDescent="0.2">
      <c r="A450" s="35">
        <f t="shared" si="12"/>
        <v>44452</v>
      </c>
      <c r="B450" s="36" t="e">
        <f>SUMIFS(СВЦЭМ!#REF!,СВЦЭМ!$A$40:$A$783,$A450,СВЦЭМ!$B$39:$B$782,B$437)+'СЕТ СН'!$F$16</f>
        <v>#REF!</v>
      </c>
      <c r="C450" s="36" t="e">
        <f>SUMIFS(СВЦЭМ!#REF!,СВЦЭМ!$A$40:$A$783,$A450,СВЦЭМ!$B$39:$B$782,C$437)+'СЕТ СН'!$F$16</f>
        <v>#REF!</v>
      </c>
      <c r="D450" s="36" t="e">
        <f>SUMIFS(СВЦЭМ!#REF!,СВЦЭМ!$A$40:$A$783,$A450,СВЦЭМ!$B$39:$B$782,D$437)+'СЕТ СН'!$F$16</f>
        <v>#REF!</v>
      </c>
      <c r="E450" s="36" t="e">
        <f>SUMIFS(СВЦЭМ!#REF!,СВЦЭМ!$A$40:$A$783,$A450,СВЦЭМ!$B$39:$B$782,E$437)+'СЕТ СН'!$F$16</f>
        <v>#REF!</v>
      </c>
      <c r="F450" s="36" t="e">
        <f>SUMIFS(СВЦЭМ!#REF!,СВЦЭМ!$A$40:$A$783,$A450,СВЦЭМ!$B$39:$B$782,F$437)+'СЕТ СН'!$F$16</f>
        <v>#REF!</v>
      </c>
      <c r="G450" s="36" t="e">
        <f>SUMIFS(СВЦЭМ!#REF!,СВЦЭМ!$A$40:$A$783,$A450,СВЦЭМ!$B$39:$B$782,G$437)+'СЕТ СН'!$F$16</f>
        <v>#REF!</v>
      </c>
      <c r="H450" s="36" t="e">
        <f>SUMIFS(СВЦЭМ!#REF!,СВЦЭМ!$A$40:$A$783,$A450,СВЦЭМ!$B$39:$B$782,H$437)+'СЕТ СН'!$F$16</f>
        <v>#REF!</v>
      </c>
      <c r="I450" s="36" t="e">
        <f>SUMIFS(СВЦЭМ!#REF!,СВЦЭМ!$A$40:$A$783,$A450,СВЦЭМ!$B$39:$B$782,I$437)+'СЕТ СН'!$F$16</f>
        <v>#REF!</v>
      </c>
      <c r="J450" s="36" t="e">
        <f>SUMIFS(СВЦЭМ!#REF!,СВЦЭМ!$A$40:$A$783,$A450,СВЦЭМ!$B$39:$B$782,J$437)+'СЕТ СН'!$F$16</f>
        <v>#REF!</v>
      </c>
      <c r="K450" s="36" t="e">
        <f>SUMIFS(СВЦЭМ!#REF!,СВЦЭМ!$A$40:$A$783,$A450,СВЦЭМ!$B$39:$B$782,K$437)+'СЕТ СН'!$F$16</f>
        <v>#REF!</v>
      </c>
      <c r="L450" s="36" t="e">
        <f>SUMIFS(СВЦЭМ!#REF!,СВЦЭМ!$A$40:$A$783,$A450,СВЦЭМ!$B$39:$B$782,L$437)+'СЕТ СН'!$F$16</f>
        <v>#REF!</v>
      </c>
      <c r="M450" s="36" t="e">
        <f>SUMIFS(СВЦЭМ!#REF!,СВЦЭМ!$A$40:$A$783,$A450,СВЦЭМ!$B$39:$B$782,M$437)+'СЕТ СН'!$F$16</f>
        <v>#REF!</v>
      </c>
      <c r="N450" s="36" t="e">
        <f>SUMIFS(СВЦЭМ!#REF!,СВЦЭМ!$A$40:$A$783,$A450,СВЦЭМ!$B$39:$B$782,N$437)+'СЕТ СН'!$F$16</f>
        <v>#REF!</v>
      </c>
      <c r="O450" s="36" t="e">
        <f>SUMIFS(СВЦЭМ!#REF!,СВЦЭМ!$A$40:$A$783,$A450,СВЦЭМ!$B$39:$B$782,O$437)+'СЕТ СН'!$F$16</f>
        <v>#REF!</v>
      </c>
      <c r="P450" s="36" t="e">
        <f>SUMIFS(СВЦЭМ!#REF!,СВЦЭМ!$A$40:$A$783,$A450,СВЦЭМ!$B$39:$B$782,P$437)+'СЕТ СН'!$F$16</f>
        <v>#REF!</v>
      </c>
      <c r="Q450" s="36" t="e">
        <f>SUMIFS(СВЦЭМ!#REF!,СВЦЭМ!$A$40:$A$783,$A450,СВЦЭМ!$B$39:$B$782,Q$437)+'СЕТ СН'!$F$16</f>
        <v>#REF!</v>
      </c>
      <c r="R450" s="36" t="e">
        <f>SUMIFS(СВЦЭМ!#REF!,СВЦЭМ!$A$40:$A$783,$A450,СВЦЭМ!$B$39:$B$782,R$437)+'СЕТ СН'!$F$16</f>
        <v>#REF!</v>
      </c>
      <c r="S450" s="36" t="e">
        <f>SUMIFS(СВЦЭМ!#REF!,СВЦЭМ!$A$40:$A$783,$A450,СВЦЭМ!$B$39:$B$782,S$437)+'СЕТ СН'!$F$16</f>
        <v>#REF!</v>
      </c>
      <c r="T450" s="36" t="e">
        <f>SUMIFS(СВЦЭМ!#REF!,СВЦЭМ!$A$40:$A$783,$A450,СВЦЭМ!$B$39:$B$782,T$437)+'СЕТ СН'!$F$16</f>
        <v>#REF!</v>
      </c>
      <c r="U450" s="36" t="e">
        <f>SUMIFS(СВЦЭМ!#REF!,СВЦЭМ!$A$40:$A$783,$A450,СВЦЭМ!$B$39:$B$782,U$437)+'СЕТ СН'!$F$16</f>
        <v>#REF!</v>
      </c>
      <c r="V450" s="36" t="e">
        <f>SUMIFS(СВЦЭМ!#REF!,СВЦЭМ!$A$40:$A$783,$A450,СВЦЭМ!$B$39:$B$782,V$437)+'СЕТ СН'!$F$16</f>
        <v>#REF!</v>
      </c>
      <c r="W450" s="36" t="e">
        <f>SUMIFS(СВЦЭМ!#REF!,СВЦЭМ!$A$40:$A$783,$A450,СВЦЭМ!$B$39:$B$782,W$437)+'СЕТ СН'!$F$16</f>
        <v>#REF!</v>
      </c>
      <c r="X450" s="36" t="e">
        <f>SUMIFS(СВЦЭМ!#REF!,СВЦЭМ!$A$40:$A$783,$A450,СВЦЭМ!$B$39:$B$782,X$437)+'СЕТ СН'!$F$16</f>
        <v>#REF!</v>
      </c>
      <c r="Y450" s="36" t="e">
        <f>SUMIFS(СВЦЭМ!#REF!,СВЦЭМ!$A$40:$A$783,$A450,СВЦЭМ!$B$39:$B$782,Y$437)+'СЕТ СН'!$F$16</f>
        <v>#REF!</v>
      </c>
    </row>
    <row r="451" spans="1:25" ht="15.75" hidden="1" x14ac:dyDescent="0.2">
      <c r="A451" s="35">
        <f t="shared" si="12"/>
        <v>44453</v>
      </c>
      <c r="B451" s="36" t="e">
        <f>SUMIFS(СВЦЭМ!#REF!,СВЦЭМ!$A$40:$A$783,$A451,СВЦЭМ!$B$39:$B$782,B$437)+'СЕТ СН'!$F$16</f>
        <v>#REF!</v>
      </c>
      <c r="C451" s="36" t="e">
        <f>SUMIFS(СВЦЭМ!#REF!,СВЦЭМ!$A$40:$A$783,$A451,СВЦЭМ!$B$39:$B$782,C$437)+'СЕТ СН'!$F$16</f>
        <v>#REF!</v>
      </c>
      <c r="D451" s="36" t="e">
        <f>SUMIFS(СВЦЭМ!#REF!,СВЦЭМ!$A$40:$A$783,$A451,СВЦЭМ!$B$39:$B$782,D$437)+'СЕТ СН'!$F$16</f>
        <v>#REF!</v>
      </c>
      <c r="E451" s="36" t="e">
        <f>SUMIFS(СВЦЭМ!#REF!,СВЦЭМ!$A$40:$A$783,$A451,СВЦЭМ!$B$39:$B$782,E$437)+'СЕТ СН'!$F$16</f>
        <v>#REF!</v>
      </c>
      <c r="F451" s="36" t="e">
        <f>SUMIFS(СВЦЭМ!#REF!,СВЦЭМ!$A$40:$A$783,$A451,СВЦЭМ!$B$39:$B$782,F$437)+'СЕТ СН'!$F$16</f>
        <v>#REF!</v>
      </c>
      <c r="G451" s="36" t="e">
        <f>SUMIFS(СВЦЭМ!#REF!,СВЦЭМ!$A$40:$A$783,$A451,СВЦЭМ!$B$39:$B$782,G$437)+'СЕТ СН'!$F$16</f>
        <v>#REF!</v>
      </c>
      <c r="H451" s="36" t="e">
        <f>SUMIFS(СВЦЭМ!#REF!,СВЦЭМ!$A$40:$A$783,$A451,СВЦЭМ!$B$39:$B$782,H$437)+'СЕТ СН'!$F$16</f>
        <v>#REF!</v>
      </c>
      <c r="I451" s="36" t="e">
        <f>SUMIFS(СВЦЭМ!#REF!,СВЦЭМ!$A$40:$A$783,$A451,СВЦЭМ!$B$39:$B$782,I$437)+'СЕТ СН'!$F$16</f>
        <v>#REF!</v>
      </c>
      <c r="J451" s="36" t="e">
        <f>SUMIFS(СВЦЭМ!#REF!,СВЦЭМ!$A$40:$A$783,$A451,СВЦЭМ!$B$39:$B$782,J$437)+'СЕТ СН'!$F$16</f>
        <v>#REF!</v>
      </c>
      <c r="K451" s="36" t="e">
        <f>SUMIFS(СВЦЭМ!#REF!,СВЦЭМ!$A$40:$A$783,$A451,СВЦЭМ!$B$39:$B$782,K$437)+'СЕТ СН'!$F$16</f>
        <v>#REF!</v>
      </c>
      <c r="L451" s="36" t="e">
        <f>SUMIFS(СВЦЭМ!#REF!,СВЦЭМ!$A$40:$A$783,$A451,СВЦЭМ!$B$39:$B$782,L$437)+'СЕТ СН'!$F$16</f>
        <v>#REF!</v>
      </c>
      <c r="M451" s="36" t="e">
        <f>SUMIFS(СВЦЭМ!#REF!,СВЦЭМ!$A$40:$A$783,$A451,СВЦЭМ!$B$39:$B$782,M$437)+'СЕТ СН'!$F$16</f>
        <v>#REF!</v>
      </c>
      <c r="N451" s="36" t="e">
        <f>SUMIFS(СВЦЭМ!#REF!,СВЦЭМ!$A$40:$A$783,$A451,СВЦЭМ!$B$39:$B$782,N$437)+'СЕТ СН'!$F$16</f>
        <v>#REF!</v>
      </c>
      <c r="O451" s="36" t="e">
        <f>SUMIFS(СВЦЭМ!#REF!,СВЦЭМ!$A$40:$A$783,$A451,СВЦЭМ!$B$39:$B$782,O$437)+'СЕТ СН'!$F$16</f>
        <v>#REF!</v>
      </c>
      <c r="P451" s="36" t="e">
        <f>SUMIFS(СВЦЭМ!#REF!,СВЦЭМ!$A$40:$A$783,$A451,СВЦЭМ!$B$39:$B$782,P$437)+'СЕТ СН'!$F$16</f>
        <v>#REF!</v>
      </c>
      <c r="Q451" s="36" t="e">
        <f>SUMIFS(СВЦЭМ!#REF!,СВЦЭМ!$A$40:$A$783,$A451,СВЦЭМ!$B$39:$B$782,Q$437)+'СЕТ СН'!$F$16</f>
        <v>#REF!</v>
      </c>
      <c r="R451" s="36" t="e">
        <f>SUMIFS(СВЦЭМ!#REF!,СВЦЭМ!$A$40:$A$783,$A451,СВЦЭМ!$B$39:$B$782,R$437)+'СЕТ СН'!$F$16</f>
        <v>#REF!</v>
      </c>
      <c r="S451" s="36" t="e">
        <f>SUMIFS(СВЦЭМ!#REF!,СВЦЭМ!$A$40:$A$783,$A451,СВЦЭМ!$B$39:$B$782,S$437)+'СЕТ СН'!$F$16</f>
        <v>#REF!</v>
      </c>
      <c r="T451" s="36" t="e">
        <f>SUMIFS(СВЦЭМ!#REF!,СВЦЭМ!$A$40:$A$783,$A451,СВЦЭМ!$B$39:$B$782,T$437)+'СЕТ СН'!$F$16</f>
        <v>#REF!</v>
      </c>
      <c r="U451" s="36" t="e">
        <f>SUMIFS(СВЦЭМ!#REF!,СВЦЭМ!$A$40:$A$783,$A451,СВЦЭМ!$B$39:$B$782,U$437)+'СЕТ СН'!$F$16</f>
        <v>#REF!</v>
      </c>
      <c r="V451" s="36" t="e">
        <f>SUMIFS(СВЦЭМ!#REF!,СВЦЭМ!$A$40:$A$783,$A451,СВЦЭМ!$B$39:$B$782,V$437)+'СЕТ СН'!$F$16</f>
        <v>#REF!</v>
      </c>
      <c r="W451" s="36" t="e">
        <f>SUMIFS(СВЦЭМ!#REF!,СВЦЭМ!$A$40:$A$783,$A451,СВЦЭМ!$B$39:$B$782,W$437)+'СЕТ СН'!$F$16</f>
        <v>#REF!</v>
      </c>
      <c r="X451" s="36" t="e">
        <f>SUMIFS(СВЦЭМ!#REF!,СВЦЭМ!$A$40:$A$783,$A451,СВЦЭМ!$B$39:$B$782,X$437)+'СЕТ СН'!$F$16</f>
        <v>#REF!</v>
      </c>
      <c r="Y451" s="36" t="e">
        <f>SUMIFS(СВЦЭМ!#REF!,СВЦЭМ!$A$40:$A$783,$A451,СВЦЭМ!$B$39:$B$782,Y$437)+'СЕТ СН'!$F$16</f>
        <v>#REF!</v>
      </c>
    </row>
    <row r="452" spans="1:25" ht="15.75" hidden="1" x14ac:dyDescent="0.2">
      <c r="A452" s="35">
        <f t="shared" si="12"/>
        <v>44454</v>
      </c>
      <c r="B452" s="36" t="e">
        <f>SUMIFS(СВЦЭМ!#REF!,СВЦЭМ!$A$40:$A$783,$A452,СВЦЭМ!$B$39:$B$782,B$437)+'СЕТ СН'!$F$16</f>
        <v>#REF!</v>
      </c>
      <c r="C452" s="36" t="e">
        <f>SUMIFS(СВЦЭМ!#REF!,СВЦЭМ!$A$40:$A$783,$A452,СВЦЭМ!$B$39:$B$782,C$437)+'СЕТ СН'!$F$16</f>
        <v>#REF!</v>
      </c>
      <c r="D452" s="36" t="e">
        <f>SUMIFS(СВЦЭМ!#REF!,СВЦЭМ!$A$40:$A$783,$A452,СВЦЭМ!$B$39:$B$782,D$437)+'СЕТ СН'!$F$16</f>
        <v>#REF!</v>
      </c>
      <c r="E452" s="36" t="e">
        <f>SUMIFS(СВЦЭМ!#REF!,СВЦЭМ!$A$40:$A$783,$A452,СВЦЭМ!$B$39:$B$782,E$437)+'СЕТ СН'!$F$16</f>
        <v>#REF!</v>
      </c>
      <c r="F452" s="36" t="e">
        <f>SUMIFS(СВЦЭМ!#REF!,СВЦЭМ!$A$40:$A$783,$A452,СВЦЭМ!$B$39:$B$782,F$437)+'СЕТ СН'!$F$16</f>
        <v>#REF!</v>
      </c>
      <c r="G452" s="36" t="e">
        <f>SUMIFS(СВЦЭМ!#REF!,СВЦЭМ!$A$40:$A$783,$A452,СВЦЭМ!$B$39:$B$782,G$437)+'СЕТ СН'!$F$16</f>
        <v>#REF!</v>
      </c>
      <c r="H452" s="36" t="e">
        <f>SUMIFS(СВЦЭМ!#REF!,СВЦЭМ!$A$40:$A$783,$A452,СВЦЭМ!$B$39:$B$782,H$437)+'СЕТ СН'!$F$16</f>
        <v>#REF!</v>
      </c>
      <c r="I452" s="36" t="e">
        <f>SUMIFS(СВЦЭМ!#REF!,СВЦЭМ!$A$40:$A$783,$A452,СВЦЭМ!$B$39:$B$782,I$437)+'СЕТ СН'!$F$16</f>
        <v>#REF!</v>
      </c>
      <c r="J452" s="36" t="e">
        <f>SUMIFS(СВЦЭМ!#REF!,СВЦЭМ!$A$40:$A$783,$A452,СВЦЭМ!$B$39:$B$782,J$437)+'СЕТ СН'!$F$16</f>
        <v>#REF!</v>
      </c>
      <c r="K452" s="36" t="e">
        <f>SUMIFS(СВЦЭМ!#REF!,СВЦЭМ!$A$40:$A$783,$A452,СВЦЭМ!$B$39:$B$782,K$437)+'СЕТ СН'!$F$16</f>
        <v>#REF!</v>
      </c>
      <c r="L452" s="36" t="e">
        <f>SUMIFS(СВЦЭМ!#REF!,СВЦЭМ!$A$40:$A$783,$A452,СВЦЭМ!$B$39:$B$782,L$437)+'СЕТ СН'!$F$16</f>
        <v>#REF!</v>
      </c>
      <c r="M452" s="36" t="e">
        <f>SUMIFS(СВЦЭМ!#REF!,СВЦЭМ!$A$40:$A$783,$A452,СВЦЭМ!$B$39:$B$782,M$437)+'СЕТ СН'!$F$16</f>
        <v>#REF!</v>
      </c>
      <c r="N452" s="36" t="e">
        <f>SUMIFS(СВЦЭМ!#REF!,СВЦЭМ!$A$40:$A$783,$A452,СВЦЭМ!$B$39:$B$782,N$437)+'СЕТ СН'!$F$16</f>
        <v>#REF!</v>
      </c>
      <c r="O452" s="36" t="e">
        <f>SUMIFS(СВЦЭМ!#REF!,СВЦЭМ!$A$40:$A$783,$A452,СВЦЭМ!$B$39:$B$782,O$437)+'СЕТ СН'!$F$16</f>
        <v>#REF!</v>
      </c>
      <c r="P452" s="36" t="e">
        <f>SUMIFS(СВЦЭМ!#REF!,СВЦЭМ!$A$40:$A$783,$A452,СВЦЭМ!$B$39:$B$782,P$437)+'СЕТ СН'!$F$16</f>
        <v>#REF!</v>
      </c>
      <c r="Q452" s="36" t="e">
        <f>SUMIFS(СВЦЭМ!#REF!,СВЦЭМ!$A$40:$A$783,$A452,СВЦЭМ!$B$39:$B$782,Q$437)+'СЕТ СН'!$F$16</f>
        <v>#REF!</v>
      </c>
      <c r="R452" s="36" t="e">
        <f>SUMIFS(СВЦЭМ!#REF!,СВЦЭМ!$A$40:$A$783,$A452,СВЦЭМ!$B$39:$B$782,R$437)+'СЕТ СН'!$F$16</f>
        <v>#REF!</v>
      </c>
      <c r="S452" s="36" t="e">
        <f>SUMIFS(СВЦЭМ!#REF!,СВЦЭМ!$A$40:$A$783,$A452,СВЦЭМ!$B$39:$B$782,S$437)+'СЕТ СН'!$F$16</f>
        <v>#REF!</v>
      </c>
      <c r="T452" s="36" t="e">
        <f>SUMIFS(СВЦЭМ!#REF!,СВЦЭМ!$A$40:$A$783,$A452,СВЦЭМ!$B$39:$B$782,T$437)+'СЕТ СН'!$F$16</f>
        <v>#REF!</v>
      </c>
      <c r="U452" s="36" t="e">
        <f>SUMIFS(СВЦЭМ!#REF!,СВЦЭМ!$A$40:$A$783,$A452,СВЦЭМ!$B$39:$B$782,U$437)+'СЕТ СН'!$F$16</f>
        <v>#REF!</v>
      </c>
      <c r="V452" s="36" t="e">
        <f>SUMIFS(СВЦЭМ!#REF!,СВЦЭМ!$A$40:$A$783,$A452,СВЦЭМ!$B$39:$B$782,V$437)+'СЕТ СН'!$F$16</f>
        <v>#REF!</v>
      </c>
      <c r="W452" s="36" t="e">
        <f>SUMIFS(СВЦЭМ!#REF!,СВЦЭМ!$A$40:$A$783,$A452,СВЦЭМ!$B$39:$B$782,W$437)+'СЕТ СН'!$F$16</f>
        <v>#REF!</v>
      </c>
      <c r="X452" s="36" t="e">
        <f>SUMIFS(СВЦЭМ!#REF!,СВЦЭМ!$A$40:$A$783,$A452,СВЦЭМ!$B$39:$B$782,X$437)+'СЕТ СН'!$F$16</f>
        <v>#REF!</v>
      </c>
      <c r="Y452" s="36" t="e">
        <f>SUMIFS(СВЦЭМ!#REF!,СВЦЭМ!$A$40:$A$783,$A452,СВЦЭМ!$B$39:$B$782,Y$437)+'СЕТ СН'!$F$16</f>
        <v>#REF!</v>
      </c>
    </row>
    <row r="453" spans="1:25" ht="15.75" hidden="1" x14ac:dyDescent="0.2">
      <c r="A453" s="35">
        <f t="shared" si="12"/>
        <v>44455</v>
      </c>
      <c r="B453" s="36" t="e">
        <f>SUMIFS(СВЦЭМ!#REF!,СВЦЭМ!$A$40:$A$783,$A453,СВЦЭМ!$B$39:$B$782,B$437)+'СЕТ СН'!$F$16</f>
        <v>#REF!</v>
      </c>
      <c r="C453" s="36" t="e">
        <f>SUMIFS(СВЦЭМ!#REF!,СВЦЭМ!$A$40:$A$783,$A453,СВЦЭМ!$B$39:$B$782,C$437)+'СЕТ СН'!$F$16</f>
        <v>#REF!</v>
      </c>
      <c r="D453" s="36" t="e">
        <f>SUMIFS(СВЦЭМ!#REF!,СВЦЭМ!$A$40:$A$783,$A453,СВЦЭМ!$B$39:$B$782,D$437)+'СЕТ СН'!$F$16</f>
        <v>#REF!</v>
      </c>
      <c r="E453" s="36" t="e">
        <f>SUMIFS(СВЦЭМ!#REF!,СВЦЭМ!$A$40:$A$783,$A453,СВЦЭМ!$B$39:$B$782,E$437)+'СЕТ СН'!$F$16</f>
        <v>#REF!</v>
      </c>
      <c r="F453" s="36" t="e">
        <f>SUMIFS(СВЦЭМ!#REF!,СВЦЭМ!$A$40:$A$783,$A453,СВЦЭМ!$B$39:$B$782,F$437)+'СЕТ СН'!$F$16</f>
        <v>#REF!</v>
      </c>
      <c r="G453" s="36" t="e">
        <f>SUMIFS(СВЦЭМ!#REF!,СВЦЭМ!$A$40:$A$783,$A453,СВЦЭМ!$B$39:$B$782,G$437)+'СЕТ СН'!$F$16</f>
        <v>#REF!</v>
      </c>
      <c r="H453" s="36" t="e">
        <f>SUMIFS(СВЦЭМ!#REF!,СВЦЭМ!$A$40:$A$783,$A453,СВЦЭМ!$B$39:$B$782,H$437)+'СЕТ СН'!$F$16</f>
        <v>#REF!</v>
      </c>
      <c r="I453" s="36" t="e">
        <f>SUMIFS(СВЦЭМ!#REF!,СВЦЭМ!$A$40:$A$783,$A453,СВЦЭМ!$B$39:$B$782,I$437)+'СЕТ СН'!$F$16</f>
        <v>#REF!</v>
      </c>
      <c r="J453" s="36" t="e">
        <f>SUMIFS(СВЦЭМ!#REF!,СВЦЭМ!$A$40:$A$783,$A453,СВЦЭМ!$B$39:$B$782,J$437)+'СЕТ СН'!$F$16</f>
        <v>#REF!</v>
      </c>
      <c r="K453" s="36" t="e">
        <f>SUMIFS(СВЦЭМ!#REF!,СВЦЭМ!$A$40:$A$783,$A453,СВЦЭМ!$B$39:$B$782,K$437)+'СЕТ СН'!$F$16</f>
        <v>#REF!</v>
      </c>
      <c r="L453" s="36" t="e">
        <f>SUMIFS(СВЦЭМ!#REF!,СВЦЭМ!$A$40:$A$783,$A453,СВЦЭМ!$B$39:$B$782,L$437)+'СЕТ СН'!$F$16</f>
        <v>#REF!</v>
      </c>
      <c r="M453" s="36" t="e">
        <f>SUMIFS(СВЦЭМ!#REF!,СВЦЭМ!$A$40:$A$783,$A453,СВЦЭМ!$B$39:$B$782,M$437)+'СЕТ СН'!$F$16</f>
        <v>#REF!</v>
      </c>
      <c r="N453" s="36" t="e">
        <f>SUMIFS(СВЦЭМ!#REF!,СВЦЭМ!$A$40:$A$783,$A453,СВЦЭМ!$B$39:$B$782,N$437)+'СЕТ СН'!$F$16</f>
        <v>#REF!</v>
      </c>
      <c r="O453" s="36" t="e">
        <f>SUMIFS(СВЦЭМ!#REF!,СВЦЭМ!$A$40:$A$783,$A453,СВЦЭМ!$B$39:$B$782,O$437)+'СЕТ СН'!$F$16</f>
        <v>#REF!</v>
      </c>
      <c r="P453" s="36" t="e">
        <f>SUMIFS(СВЦЭМ!#REF!,СВЦЭМ!$A$40:$A$783,$A453,СВЦЭМ!$B$39:$B$782,P$437)+'СЕТ СН'!$F$16</f>
        <v>#REF!</v>
      </c>
      <c r="Q453" s="36" t="e">
        <f>SUMIFS(СВЦЭМ!#REF!,СВЦЭМ!$A$40:$A$783,$A453,СВЦЭМ!$B$39:$B$782,Q$437)+'СЕТ СН'!$F$16</f>
        <v>#REF!</v>
      </c>
      <c r="R453" s="36" t="e">
        <f>SUMIFS(СВЦЭМ!#REF!,СВЦЭМ!$A$40:$A$783,$A453,СВЦЭМ!$B$39:$B$782,R$437)+'СЕТ СН'!$F$16</f>
        <v>#REF!</v>
      </c>
      <c r="S453" s="36" t="e">
        <f>SUMIFS(СВЦЭМ!#REF!,СВЦЭМ!$A$40:$A$783,$A453,СВЦЭМ!$B$39:$B$782,S$437)+'СЕТ СН'!$F$16</f>
        <v>#REF!</v>
      </c>
      <c r="T453" s="36" t="e">
        <f>SUMIFS(СВЦЭМ!#REF!,СВЦЭМ!$A$40:$A$783,$A453,СВЦЭМ!$B$39:$B$782,T$437)+'СЕТ СН'!$F$16</f>
        <v>#REF!</v>
      </c>
      <c r="U453" s="36" t="e">
        <f>SUMIFS(СВЦЭМ!#REF!,СВЦЭМ!$A$40:$A$783,$A453,СВЦЭМ!$B$39:$B$782,U$437)+'СЕТ СН'!$F$16</f>
        <v>#REF!</v>
      </c>
      <c r="V453" s="36" t="e">
        <f>SUMIFS(СВЦЭМ!#REF!,СВЦЭМ!$A$40:$A$783,$A453,СВЦЭМ!$B$39:$B$782,V$437)+'СЕТ СН'!$F$16</f>
        <v>#REF!</v>
      </c>
      <c r="W453" s="36" t="e">
        <f>SUMIFS(СВЦЭМ!#REF!,СВЦЭМ!$A$40:$A$783,$A453,СВЦЭМ!$B$39:$B$782,W$437)+'СЕТ СН'!$F$16</f>
        <v>#REF!</v>
      </c>
      <c r="X453" s="36" t="e">
        <f>SUMIFS(СВЦЭМ!#REF!,СВЦЭМ!$A$40:$A$783,$A453,СВЦЭМ!$B$39:$B$782,X$437)+'СЕТ СН'!$F$16</f>
        <v>#REF!</v>
      </c>
      <c r="Y453" s="36" t="e">
        <f>SUMIFS(СВЦЭМ!#REF!,СВЦЭМ!$A$40:$A$783,$A453,СВЦЭМ!$B$39:$B$782,Y$437)+'СЕТ СН'!$F$16</f>
        <v>#REF!</v>
      </c>
    </row>
    <row r="454" spans="1:25" ht="15.75" hidden="1" x14ac:dyDescent="0.2">
      <c r="A454" s="35">
        <f t="shared" si="12"/>
        <v>44456</v>
      </c>
      <c r="B454" s="36" t="e">
        <f>SUMIFS(СВЦЭМ!#REF!,СВЦЭМ!$A$40:$A$783,$A454,СВЦЭМ!$B$39:$B$782,B$437)+'СЕТ СН'!$F$16</f>
        <v>#REF!</v>
      </c>
      <c r="C454" s="36" t="e">
        <f>SUMIFS(СВЦЭМ!#REF!,СВЦЭМ!$A$40:$A$783,$A454,СВЦЭМ!$B$39:$B$782,C$437)+'СЕТ СН'!$F$16</f>
        <v>#REF!</v>
      </c>
      <c r="D454" s="36" t="e">
        <f>SUMIFS(СВЦЭМ!#REF!,СВЦЭМ!$A$40:$A$783,$A454,СВЦЭМ!$B$39:$B$782,D$437)+'СЕТ СН'!$F$16</f>
        <v>#REF!</v>
      </c>
      <c r="E454" s="36" t="e">
        <f>SUMIFS(СВЦЭМ!#REF!,СВЦЭМ!$A$40:$A$783,$A454,СВЦЭМ!$B$39:$B$782,E$437)+'СЕТ СН'!$F$16</f>
        <v>#REF!</v>
      </c>
      <c r="F454" s="36" t="e">
        <f>SUMIFS(СВЦЭМ!#REF!,СВЦЭМ!$A$40:$A$783,$A454,СВЦЭМ!$B$39:$B$782,F$437)+'СЕТ СН'!$F$16</f>
        <v>#REF!</v>
      </c>
      <c r="G454" s="36" t="e">
        <f>SUMIFS(СВЦЭМ!#REF!,СВЦЭМ!$A$40:$A$783,$A454,СВЦЭМ!$B$39:$B$782,G$437)+'СЕТ СН'!$F$16</f>
        <v>#REF!</v>
      </c>
      <c r="H454" s="36" t="e">
        <f>SUMIFS(СВЦЭМ!#REF!,СВЦЭМ!$A$40:$A$783,$A454,СВЦЭМ!$B$39:$B$782,H$437)+'СЕТ СН'!$F$16</f>
        <v>#REF!</v>
      </c>
      <c r="I454" s="36" t="e">
        <f>SUMIFS(СВЦЭМ!#REF!,СВЦЭМ!$A$40:$A$783,$A454,СВЦЭМ!$B$39:$B$782,I$437)+'СЕТ СН'!$F$16</f>
        <v>#REF!</v>
      </c>
      <c r="J454" s="36" t="e">
        <f>SUMIFS(СВЦЭМ!#REF!,СВЦЭМ!$A$40:$A$783,$A454,СВЦЭМ!$B$39:$B$782,J$437)+'СЕТ СН'!$F$16</f>
        <v>#REF!</v>
      </c>
      <c r="K454" s="36" t="e">
        <f>SUMIFS(СВЦЭМ!#REF!,СВЦЭМ!$A$40:$A$783,$A454,СВЦЭМ!$B$39:$B$782,K$437)+'СЕТ СН'!$F$16</f>
        <v>#REF!</v>
      </c>
      <c r="L454" s="36" t="e">
        <f>SUMIFS(СВЦЭМ!#REF!,СВЦЭМ!$A$40:$A$783,$A454,СВЦЭМ!$B$39:$B$782,L$437)+'СЕТ СН'!$F$16</f>
        <v>#REF!</v>
      </c>
      <c r="M454" s="36" t="e">
        <f>SUMIFS(СВЦЭМ!#REF!,СВЦЭМ!$A$40:$A$783,$A454,СВЦЭМ!$B$39:$B$782,M$437)+'СЕТ СН'!$F$16</f>
        <v>#REF!</v>
      </c>
      <c r="N454" s="36" t="e">
        <f>SUMIFS(СВЦЭМ!#REF!,СВЦЭМ!$A$40:$A$783,$A454,СВЦЭМ!$B$39:$B$782,N$437)+'СЕТ СН'!$F$16</f>
        <v>#REF!</v>
      </c>
      <c r="O454" s="36" t="e">
        <f>SUMIFS(СВЦЭМ!#REF!,СВЦЭМ!$A$40:$A$783,$A454,СВЦЭМ!$B$39:$B$782,O$437)+'СЕТ СН'!$F$16</f>
        <v>#REF!</v>
      </c>
      <c r="P454" s="36" t="e">
        <f>SUMIFS(СВЦЭМ!#REF!,СВЦЭМ!$A$40:$A$783,$A454,СВЦЭМ!$B$39:$B$782,P$437)+'СЕТ СН'!$F$16</f>
        <v>#REF!</v>
      </c>
      <c r="Q454" s="36" t="e">
        <f>SUMIFS(СВЦЭМ!#REF!,СВЦЭМ!$A$40:$A$783,$A454,СВЦЭМ!$B$39:$B$782,Q$437)+'СЕТ СН'!$F$16</f>
        <v>#REF!</v>
      </c>
      <c r="R454" s="36" t="e">
        <f>SUMIFS(СВЦЭМ!#REF!,СВЦЭМ!$A$40:$A$783,$A454,СВЦЭМ!$B$39:$B$782,R$437)+'СЕТ СН'!$F$16</f>
        <v>#REF!</v>
      </c>
      <c r="S454" s="36" t="e">
        <f>SUMIFS(СВЦЭМ!#REF!,СВЦЭМ!$A$40:$A$783,$A454,СВЦЭМ!$B$39:$B$782,S$437)+'СЕТ СН'!$F$16</f>
        <v>#REF!</v>
      </c>
      <c r="T454" s="36" t="e">
        <f>SUMIFS(СВЦЭМ!#REF!,СВЦЭМ!$A$40:$A$783,$A454,СВЦЭМ!$B$39:$B$782,T$437)+'СЕТ СН'!$F$16</f>
        <v>#REF!</v>
      </c>
      <c r="U454" s="36" t="e">
        <f>SUMIFS(СВЦЭМ!#REF!,СВЦЭМ!$A$40:$A$783,$A454,СВЦЭМ!$B$39:$B$782,U$437)+'СЕТ СН'!$F$16</f>
        <v>#REF!</v>
      </c>
      <c r="V454" s="36" t="e">
        <f>SUMIFS(СВЦЭМ!#REF!,СВЦЭМ!$A$40:$A$783,$A454,СВЦЭМ!$B$39:$B$782,V$437)+'СЕТ СН'!$F$16</f>
        <v>#REF!</v>
      </c>
      <c r="W454" s="36" t="e">
        <f>SUMIFS(СВЦЭМ!#REF!,СВЦЭМ!$A$40:$A$783,$A454,СВЦЭМ!$B$39:$B$782,W$437)+'СЕТ СН'!$F$16</f>
        <v>#REF!</v>
      </c>
      <c r="X454" s="36" t="e">
        <f>SUMIFS(СВЦЭМ!#REF!,СВЦЭМ!$A$40:$A$783,$A454,СВЦЭМ!$B$39:$B$782,X$437)+'СЕТ СН'!$F$16</f>
        <v>#REF!</v>
      </c>
      <c r="Y454" s="36" t="e">
        <f>SUMIFS(СВЦЭМ!#REF!,СВЦЭМ!$A$40:$A$783,$A454,СВЦЭМ!$B$39:$B$782,Y$437)+'СЕТ СН'!$F$16</f>
        <v>#REF!</v>
      </c>
    </row>
    <row r="455" spans="1:25" ht="15.75" hidden="1" x14ac:dyDescent="0.2">
      <c r="A455" s="35">
        <f t="shared" si="12"/>
        <v>44457</v>
      </c>
      <c r="B455" s="36" t="e">
        <f>SUMIFS(СВЦЭМ!#REF!,СВЦЭМ!$A$40:$A$783,$A455,СВЦЭМ!$B$39:$B$782,B$437)+'СЕТ СН'!$F$16</f>
        <v>#REF!</v>
      </c>
      <c r="C455" s="36" t="e">
        <f>SUMIFS(СВЦЭМ!#REF!,СВЦЭМ!$A$40:$A$783,$A455,СВЦЭМ!$B$39:$B$782,C$437)+'СЕТ СН'!$F$16</f>
        <v>#REF!</v>
      </c>
      <c r="D455" s="36" t="e">
        <f>SUMIFS(СВЦЭМ!#REF!,СВЦЭМ!$A$40:$A$783,$A455,СВЦЭМ!$B$39:$B$782,D$437)+'СЕТ СН'!$F$16</f>
        <v>#REF!</v>
      </c>
      <c r="E455" s="36" t="e">
        <f>SUMIFS(СВЦЭМ!#REF!,СВЦЭМ!$A$40:$A$783,$A455,СВЦЭМ!$B$39:$B$782,E$437)+'СЕТ СН'!$F$16</f>
        <v>#REF!</v>
      </c>
      <c r="F455" s="36" t="e">
        <f>SUMIFS(СВЦЭМ!#REF!,СВЦЭМ!$A$40:$A$783,$A455,СВЦЭМ!$B$39:$B$782,F$437)+'СЕТ СН'!$F$16</f>
        <v>#REF!</v>
      </c>
      <c r="G455" s="36" t="e">
        <f>SUMIFS(СВЦЭМ!#REF!,СВЦЭМ!$A$40:$A$783,$A455,СВЦЭМ!$B$39:$B$782,G$437)+'СЕТ СН'!$F$16</f>
        <v>#REF!</v>
      </c>
      <c r="H455" s="36" t="e">
        <f>SUMIFS(СВЦЭМ!#REF!,СВЦЭМ!$A$40:$A$783,$A455,СВЦЭМ!$B$39:$B$782,H$437)+'СЕТ СН'!$F$16</f>
        <v>#REF!</v>
      </c>
      <c r="I455" s="36" t="e">
        <f>SUMIFS(СВЦЭМ!#REF!,СВЦЭМ!$A$40:$A$783,$A455,СВЦЭМ!$B$39:$B$782,I$437)+'СЕТ СН'!$F$16</f>
        <v>#REF!</v>
      </c>
      <c r="J455" s="36" t="e">
        <f>SUMIFS(СВЦЭМ!#REF!,СВЦЭМ!$A$40:$A$783,$A455,СВЦЭМ!$B$39:$B$782,J$437)+'СЕТ СН'!$F$16</f>
        <v>#REF!</v>
      </c>
      <c r="K455" s="36" t="e">
        <f>SUMIFS(СВЦЭМ!#REF!,СВЦЭМ!$A$40:$A$783,$A455,СВЦЭМ!$B$39:$B$782,K$437)+'СЕТ СН'!$F$16</f>
        <v>#REF!</v>
      </c>
      <c r="L455" s="36" t="e">
        <f>SUMIFS(СВЦЭМ!#REF!,СВЦЭМ!$A$40:$A$783,$A455,СВЦЭМ!$B$39:$B$782,L$437)+'СЕТ СН'!$F$16</f>
        <v>#REF!</v>
      </c>
      <c r="M455" s="36" t="e">
        <f>SUMIFS(СВЦЭМ!#REF!,СВЦЭМ!$A$40:$A$783,$A455,СВЦЭМ!$B$39:$B$782,M$437)+'СЕТ СН'!$F$16</f>
        <v>#REF!</v>
      </c>
      <c r="N455" s="36" t="e">
        <f>SUMIFS(СВЦЭМ!#REF!,СВЦЭМ!$A$40:$A$783,$A455,СВЦЭМ!$B$39:$B$782,N$437)+'СЕТ СН'!$F$16</f>
        <v>#REF!</v>
      </c>
      <c r="O455" s="36" t="e">
        <f>SUMIFS(СВЦЭМ!#REF!,СВЦЭМ!$A$40:$A$783,$A455,СВЦЭМ!$B$39:$B$782,O$437)+'СЕТ СН'!$F$16</f>
        <v>#REF!</v>
      </c>
      <c r="P455" s="36" t="e">
        <f>SUMIFS(СВЦЭМ!#REF!,СВЦЭМ!$A$40:$A$783,$A455,СВЦЭМ!$B$39:$B$782,P$437)+'СЕТ СН'!$F$16</f>
        <v>#REF!</v>
      </c>
      <c r="Q455" s="36" t="e">
        <f>SUMIFS(СВЦЭМ!#REF!,СВЦЭМ!$A$40:$A$783,$A455,СВЦЭМ!$B$39:$B$782,Q$437)+'СЕТ СН'!$F$16</f>
        <v>#REF!</v>
      </c>
      <c r="R455" s="36" t="e">
        <f>SUMIFS(СВЦЭМ!#REF!,СВЦЭМ!$A$40:$A$783,$A455,СВЦЭМ!$B$39:$B$782,R$437)+'СЕТ СН'!$F$16</f>
        <v>#REF!</v>
      </c>
      <c r="S455" s="36" t="e">
        <f>SUMIFS(СВЦЭМ!#REF!,СВЦЭМ!$A$40:$A$783,$A455,СВЦЭМ!$B$39:$B$782,S$437)+'СЕТ СН'!$F$16</f>
        <v>#REF!</v>
      </c>
      <c r="T455" s="36" t="e">
        <f>SUMIFS(СВЦЭМ!#REF!,СВЦЭМ!$A$40:$A$783,$A455,СВЦЭМ!$B$39:$B$782,T$437)+'СЕТ СН'!$F$16</f>
        <v>#REF!</v>
      </c>
      <c r="U455" s="36" t="e">
        <f>SUMIFS(СВЦЭМ!#REF!,СВЦЭМ!$A$40:$A$783,$A455,СВЦЭМ!$B$39:$B$782,U$437)+'СЕТ СН'!$F$16</f>
        <v>#REF!</v>
      </c>
      <c r="V455" s="36" t="e">
        <f>SUMIFS(СВЦЭМ!#REF!,СВЦЭМ!$A$40:$A$783,$A455,СВЦЭМ!$B$39:$B$782,V$437)+'СЕТ СН'!$F$16</f>
        <v>#REF!</v>
      </c>
      <c r="W455" s="36" t="e">
        <f>SUMIFS(СВЦЭМ!#REF!,СВЦЭМ!$A$40:$A$783,$A455,СВЦЭМ!$B$39:$B$782,W$437)+'СЕТ СН'!$F$16</f>
        <v>#REF!</v>
      </c>
      <c r="X455" s="36" t="e">
        <f>SUMIFS(СВЦЭМ!#REF!,СВЦЭМ!$A$40:$A$783,$A455,СВЦЭМ!$B$39:$B$782,X$437)+'СЕТ СН'!$F$16</f>
        <v>#REF!</v>
      </c>
      <c r="Y455" s="36" t="e">
        <f>SUMIFS(СВЦЭМ!#REF!,СВЦЭМ!$A$40:$A$783,$A455,СВЦЭМ!$B$39:$B$782,Y$437)+'СЕТ СН'!$F$16</f>
        <v>#REF!</v>
      </c>
    </row>
    <row r="456" spans="1:25" ht="15.75" hidden="1" x14ac:dyDescent="0.2">
      <c r="A456" s="35">
        <f t="shared" si="12"/>
        <v>44458</v>
      </c>
      <c r="B456" s="36" t="e">
        <f>SUMIFS(СВЦЭМ!#REF!,СВЦЭМ!$A$40:$A$783,$A456,СВЦЭМ!$B$39:$B$782,B$437)+'СЕТ СН'!$F$16</f>
        <v>#REF!</v>
      </c>
      <c r="C456" s="36" t="e">
        <f>SUMIFS(СВЦЭМ!#REF!,СВЦЭМ!$A$40:$A$783,$A456,СВЦЭМ!$B$39:$B$782,C$437)+'СЕТ СН'!$F$16</f>
        <v>#REF!</v>
      </c>
      <c r="D456" s="36" t="e">
        <f>SUMIFS(СВЦЭМ!#REF!,СВЦЭМ!$A$40:$A$783,$A456,СВЦЭМ!$B$39:$B$782,D$437)+'СЕТ СН'!$F$16</f>
        <v>#REF!</v>
      </c>
      <c r="E456" s="36" t="e">
        <f>SUMIFS(СВЦЭМ!#REF!,СВЦЭМ!$A$40:$A$783,$A456,СВЦЭМ!$B$39:$B$782,E$437)+'СЕТ СН'!$F$16</f>
        <v>#REF!</v>
      </c>
      <c r="F456" s="36" t="e">
        <f>SUMIFS(СВЦЭМ!#REF!,СВЦЭМ!$A$40:$A$783,$A456,СВЦЭМ!$B$39:$B$782,F$437)+'СЕТ СН'!$F$16</f>
        <v>#REF!</v>
      </c>
      <c r="G456" s="36" t="e">
        <f>SUMIFS(СВЦЭМ!#REF!,СВЦЭМ!$A$40:$A$783,$A456,СВЦЭМ!$B$39:$B$782,G$437)+'СЕТ СН'!$F$16</f>
        <v>#REF!</v>
      </c>
      <c r="H456" s="36" t="e">
        <f>SUMIFS(СВЦЭМ!#REF!,СВЦЭМ!$A$40:$A$783,$A456,СВЦЭМ!$B$39:$B$782,H$437)+'СЕТ СН'!$F$16</f>
        <v>#REF!</v>
      </c>
      <c r="I456" s="36" t="e">
        <f>SUMIFS(СВЦЭМ!#REF!,СВЦЭМ!$A$40:$A$783,$A456,СВЦЭМ!$B$39:$B$782,I$437)+'СЕТ СН'!$F$16</f>
        <v>#REF!</v>
      </c>
      <c r="J456" s="36" t="e">
        <f>SUMIFS(СВЦЭМ!#REF!,СВЦЭМ!$A$40:$A$783,$A456,СВЦЭМ!$B$39:$B$782,J$437)+'СЕТ СН'!$F$16</f>
        <v>#REF!</v>
      </c>
      <c r="K456" s="36" t="e">
        <f>SUMIFS(СВЦЭМ!#REF!,СВЦЭМ!$A$40:$A$783,$A456,СВЦЭМ!$B$39:$B$782,K$437)+'СЕТ СН'!$F$16</f>
        <v>#REF!</v>
      </c>
      <c r="L456" s="36" t="e">
        <f>SUMIFS(СВЦЭМ!#REF!,СВЦЭМ!$A$40:$A$783,$A456,СВЦЭМ!$B$39:$B$782,L$437)+'СЕТ СН'!$F$16</f>
        <v>#REF!</v>
      </c>
      <c r="M456" s="36" t="e">
        <f>SUMIFS(СВЦЭМ!#REF!,СВЦЭМ!$A$40:$A$783,$A456,СВЦЭМ!$B$39:$B$782,M$437)+'СЕТ СН'!$F$16</f>
        <v>#REF!</v>
      </c>
      <c r="N456" s="36" t="e">
        <f>SUMIFS(СВЦЭМ!#REF!,СВЦЭМ!$A$40:$A$783,$A456,СВЦЭМ!$B$39:$B$782,N$437)+'СЕТ СН'!$F$16</f>
        <v>#REF!</v>
      </c>
      <c r="O456" s="36" t="e">
        <f>SUMIFS(СВЦЭМ!#REF!,СВЦЭМ!$A$40:$A$783,$A456,СВЦЭМ!$B$39:$B$782,O$437)+'СЕТ СН'!$F$16</f>
        <v>#REF!</v>
      </c>
      <c r="P456" s="36" t="e">
        <f>SUMIFS(СВЦЭМ!#REF!,СВЦЭМ!$A$40:$A$783,$A456,СВЦЭМ!$B$39:$B$782,P$437)+'СЕТ СН'!$F$16</f>
        <v>#REF!</v>
      </c>
      <c r="Q456" s="36" t="e">
        <f>SUMIFS(СВЦЭМ!#REF!,СВЦЭМ!$A$40:$A$783,$A456,СВЦЭМ!$B$39:$B$782,Q$437)+'СЕТ СН'!$F$16</f>
        <v>#REF!</v>
      </c>
      <c r="R456" s="36" t="e">
        <f>SUMIFS(СВЦЭМ!#REF!,СВЦЭМ!$A$40:$A$783,$A456,СВЦЭМ!$B$39:$B$782,R$437)+'СЕТ СН'!$F$16</f>
        <v>#REF!</v>
      </c>
      <c r="S456" s="36" t="e">
        <f>SUMIFS(СВЦЭМ!#REF!,СВЦЭМ!$A$40:$A$783,$A456,СВЦЭМ!$B$39:$B$782,S$437)+'СЕТ СН'!$F$16</f>
        <v>#REF!</v>
      </c>
      <c r="T456" s="36" t="e">
        <f>SUMIFS(СВЦЭМ!#REF!,СВЦЭМ!$A$40:$A$783,$A456,СВЦЭМ!$B$39:$B$782,T$437)+'СЕТ СН'!$F$16</f>
        <v>#REF!</v>
      </c>
      <c r="U456" s="36" t="e">
        <f>SUMIFS(СВЦЭМ!#REF!,СВЦЭМ!$A$40:$A$783,$A456,СВЦЭМ!$B$39:$B$782,U$437)+'СЕТ СН'!$F$16</f>
        <v>#REF!</v>
      </c>
      <c r="V456" s="36" t="e">
        <f>SUMIFS(СВЦЭМ!#REF!,СВЦЭМ!$A$40:$A$783,$A456,СВЦЭМ!$B$39:$B$782,V$437)+'СЕТ СН'!$F$16</f>
        <v>#REF!</v>
      </c>
      <c r="W456" s="36" t="e">
        <f>SUMIFS(СВЦЭМ!#REF!,СВЦЭМ!$A$40:$A$783,$A456,СВЦЭМ!$B$39:$B$782,W$437)+'СЕТ СН'!$F$16</f>
        <v>#REF!</v>
      </c>
      <c r="X456" s="36" t="e">
        <f>SUMIFS(СВЦЭМ!#REF!,СВЦЭМ!$A$40:$A$783,$A456,СВЦЭМ!$B$39:$B$782,X$437)+'СЕТ СН'!$F$16</f>
        <v>#REF!</v>
      </c>
      <c r="Y456" s="36" t="e">
        <f>SUMIFS(СВЦЭМ!#REF!,СВЦЭМ!$A$40:$A$783,$A456,СВЦЭМ!$B$39:$B$782,Y$437)+'СЕТ СН'!$F$16</f>
        <v>#REF!</v>
      </c>
    </row>
    <row r="457" spans="1:25" ht="15.75" hidden="1" x14ac:dyDescent="0.2">
      <c r="A457" s="35">
        <f t="shared" si="12"/>
        <v>44459</v>
      </c>
      <c r="B457" s="36" t="e">
        <f>SUMIFS(СВЦЭМ!#REF!,СВЦЭМ!$A$40:$A$783,$A457,СВЦЭМ!$B$39:$B$782,B$437)+'СЕТ СН'!$F$16</f>
        <v>#REF!</v>
      </c>
      <c r="C457" s="36" t="e">
        <f>SUMIFS(СВЦЭМ!#REF!,СВЦЭМ!$A$40:$A$783,$A457,СВЦЭМ!$B$39:$B$782,C$437)+'СЕТ СН'!$F$16</f>
        <v>#REF!</v>
      </c>
      <c r="D457" s="36" t="e">
        <f>SUMIFS(СВЦЭМ!#REF!,СВЦЭМ!$A$40:$A$783,$A457,СВЦЭМ!$B$39:$B$782,D$437)+'СЕТ СН'!$F$16</f>
        <v>#REF!</v>
      </c>
      <c r="E457" s="36" t="e">
        <f>SUMIFS(СВЦЭМ!#REF!,СВЦЭМ!$A$40:$A$783,$A457,СВЦЭМ!$B$39:$B$782,E$437)+'СЕТ СН'!$F$16</f>
        <v>#REF!</v>
      </c>
      <c r="F457" s="36" t="e">
        <f>SUMIFS(СВЦЭМ!#REF!,СВЦЭМ!$A$40:$A$783,$A457,СВЦЭМ!$B$39:$B$782,F$437)+'СЕТ СН'!$F$16</f>
        <v>#REF!</v>
      </c>
      <c r="G457" s="36" t="e">
        <f>SUMIFS(СВЦЭМ!#REF!,СВЦЭМ!$A$40:$A$783,$A457,СВЦЭМ!$B$39:$B$782,G$437)+'СЕТ СН'!$F$16</f>
        <v>#REF!</v>
      </c>
      <c r="H457" s="36" t="e">
        <f>SUMIFS(СВЦЭМ!#REF!,СВЦЭМ!$A$40:$A$783,$A457,СВЦЭМ!$B$39:$B$782,H$437)+'СЕТ СН'!$F$16</f>
        <v>#REF!</v>
      </c>
      <c r="I457" s="36" t="e">
        <f>SUMIFS(СВЦЭМ!#REF!,СВЦЭМ!$A$40:$A$783,$A457,СВЦЭМ!$B$39:$B$782,I$437)+'СЕТ СН'!$F$16</f>
        <v>#REF!</v>
      </c>
      <c r="J457" s="36" t="e">
        <f>SUMIFS(СВЦЭМ!#REF!,СВЦЭМ!$A$40:$A$783,$A457,СВЦЭМ!$B$39:$B$782,J$437)+'СЕТ СН'!$F$16</f>
        <v>#REF!</v>
      </c>
      <c r="K457" s="36" t="e">
        <f>SUMIFS(СВЦЭМ!#REF!,СВЦЭМ!$A$40:$A$783,$A457,СВЦЭМ!$B$39:$B$782,K$437)+'СЕТ СН'!$F$16</f>
        <v>#REF!</v>
      </c>
      <c r="L457" s="36" t="e">
        <f>SUMIFS(СВЦЭМ!#REF!,СВЦЭМ!$A$40:$A$783,$A457,СВЦЭМ!$B$39:$B$782,L$437)+'СЕТ СН'!$F$16</f>
        <v>#REF!</v>
      </c>
      <c r="M457" s="36" t="e">
        <f>SUMIFS(СВЦЭМ!#REF!,СВЦЭМ!$A$40:$A$783,$A457,СВЦЭМ!$B$39:$B$782,M$437)+'СЕТ СН'!$F$16</f>
        <v>#REF!</v>
      </c>
      <c r="N457" s="36" t="e">
        <f>SUMIFS(СВЦЭМ!#REF!,СВЦЭМ!$A$40:$A$783,$A457,СВЦЭМ!$B$39:$B$782,N$437)+'СЕТ СН'!$F$16</f>
        <v>#REF!</v>
      </c>
      <c r="O457" s="36" t="e">
        <f>SUMIFS(СВЦЭМ!#REF!,СВЦЭМ!$A$40:$A$783,$A457,СВЦЭМ!$B$39:$B$782,O$437)+'СЕТ СН'!$F$16</f>
        <v>#REF!</v>
      </c>
      <c r="P457" s="36" t="e">
        <f>SUMIFS(СВЦЭМ!#REF!,СВЦЭМ!$A$40:$A$783,$A457,СВЦЭМ!$B$39:$B$782,P$437)+'СЕТ СН'!$F$16</f>
        <v>#REF!</v>
      </c>
      <c r="Q457" s="36" t="e">
        <f>SUMIFS(СВЦЭМ!#REF!,СВЦЭМ!$A$40:$A$783,$A457,СВЦЭМ!$B$39:$B$782,Q$437)+'СЕТ СН'!$F$16</f>
        <v>#REF!</v>
      </c>
      <c r="R457" s="36" t="e">
        <f>SUMIFS(СВЦЭМ!#REF!,СВЦЭМ!$A$40:$A$783,$A457,СВЦЭМ!$B$39:$B$782,R$437)+'СЕТ СН'!$F$16</f>
        <v>#REF!</v>
      </c>
      <c r="S457" s="36" t="e">
        <f>SUMIFS(СВЦЭМ!#REF!,СВЦЭМ!$A$40:$A$783,$A457,СВЦЭМ!$B$39:$B$782,S$437)+'СЕТ СН'!$F$16</f>
        <v>#REF!</v>
      </c>
      <c r="T457" s="36" t="e">
        <f>SUMIFS(СВЦЭМ!#REF!,СВЦЭМ!$A$40:$A$783,$A457,СВЦЭМ!$B$39:$B$782,T$437)+'СЕТ СН'!$F$16</f>
        <v>#REF!</v>
      </c>
      <c r="U457" s="36" t="e">
        <f>SUMIFS(СВЦЭМ!#REF!,СВЦЭМ!$A$40:$A$783,$A457,СВЦЭМ!$B$39:$B$782,U$437)+'СЕТ СН'!$F$16</f>
        <v>#REF!</v>
      </c>
      <c r="V457" s="36" t="e">
        <f>SUMIFS(СВЦЭМ!#REF!,СВЦЭМ!$A$40:$A$783,$A457,СВЦЭМ!$B$39:$B$782,V$437)+'СЕТ СН'!$F$16</f>
        <v>#REF!</v>
      </c>
      <c r="W457" s="36" t="e">
        <f>SUMIFS(СВЦЭМ!#REF!,СВЦЭМ!$A$40:$A$783,$A457,СВЦЭМ!$B$39:$B$782,W$437)+'СЕТ СН'!$F$16</f>
        <v>#REF!</v>
      </c>
      <c r="X457" s="36" t="e">
        <f>SUMIFS(СВЦЭМ!#REF!,СВЦЭМ!$A$40:$A$783,$A457,СВЦЭМ!$B$39:$B$782,X$437)+'СЕТ СН'!$F$16</f>
        <v>#REF!</v>
      </c>
      <c r="Y457" s="36" t="e">
        <f>SUMIFS(СВЦЭМ!#REF!,СВЦЭМ!$A$40:$A$783,$A457,СВЦЭМ!$B$39:$B$782,Y$437)+'СЕТ СН'!$F$16</f>
        <v>#REF!</v>
      </c>
    </row>
    <row r="458" spans="1:25" ht="15.75" hidden="1" x14ac:dyDescent="0.2">
      <c r="A458" s="35">
        <f t="shared" si="12"/>
        <v>44460</v>
      </c>
      <c r="B458" s="36" t="e">
        <f>SUMIFS(СВЦЭМ!#REF!,СВЦЭМ!$A$40:$A$783,$A458,СВЦЭМ!$B$39:$B$782,B$437)+'СЕТ СН'!$F$16</f>
        <v>#REF!</v>
      </c>
      <c r="C458" s="36" t="e">
        <f>SUMIFS(СВЦЭМ!#REF!,СВЦЭМ!$A$40:$A$783,$A458,СВЦЭМ!$B$39:$B$782,C$437)+'СЕТ СН'!$F$16</f>
        <v>#REF!</v>
      </c>
      <c r="D458" s="36" t="e">
        <f>SUMIFS(СВЦЭМ!#REF!,СВЦЭМ!$A$40:$A$783,$A458,СВЦЭМ!$B$39:$B$782,D$437)+'СЕТ СН'!$F$16</f>
        <v>#REF!</v>
      </c>
      <c r="E458" s="36" t="e">
        <f>SUMIFS(СВЦЭМ!#REF!,СВЦЭМ!$A$40:$A$783,$A458,СВЦЭМ!$B$39:$B$782,E$437)+'СЕТ СН'!$F$16</f>
        <v>#REF!</v>
      </c>
      <c r="F458" s="36" t="e">
        <f>SUMIFS(СВЦЭМ!#REF!,СВЦЭМ!$A$40:$A$783,$A458,СВЦЭМ!$B$39:$B$782,F$437)+'СЕТ СН'!$F$16</f>
        <v>#REF!</v>
      </c>
      <c r="G458" s="36" t="e">
        <f>SUMIFS(СВЦЭМ!#REF!,СВЦЭМ!$A$40:$A$783,$A458,СВЦЭМ!$B$39:$B$782,G$437)+'СЕТ СН'!$F$16</f>
        <v>#REF!</v>
      </c>
      <c r="H458" s="36" t="e">
        <f>SUMIFS(СВЦЭМ!#REF!,СВЦЭМ!$A$40:$A$783,$A458,СВЦЭМ!$B$39:$B$782,H$437)+'СЕТ СН'!$F$16</f>
        <v>#REF!</v>
      </c>
      <c r="I458" s="36" t="e">
        <f>SUMIFS(СВЦЭМ!#REF!,СВЦЭМ!$A$40:$A$783,$A458,СВЦЭМ!$B$39:$B$782,I$437)+'СЕТ СН'!$F$16</f>
        <v>#REF!</v>
      </c>
      <c r="J458" s="36" t="e">
        <f>SUMIFS(СВЦЭМ!#REF!,СВЦЭМ!$A$40:$A$783,$A458,СВЦЭМ!$B$39:$B$782,J$437)+'СЕТ СН'!$F$16</f>
        <v>#REF!</v>
      </c>
      <c r="K458" s="36" t="e">
        <f>SUMIFS(СВЦЭМ!#REF!,СВЦЭМ!$A$40:$A$783,$A458,СВЦЭМ!$B$39:$B$782,K$437)+'СЕТ СН'!$F$16</f>
        <v>#REF!</v>
      </c>
      <c r="L458" s="36" t="e">
        <f>SUMIFS(СВЦЭМ!#REF!,СВЦЭМ!$A$40:$A$783,$A458,СВЦЭМ!$B$39:$B$782,L$437)+'СЕТ СН'!$F$16</f>
        <v>#REF!</v>
      </c>
      <c r="M458" s="36" t="e">
        <f>SUMIFS(СВЦЭМ!#REF!,СВЦЭМ!$A$40:$A$783,$A458,СВЦЭМ!$B$39:$B$782,M$437)+'СЕТ СН'!$F$16</f>
        <v>#REF!</v>
      </c>
      <c r="N458" s="36" t="e">
        <f>SUMIFS(СВЦЭМ!#REF!,СВЦЭМ!$A$40:$A$783,$A458,СВЦЭМ!$B$39:$B$782,N$437)+'СЕТ СН'!$F$16</f>
        <v>#REF!</v>
      </c>
      <c r="O458" s="36" t="e">
        <f>SUMIFS(СВЦЭМ!#REF!,СВЦЭМ!$A$40:$A$783,$A458,СВЦЭМ!$B$39:$B$782,O$437)+'СЕТ СН'!$F$16</f>
        <v>#REF!</v>
      </c>
      <c r="P458" s="36" t="e">
        <f>SUMIFS(СВЦЭМ!#REF!,СВЦЭМ!$A$40:$A$783,$A458,СВЦЭМ!$B$39:$B$782,P$437)+'СЕТ СН'!$F$16</f>
        <v>#REF!</v>
      </c>
      <c r="Q458" s="36" t="e">
        <f>SUMIFS(СВЦЭМ!#REF!,СВЦЭМ!$A$40:$A$783,$A458,СВЦЭМ!$B$39:$B$782,Q$437)+'СЕТ СН'!$F$16</f>
        <v>#REF!</v>
      </c>
      <c r="R458" s="36" t="e">
        <f>SUMIFS(СВЦЭМ!#REF!,СВЦЭМ!$A$40:$A$783,$A458,СВЦЭМ!$B$39:$B$782,R$437)+'СЕТ СН'!$F$16</f>
        <v>#REF!</v>
      </c>
      <c r="S458" s="36" t="e">
        <f>SUMIFS(СВЦЭМ!#REF!,СВЦЭМ!$A$40:$A$783,$A458,СВЦЭМ!$B$39:$B$782,S$437)+'СЕТ СН'!$F$16</f>
        <v>#REF!</v>
      </c>
      <c r="T458" s="36" t="e">
        <f>SUMIFS(СВЦЭМ!#REF!,СВЦЭМ!$A$40:$A$783,$A458,СВЦЭМ!$B$39:$B$782,T$437)+'СЕТ СН'!$F$16</f>
        <v>#REF!</v>
      </c>
      <c r="U458" s="36" t="e">
        <f>SUMIFS(СВЦЭМ!#REF!,СВЦЭМ!$A$40:$A$783,$A458,СВЦЭМ!$B$39:$B$782,U$437)+'СЕТ СН'!$F$16</f>
        <v>#REF!</v>
      </c>
      <c r="V458" s="36" t="e">
        <f>SUMIFS(СВЦЭМ!#REF!,СВЦЭМ!$A$40:$A$783,$A458,СВЦЭМ!$B$39:$B$782,V$437)+'СЕТ СН'!$F$16</f>
        <v>#REF!</v>
      </c>
      <c r="W458" s="36" t="e">
        <f>SUMIFS(СВЦЭМ!#REF!,СВЦЭМ!$A$40:$A$783,$A458,СВЦЭМ!$B$39:$B$782,W$437)+'СЕТ СН'!$F$16</f>
        <v>#REF!</v>
      </c>
      <c r="X458" s="36" t="e">
        <f>SUMIFS(СВЦЭМ!#REF!,СВЦЭМ!$A$40:$A$783,$A458,СВЦЭМ!$B$39:$B$782,X$437)+'СЕТ СН'!$F$16</f>
        <v>#REF!</v>
      </c>
      <c r="Y458" s="36" t="e">
        <f>SUMIFS(СВЦЭМ!#REF!,СВЦЭМ!$A$40:$A$783,$A458,СВЦЭМ!$B$39:$B$782,Y$437)+'СЕТ СН'!$F$16</f>
        <v>#REF!</v>
      </c>
    </row>
    <row r="459" spans="1:25" ht="15.75" hidden="1" x14ac:dyDescent="0.2">
      <c r="A459" s="35">
        <f t="shared" si="12"/>
        <v>44461</v>
      </c>
      <c r="B459" s="36" t="e">
        <f>SUMIFS(СВЦЭМ!#REF!,СВЦЭМ!$A$40:$A$783,$A459,СВЦЭМ!$B$39:$B$782,B$437)+'СЕТ СН'!$F$16</f>
        <v>#REF!</v>
      </c>
      <c r="C459" s="36" t="e">
        <f>SUMIFS(СВЦЭМ!#REF!,СВЦЭМ!$A$40:$A$783,$A459,СВЦЭМ!$B$39:$B$782,C$437)+'СЕТ СН'!$F$16</f>
        <v>#REF!</v>
      </c>
      <c r="D459" s="36" t="e">
        <f>SUMIFS(СВЦЭМ!#REF!,СВЦЭМ!$A$40:$A$783,$A459,СВЦЭМ!$B$39:$B$782,D$437)+'СЕТ СН'!$F$16</f>
        <v>#REF!</v>
      </c>
      <c r="E459" s="36" t="e">
        <f>SUMIFS(СВЦЭМ!#REF!,СВЦЭМ!$A$40:$A$783,$A459,СВЦЭМ!$B$39:$B$782,E$437)+'СЕТ СН'!$F$16</f>
        <v>#REF!</v>
      </c>
      <c r="F459" s="36" t="e">
        <f>SUMIFS(СВЦЭМ!#REF!,СВЦЭМ!$A$40:$A$783,$A459,СВЦЭМ!$B$39:$B$782,F$437)+'СЕТ СН'!$F$16</f>
        <v>#REF!</v>
      </c>
      <c r="G459" s="36" t="e">
        <f>SUMIFS(СВЦЭМ!#REF!,СВЦЭМ!$A$40:$A$783,$A459,СВЦЭМ!$B$39:$B$782,G$437)+'СЕТ СН'!$F$16</f>
        <v>#REF!</v>
      </c>
      <c r="H459" s="36" t="e">
        <f>SUMIFS(СВЦЭМ!#REF!,СВЦЭМ!$A$40:$A$783,$A459,СВЦЭМ!$B$39:$B$782,H$437)+'СЕТ СН'!$F$16</f>
        <v>#REF!</v>
      </c>
      <c r="I459" s="36" t="e">
        <f>SUMIFS(СВЦЭМ!#REF!,СВЦЭМ!$A$40:$A$783,$A459,СВЦЭМ!$B$39:$B$782,I$437)+'СЕТ СН'!$F$16</f>
        <v>#REF!</v>
      </c>
      <c r="J459" s="36" t="e">
        <f>SUMIFS(СВЦЭМ!#REF!,СВЦЭМ!$A$40:$A$783,$A459,СВЦЭМ!$B$39:$B$782,J$437)+'СЕТ СН'!$F$16</f>
        <v>#REF!</v>
      </c>
      <c r="K459" s="36" t="e">
        <f>SUMIFS(СВЦЭМ!#REF!,СВЦЭМ!$A$40:$A$783,$A459,СВЦЭМ!$B$39:$B$782,K$437)+'СЕТ СН'!$F$16</f>
        <v>#REF!</v>
      </c>
      <c r="L459" s="36" t="e">
        <f>SUMIFS(СВЦЭМ!#REF!,СВЦЭМ!$A$40:$A$783,$A459,СВЦЭМ!$B$39:$B$782,L$437)+'СЕТ СН'!$F$16</f>
        <v>#REF!</v>
      </c>
      <c r="M459" s="36" t="e">
        <f>SUMIFS(СВЦЭМ!#REF!,СВЦЭМ!$A$40:$A$783,$A459,СВЦЭМ!$B$39:$B$782,M$437)+'СЕТ СН'!$F$16</f>
        <v>#REF!</v>
      </c>
      <c r="N459" s="36" t="e">
        <f>SUMIFS(СВЦЭМ!#REF!,СВЦЭМ!$A$40:$A$783,$A459,СВЦЭМ!$B$39:$B$782,N$437)+'СЕТ СН'!$F$16</f>
        <v>#REF!</v>
      </c>
      <c r="O459" s="36" t="e">
        <f>SUMIFS(СВЦЭМ!#REF!,СВЦЭМ!$A$40:$A$783,$A459,СВЦЭМ!$B$39:$B$782,O$437)+'СЕТ СН'!$F$16</f>
        <v>#REF!</v>
      </c>
      <c r="P459" s="36" t="e">
        <f>SUMIFS(СВЦЭМ!#REF!,СВЦЭМ!$A$40:$A$783,$A459,СВЦЭМ!$B$39:$B$782,P$437)+'СЕТ СН'!$F$16</f>
        <v>#REF!</v>
      </c>
      <c r="Q459" s="36" t="e">
        <f>SUMIFS(СВЦЭМ!#REF!,СВЦЭМ!$A$40:$A$783,$A459,СВЦЭМ!$B$39:$B$782,Q$437)+'СЕТ СН'!$F$16</f>
        <v>#REF!</v>
      </c>
      <c r="R459" s="36" t="e">
        <f>SUMIFS(СВЦЭМ!#REF!,СВЦЭМ!$A$40:$A$783,$A459,СВЦЭМ!$B$39:$B$782,R$437)+'СЕТ СН'!$F$16</f>
        <v>#REF!</v>
      </c>
      <c r="S459" s="36" t="e">
        <f>SUMIFS(СВЦЭМ!#REF!,СВЦЭМ!$A$40:$A$783,$A459,СВЦЭМ!$B$39:$B$782,S$437)+'СЕТ СН'!$F$16</f>
        <v>#REF!</v>
      </c>
      <c r="T459" s="36" t="e">
        <f>SUMIFS(СВЦЭМ!#REF!,СВЦЭМ!$A$40:$A$783,$A459,СВЦЭМ!$B$39:$B$782,T$437)+'СЕТ СН'!$F$16</f>
        <v>#REF!</v>
      </c>
      <c r="U459" s="36" t="e">
        <f>SUMIFS(СВЦЭМ!#REF!,СВЦЭМ!$A$40:$A$783,$A459,СВЦЭМ!$B$39:$B$782,U$437)+'СЕТ СН'!$F$16</f>
        <v>#REF!</v>
      </c>
      <c r="V459" s="36" t="e">
        <f>SUMIFS(СВЦЭМ!#REF!,СВЦЭМ!$A$40:$A$783,$A459,СВЦЭМ!$B$39:$B$782,V$437)+'СЕТ СН'!$F$16</f>
        <v>#REF!</v>
      </c>
      <c r="W459" s="36" t="e">
        <f>SUMIFS(СВЦЭМ!#REF!,СВЦЭМ!$A$40:$A$783,$A459,СВЦЭМ!$B$39:$B$782,W$437)+'СЕТ СН'!$F$16</f>
        <v>#REF!</v>
      </c>
      <c r="X459" s="36" t="e">
        <f>SUMIFS(СВЦЭМ!#REF!,СВЦЭМ!$A$40:$A$783,$A459,СВЦЭМ!$B$39:$B$782,X$437)+'СЕТ СН'!$F$16</f>
        <v>#REF!</v>
      </c>
      <c r="Y459" s="36" t="e">
        <f>SUMIFS(СВЦЭМ!#REF!,СВЦЭМ!$A$40:$A$783,$A459,СВЦЭМ!$B$39:$B$782,Y$437)+'СЕТ СН'!$F$16</f>
        <v>#REF!</v>
      </c>
    </row>
    <row r="460" spans="1:25" ht="15.75" hidden="1" x14ac:dyDescent="0.2">
      <c r="A460" s="35">
        <f t="shared" si="12"/>
        <v>44462</v>
      </c>
      <c r="B460" s="36" t="e">
        <f>SUMIFS(СВЦЭМ!#REF!,СВЦЭМ!$A$40:$A$783,$A460,СВЦЭМ!$B$39:$B$782,B$437)+'СЕТ СН'!$F$16</f>
        <v>#REF!</v>
      </c>
      <c r="C460" s="36" t="e">
        <f>SUMIFS(СВЦЭМ!#REF!,СВЦЭМ!$A$40:$A$783,$A460,СВЦЭМ!$B$39:$B$782,C$437)+'СЕТ СН'!$F$16</f>
        <v>#REF!</v>
      </c>
      <c r="D460" s="36" t="e">
        <f>SUMIFS(СВЦЭМ!#REF!,СВЦЭМ!$A$40:$A$783,$A460,СВЦЭМ!$B$39:$B$782,D$437)+'СЕТ СН'!$F$16</f>
        <v>#REF!</v>
      </c>
      <c r="E460" s="36" t="e">
        <f>SUMIFS(СВЦЭМ!#REF!,СВЦЭМ!$A$40:$A$783,$A460,СВЦЭМ!$B$39:$B$782,E$437)+'СЕТ СН'!$F$16</f>
        <v>#REF!</v>
      </c>
      <c r="F460" s="36" t="e">
        <f>SUMIFS(СВЦЭМ!#REF!,СВЦЭМ!$A$40:$A$783,$A460,СВЦЭМ!$B$39:$B$782,F$437)+'СЕТ СН'!$F$16</f>
        <v>#REF!</v>
      </c>
      <c r="G460" s="36" t="e">
        <f>SUMIFS(СВЦЭМ!#REF!,СВЦЭМ!$A$40:$A$783,$A460,СВЦЭМ!$B$39:$B$782,G$437)+'СЕТ СН'!$F$16</f>
        <v>#REF!</v>
      </c>
      <c r="H460" s="36" t="e">
        <f>SUMIFS(СВЦЭМ!#REF!,СВЦЭМ!$A$40:$A$783,$A460,СВЦЭМ!$B$39:$B$782,H$437)+'СЕТ СН'!$F$16</f>
        <v>#REF!</v>
      </c>
      <c r="I460" s="36" t="e">
        <f>SUMIFS(СВЦЭМ!#REF!,СВЦЭМ!$A$40:$A$783,$A460,СВЦЭМ!$B$39:$B$782,I$437)+'СЕТ СН'!$F$16</f>
        <v>#REF!</v>
      </c>
      <c r="J460" s="36" t="e">
        <f>SUMIFS(СВЦЭМ!#REF!,СВЦЭМ!$A$40:$A$783,$A460,СВЦЭМ!$B$39:$B$782,J$437)+'СЕТ СН'!$F$16</f>
        <v>#REF!</v>
      </c>
      <c r="K460" s="36" t="e">
        <f>SUMIFS(СВЦЭМ!#REF!,СВЦЭМ!$A$40:$A$783,$A460,СВЦЭМ!$B$39:$B$782,K$437)+'СЕТ СН'!$F$16</f>
        <v>#REF!</v>
      </c>
      <c r="L460" s="36" t="e">
        <f>SUMIFS(СВЦЭМ!#REF!,СВЦЭМ!$A$40:$A$783,$A460,СВЦЭМ!$B$39:$B$782,L$437)+'СЕТ СН'!$F$16</f>
        <v>#REF!</v>
      </c>
      <c r="M460" s="36" t="e">
        <f>SUMIFS(СВЦЭМ!#REF!,СВЦЭМ!$A$40:$A$783,$A460,СВЦЭМ!$B$39:$B$782,M$437)+'СЕТ СН'!$F$16</f>
        <v>#REF!</v>
      </c>
      <c r="N460" s="36" t="e">
        <f>SUMIFS(СВЦЭМ!#REF!,СВЦЭМ!$A$40:$A$783,$A460,СВЦЭМ!$B$39:$B$782,N$437)+'СЕТ СН'!$F$16</f>
        <v>#REF!</v>
      </c>
      <c r="O460" s="36" t="e">
        <f>SUMIFS(СВЦЭМ!#REF!,СВЦЭМ!$A$40:$A$783,$A460,СВЦЭМ!$B$39:$B$782,O$437)+'СЕТ СН'!$F$16</f>
        <v>#REF!</v>
      </c>
      <c r="P460" s="36" t="e">
        <f>SUMIFS(СВЦЭМ!#REF!,СВЦЭМ!$A$40:$A$783,$A460,СВЦЭМ!$B$39:$B$782,P$437)+'СЕТ СН'!$F$16</f>
        <v>#REF!</v>
      </c>
      <c r="Q460" s="36" t="e">
        <f>SUMIFS(СВЦЭМ!#REF!,СВЦЭМ!$A$40:$A$783,$A460,СВЦЭМ!$B$39:$B$782,Q$437)+'СЕТ СН'!$F$16</f>
        <v>#REF!</v>
      </c>
      <c r="R460" s="36" t="e">
        <f>SUMIFS(СВЦЭМ!#REF!,СВЦЭМ!$A$40:$A$783,$A460,СВЦЭМ!$B$39:$B$782,R$437)+'СЕТ СН'!$F$16</f>
        <v>#REF!</v>
      </c>
      <c r="S460" s="36" t="e">
        <f>SUMIFS(СВЦЭМ!#REF!,СВЦЭМ!$A$40:$A$783,$A460,СВЦЭМ!$B$39:$B$782,S$437)+'СЕТ СН'!$F$16</f>
        <v>#REF!</v>
      </c>
      <c r="T460" s="36" t="e">
        <f>SUMIFS(СВЦЭМ!#REF!,СВЦЭМ!$A$40:$A$783,$A460,СВЦЭМ!$B$39:$B$782,T$437)+'СЕТ СН'!$F$16</f>
        <v>#REF!</v>
      </c>
      <c r="U460" s="36" t="e">
        <f>SUMIFS(СВЦЭМ!#REF!,СВЦЭМ!$A$40:$A$783,$A460,СВЦЭМ!$B$39:$B$782,U$437)+'СЕТ СН'!$F$16</f>
        <v>#REF!</v>
      </c>
      <c r="V460" s="36" t="e">
        <f>SUMIFS(СВЦЭМ!#REF!,СВЦЭМ!$A$40:$A$783,$A460,СВЦЭМ!$B$39:$B$782,V$437)+'СЕТ СН'!$F$16</f>
        <v>#REF!</v>
      </c>
      <c r="W460" s="36" t="e">
        <f>SUMIFS(СВЦЭМ!#REF!,СВЦЭМ!$A$40:$A$783,$A460,СВЦЭМ!$B$39:$B$782,W$437)+'СЕТ СН'!$F$16</f>
        <v>#REF!</v>
      </c>
      <c r="X460" s="36" t="e">
        <f>SUMIFS(СВЦЭМ!#REF!,СВЦЭМ!$A$40:$A$783,$A460,СВЦЭМ!$B$39:$B$782,X$437)+'СЕТ СН'!$F$16</f>
        <v>#REF!</v>
      </c>
      <c r="Y460" s="36" t="e">
        <f>SUMIFS(СВЦЭМ!#REF!,СВЦЭМ!$A$40:$A$783,$A460,СВЦЭМ!$B$39:$B$782,Y$437)+'СЕТ СН'!$F$16</f>
        <v>#REF!</v>
      </c>
    </row>
    <row r="461" spans="1:25" ht="15.75" hidden="1" x14ac:dyDescent="0.2">
      <c r="A461" s="35">
        <f t="shared" si="12"/>
        <v>44463</v>
      </c>
      <c r="B461" s="36" t="e">
        <f>SUMIFS(СВЦЭМ!#REF!,СВЦЭМ!$A$40:$A$783,$A461,СВЦЭМ!$B$39:$B$782,B$437)+'СЕТ СН'!$F$16</f>
        <v>#REF!</v>
      </c>
      <c r="C461" s="36" t="e">
        <f>SUMIFS(СВЦЭМ!#REF!,СВЦЭМ!$A$40:$A$783,$A461,СВЦЭМ!$B$39:$B$782,C$437)+'СЕТ СН'!$F$16</f>
        <v>#REF!</v>
      </c>
      <c r="D461" s="36" t="e">
        <f>SUMIFS(СВЦЭМ!#REF!,СВЦЭМ!$A$40:$A$783,$A461,СВЦЭМ!$B$39:$B$782,D$437)+'СЕТ СН'!$F$16</f>
        <v>#REF!</v>
      </c>
      <c r="E461" s="36" t="e">
        <f>SUMIFS(СВЦЭМ!#REF!,СВЦЭМ!$A$40:$A$783,$A461,СВЦЭМ!$B$39:$B$782,E$437)+'СЕТ СН'!$F$16</f>
        <v>#REF!</v>
      </c>
      <c r="F461" s="36" t="e">
        <f>SUMIFS(СВЦЭМ!#REF!,СВЦЭМ!$A$40:$A$783,$A461,СВЦЭМ!$B$39:$B$782,F$437)+'СЕТ СН'!$F$16</f>
        <v>#REF!</v>
      </c>
      <c r="G461" s="36" t="e">
        <f>SUMIFS(СВЦЭМ!#REF!,СВЦЭМ!$A$40:$A$783,$A461,СВЦЭМ!$B$39:$B$782,G$437)+'СЕТ СН'!$F$16</f>
        <v>#REF!</v>
      </c>
      <c r="H461" s="36" t="e">
        <f>SUMIFS(СВЦЭМ!#REF!,СВЦЭМ!$A$40:$A$783,$A461,СВЦЭМ!$B$39:$B$782,H$437)+'СЕТ СН'!$F$16</f>
        <v>#REF!</v>
      </c>
      <c r="I461" s="36" t="e">
        <f>SUMIFS(СВЦЭМ!#REF!,СВЦЭМ!$A$40:$A$783,$A461,СВЦЭМ!$B$39:$B$782,I$437)+'СЕТ СН'!$F$16</f>
        <v>#REF!</v>
      </c>
      <c r="J461" s="36" t="e">
        <f>SUMIFS(СВЦЭМ!#REF!,СВЦЭМ!$A$40:$A$783,$A461,СВЦЭМ!$B$39:$B$782,J$437)+'СЕТ СН'!$F$16</f>
        <v>#REF!</v>
      </c>
      <c r="K461" s="36" t="e">
        <f>SUMIFS(СВЦЭМ!#REF!,СВЦЭМ!$A$40:$A$783,$A461,СВЦЭМ!$B$39:$B$782,K$437)+'СЕТ СН'!$F$16</f>
        <v>#REF!</v>
      </c>
      <c r="L461" s="36" t="e">
        <f>SUMIFS(СВЦЭМ!#REF!,СВЦЭМ!$A$40:$A$783,$A461,СВЦЭМ!$B$39:$B$782,L$437)+'СЕТ СН'!$F$16</f>
        <v>#REF!</v>
      </c>
      <c r="M461" s="36" t="e">
        <f>SUMIFS(СВЦЭМ!#REF!,СВЦЭМ!$A$40:$A$783,$A461,СВЦЭМ!$B$39:$B$782,M$437)+'СЕТ СН'!$F$16</f>
        <v>#REF!</v>
      </c>
      <c r="N461" s="36" t="e">
        <f>SUMIFS(СВЦЭМ!#REF!,СВЦЭМ!$A$40:$A$783,$A461,СВЦЭМ!$B$39:$B$782,N$437)+'СЕТ СН'!$F$16</f>
        <v>#REF!</v>
      </c>
      <c r="O461" s="36" t="e">
        <f>SUMIFS(СВЦЭМ!#REF!,СВЦЭМ!$A$40:$A$783,$A461,СВЦЭМ!$B$39:$B$782,O$437)+'СЕТ СН'!$F$16</f>
        <v>#REF!</v>
      </c>
      <c r="P461" s="36" t="e">
        <f>SUMIFS(СВЦЭМ!#REF!,СВЦЭМ!$A$40:$A$783,$A461,СВЦЭМ!$B$39:$B$782,P$437)+'СЕТ СН'!$F$16</f>
        <v>#REF!</v>
      </c>
      <c r="Q461" s="36" t="e">
        <f>SUMIFS(СВЦЭМ!#REF!,СВЦЭМ!$A$40:$A$783,$A461,СВЦЭМ!$B$39:$B$782,Q$437)+'СЕТ СН'!$F$16</f>
        <v>#REF!</v>
      </c>
      <c r="R461" s="36" t="e">
        <f>SUMIFS(СВЦЭМ!#REF!,СВЦЭМ!$A$40:$A$783,$A461,СВЦЭМ!$B$39:$B$782,R$437)+'СЕТ СН'!$F$16</f>
        <v>#REF!</v>
      </c>
      <c r="S461" s="36" t="e">
        <f>SUMIFS(СВЦЭМ!#REF!,СВЦЭМ!$A$40:$A$783,$A461,СВЦЭМ!$B$39:$B$782,S$437)+'СЕТ СН'!$F$16</f>
        <v>#REF!</v>
      </c>
      <c r="T461" s="36" t="e">
        <f>SUMIFS(СВЦЭМ!#REF!,СВЦЭМ!$A$40:$A$783,$A461,СВЦЭМ!$B$39:$B$782,T$437)+'СЕТ СН'!$F$16</f>
        <v>#REF!</v>
      </c>
      <c r="U461" s="36" t="e">
        <f>SUMIFS(СВЦЭМ!#REF!,СВЦЭМ!$A$40:$A$783,$A461,СВЦЭМ!$B$39:$B$782,U$437)+'СЕТ СН'!$F$16</f>
        <v>#REF!</v>
      </c>
      <c r="V461" s="36" t="e">
        <f>SUMIFS(СВЦЭМ!#REF!,СВЦЭМ!$A$40:$A$783,$A461,СВЦЭМ!$B$39:$B$782,V$437)+'СЕТ СН'!$F$16</f>
        <v>#REF!</v>
      </c>
      <c r="W461" s="36" t="e">
        <f>SUMIFS(СВЦЭМ!#REF!,СВЦЭМ!$A$40:$A$783,$A461,СВЦЭМ!$B$39:$B$782,W$437)+'СЕТ СН'!$F$16</f>
        <v>#REF!</v>
      </c>
      <c r="X461" s="36" t="e">
        <f>SUMIFS(СВЦЭМ!#REF!,СВЦЭМ!$A$40:$A$783,$A461,СВЦЭМ!$B$39:$B$782,X$437)+'СЕТ СН'!$F$16</f>
        <v>#REF!</v>
      </c>
      <c r="Y461" s="36" t="e">
        <f>SUMIFS(СВЦЭМ!#REF!,СВЦЭМ!$A$40:$A$783,$A461,СВЦЭМ!$B$39:$B$782,Y$437)+'СЕТ СН'!$F$16</f>
        <v>#REF!</v>
      </c>
    </row>
    <row r="462" spans="1:25" ht="15.75" hidden="1" x14ac:dyDescent="0.2">
      <c r="A462" s="35">
        <f t="shared" si="12"/>
        <v>44464</v>
      </c>
      <c r="B462" s="36" t="e">
        <f>SUMIFS(СВЦЭМ!#REF!,СВЦЭМ!$A$40:$A$783,$A462,СВЦЭМ!$B$39:$B$782,B$437)+'СЕТ СН'!$F$16</f>
        <v>#REF!</v>
      </c>
      <c r="C462" s="36" t="e">
        <f>SUMIFS(СВЦЭМ!#REF!,СВЦЭМ!$A$40:$A$783,$A462,СВЦЭМ!$B$39:$B$782,C$437)+'СЕТ СН'!$F$16</f>
        <v>#REF!</v>
      </c>
      <c r="D462" s="36" t="e">
        <f>SUMIFS(СВЦЭМ!#REF!,СВЦЭМ!$A$40:$A$783,$A462,СВЦЭМ!$B$39:$B$782,D$437)+'СЕТ СН'!$F$16</f>
        <v>#REF!</v>
      </c>
      <c r="E462" s="36" t="e">
        <f>SUMIFS(СВЦЭМ!#REF!,СВЦЭМ!$A$40:$A$783,$A462,СВЦЭМ!$B$39:$B$782,E$437)+'СЕТ СН'!$F$16</f>
        <v>#REF!</v>
      </c>
      <c r="F462" s="36" t="e">
        <f>SUMIFS(СВЦЭМ!#REF!,СВЦЭМ!$A$40:$A$783,$A462,СВЦЭМ!$B$39:$B$782,F$437)+'СЕТ СН'!$F$16</f>
        <v>#REF!</v>
      </c>
      <c r="G462" s="36" t="e">
        <f>SUMIFS(СВЦЭМ!#REF!,СВЦЭМ!$A$40:$A$783,$A462,СВЦЭМ!$B$39:$B$782,G$437)+'СЕТ СН'!$F$16</f>
        <v>#REF!</v>
      </c>
      <c r="H462" s="36" t="e">
        <f>SUMIFS(СВЦЭМ!#REF!,СВЦЭМ!$A$40:$A$783,$A462,СВЦЭМ!$B$39:$B$782,H$437)+'СЕТ СН'!$F$16</f>
        <v>#REF!</v>
      </c>
      <c r="I462" s="36" t="e">
        <f>SUMIFS(СВЦЭМ!#REF!,СВЦЭМ!$A$40:$A$783,$A462,СВЦЭМ!$B$39:$B$782,I$437)+'СЕТ СН'!$F$16</f>
        <v>#REF!</v>
      </c>
      <c r="J462" s="36" t="e">
        <f>SUMIFS(СВЦЭМ!#REF!,СВЦЭМ!$A$40:$A$783,$A462,СВЦЭМ!$B$39:$B$782,J$437)+'СЕТ СН'!$F$16</f>
        <v>#REF!</v>
      </c>
      <c r="K462" s="36" t="e">
        <f>SUMIFS(СВЦЭМ!#REF!,СВЦЭМ!$A$40:$A$783,$A462,СВЦЭМ!$B$39:$B$782,K$437)+'СЕТ СН'!$F$16</f>
        <v>#REF!</v>
      </c>
      <c r="L462" s="36" t="e">
        <f>SUMIFS(СВЦЭМ!#REF!,СВЦЭМ!$A$40:$A$783,$A462,СВЦЭМ!$B$39:$B$782,L$437)+'СЕТ СН'!$F$16</f>
        <v>#REF!</v>
      </c>
      <c r="M462" s="36" t="e">
        <f>SUMIFS(СВЦЭМ!#REF!,СВЦЭМ!$A$40:$A$783,$A462,СВЦЭМ!$B$39:$B$782,M$437)+'СЕТ СН'!$F$16</f>
        <v>#REF!</v>
      </c>
      <c r="N462" s="36" t="e">
        <f>SUMIFS(СВЦЭМ!#REF!,СВЦЭМ!$A$40:$A$783,$A462,СВЦЭМ!$B$39:$B$782,N$437)+'СЕТ СН'!$F$16</f>
        <v>#REF!</v>
      </c>
      <c r="O462" s="36" t="e">
        <f>SUMIFS(СВЦЭМ!#REF!,СВЦЭМ!$A$40:$A$783,$A462,СВЦЭМ!$B$39:$B$782,O$437)+'СЕТ СН'!$F$16</f>
        <v>#REF!</v>
      </c>
      <c r="P462" s="36" t="e">
        <f>SUMIFS(СВЦЭМ!#REF!,СВЦЭМ!$A$40:$A$783,$A462,СВЦЭМ!$B$39:$B$782,P$437)+'СЕТ СН'!$F$16</f>
        <v>#REF!</v>
      </c>
      <c r="Q462" s="36" t="e">
        <f>SUMIFS(СВЦЭМ!#REF!,СВЦЭМ!$A$40:$A$783,$A462,СВЦЭМ!$B$39:$B$782,Q$437)+'СЕТ СН'!$F$16</f>
        <v>#REF!</v>
      </c>
      <c r="R462" s="36" t="e">
        <f>SUMIFS(СВЦЭМ!#REF!,СВЦЭМ!$A$40:$A$783,$A462,СВЦЭМ!$B$39:$B$782,R$437)+'СЕТ СН'!$F$16</f>
        <v>#REF!</v>
      </c>
      <c r="S462" s="36" t="e">
        <f>SUMIFS(СВЦЭМ!#REF!,СВЦЭМ!$A$40:$A$783,$A462,СВЦЭМ!$B$39:$B$782,S$437)+'СЕТ СН'!$F$16</f>
        <v>#REF!</v>
      </c>
      <c r="T462" s="36" t="e">
        <f>SUMIFS(СВЦЭМ!#REF!,СВЦЭМ!$A$40:$A$783,$A462,СВЦЭМ!$B$39:$B$782,T$437)+'СЕТ СН'!$F$16</f>
        <v>#REF!</v>
      </c>
      <c r="U462" s="36" t="e">
        <f>SUMIFS(СВЦЭМ!#REF!,СВЦЭМ!$A$40:$A$783,$A462,СВЦЭМ!$B$39:$B$782,U$437)+'СЕТ СН'!$F$16</f>
        <v>#REF!</v>
      </c>
      <c r="V462" s="36" t="e">
        <f>SUMIFS(СВЦЭМ!#REF!,СВЦЭМ!$A$40:$A$783,$A462,СВЦЭМ!$B$39:$B$782,V$437)+'СЕТ СН'!$F$16</f>
        <v>#REF!</v>
      </c>
      <c r="W462" s="36" t="e">
        <f>SUMIFS(СВЦЭМ!#REF!,СВЦЭМ!$A$40:$A$783,$A462,СВЦЭМ!$B$39:$B$782,W$437)+'СЕТ СН'!$F$16</f>
        <v>#REF!</v>
      </c>
      <c r="X462" s="36" t="e">
        <f>SUMIFS(СВЦЭМ!#REF!,СВЦЭМ!$A$40:$A$783,$A462,СВЦЭМ!$B$39:$B$782,X$437)+'СЕТ СН'!$F$16</f>
        <v>#REF!</v>
      </c>
      <c r="Y462" s="36" t="e">
        <f>SUMIFS(СВЦЭМ!#REF!,СВЦЭМ!$A$40:$A$783,$A462,СВЦЭМ!$B$39:$B$782,Y$437)+'СЕТ СН'!$F$16</f>
        <v>#REF!</v>
      </c>
    </row>
    <row r="463" spans="1:25" ht="15.75" hidden="1" x14ac:dyDescent="0.2">
      <c r="A463" s="35">
        <f t="shared" si="12"/>
        <v>44465</v>
      </c>
      <c r="B463" s="36" t="e">
        <f>SUMIFS(СВЦЭМ!#REF!,СВЦЭМ!$A$40:$A$783,$A463,СВЦЭМ!$B$39:$B$782,B$437)+'СЕТ СН'!$F$16</f>
        <v>#REF!</v>
      </c>
      <c r="C463" s="36" t="e">
        <f>SUMIFS(СВЦЭМ!#REF!,СВЦЭМ!$A$40:$A$783,$A463,СВЦЭМ!$B$39:$B$782,C$437)+'СЕТ СН'!$F$16</f>
        <v>#REF!</v>
      </c>
      <c r="D463" s="36" t="e">
        <f>SUMIFS(СВЦЭМ!#REF!,СВЦЭМ!$A$40:$A$783,$A463,СВЦЭМ!$B$39:$B$782,D$437)+'СЕТ СН'!$F$16</f>
        <v>#REF!</v>
      </c>
      <c r="E463" s="36" t="e">
        <f>SUMIFS(СВЦЭМ!#REF!,СВЦЭМ!$A$40:$A$783,$A463,СВЦЭМ!$B$39:$B$782,E$437)+'СЕТ СН'!$F$16</f>
        <v>#REF!</v>
      </c>
      <c r="F463" s="36" t="e">
        <f>SUMIFS(СВЦЭМ!#REF!,СВЦЭМ!$A$40:$A$783,$A463,СВЦЭМ!$B$39:$B$782,F$437)+'СЕТ СН'!$F$16</f>
        <v>#REF!</v>
      </c>
      <c r="G463" s="36" t="e">
        <f>SUMIFS(СВЦЭМ!#REF!,СВЦЭМ!$A$40:$A$783,$A463,СВЦЭМ!$B$39:$B$782,G$437)+'СЕТ СН'!$F$16</f>
        <v>#REF!</v>
      </c>
      <c r="H463" s="36" t="e">
        <f>SUMIFS(СВЦЭМ!#REF!,СВЦЭМ!$A$40:$A$783,$A463,СВЦЭМ!$B$39:$B$782,H$437)+'СЕТ СН'!$F$16</f>
        <v>#REF!</v>
      </c>
      <c r="I463" s="36" t="e">
        <f>SUMIFS(СВЦЭМ!#REF!,СВЦЭМ!$A$40:$A$783,$A463,СВЦЭМ!$B$39:$B$782,I$437)+'СЕТ СН'!$F$16</f>
        <v>#REF!</v>
      </c>
      <c r="J463" s="36" t="e">
        <f>SUMIFS(СВЦЭМ!#REF!,СВЦЭМ!$A$40:$A$783,$A463,СВЦЭМ!$B$39:$B$782,J$437)+'СЕТ СН'!$F$16</f>
        <v>#REF!</v>
      </c>
      <c r="K463" s="36" t="e">
        <f>SUMIFS(СВЦЭМ!#REF!,СВЦЭМ!$A$40:$A$783,$A463,СВЦЭМ!$B$39:$B$782,K$437)+'СЕТ СН'!$F$16</f>
        <v>#REF!</v>
      </c>
      <c r="L463" s="36" t="e">
        <f>SUMIFS(СВЦЭМ!#REF!,СВЦЭМ!$A$40:$A$783,$A463,СВЦЭМ!$B$39:$B$782,L$437)+'СЕТ СН'!$F$16</f>
        <v>#REF!</v>
      </c>
      <c r="M463" s="36" t="e">
        <f>SUMIFS(СВЦЭМ!#REF!,СВЦЭМ!$A$40:$A$783,$A463,СВЦЭМ!$B$39:$B$782,M$437)+'СЕТ СН'!$F$16</f>
        <v>#REF!</v>
      </c>
      <c r="N463" s="36" t="e">
        <f>SUMIFS(СВЦЭМ!#REF!,СВЦЭМ!$A$40:$A$783,$A463,СВЦЭМ!$B$39:$B$782,N$437)+'СЕТ СН'!$F$16</f>
        <v>#REF!</v>
      </c>
      <c r="O463" s="36" t="e">
        <f>SUMIFS(СВЦЭМ!#REF!,СВЦЭМ!$A$40:$A$783,$A463,СВЦЭМ!$B$39:$B$782,O$437)+'СЕТ СН'!$F$16</f>
        <v>#REF!</v>
      </c>
      <c r="P463" s="36" t="e">
        <f>SUMIFS(СВЦЭМ!#REF!,СВЦЭМ!$A$40:$A$783,$A463,СВЦЭМ!$B$39:$B$782,P$437)+'СЕТ СН'!$F$16</f>
        <v>#REF!</v>
      </c>
      <c r="Q463" s="36" t="e">
        <f>SUMIFS(СВЦЭМ!#REF!,СВЦЭМ!$A$40:$A$783,$A463,СВЦЭМ!$B$39:$B$782,Q$437)+'СЕТ СН'!$F$16</f>
        <v>#REF!</v>
      </c>
      <c r="R463" s="36" t="e">
        <f>SUMIFS(СВЦЭМ!#REF!,СВЦЭМ!$A$40:$A$783,$A463,СВЦЭМ!$B$39:$B$782,R$437)+'СЕТ СН'!$F$16</f>
        <v>#REF!</v>
      </c>
      <c r="S463" s="36" t="e">
        <f>SUMIFS(СВЦЭМ!#REF!,СВЦЭМ!$A$40:$A$783,$A463,СВЦЭМ!$B$39:$B$782,S$437)+'СЕТ СН'!$F$16</f>
        <v>#REF!</v>
      </c>
      <c r="T463" s="36" t="e">
        <f>SUMIFS(СВЦЭМ!#REF!,СВЦЭМ!$A$40:$A$783,$A463,СВЦЭМ!$B$39:$B$782,T$437)+'СЕТ СН'!$F$16</f>
        <v>#REF!</v>
      </c>
      <c r="U463" s="36" t="e">
        <f>SUMIFS(СВЦЭМ!#REF!,СВЦЭМ!$A$40:$A$783,$A463,СВЦЭМ!$B$39:$B$782,U$437)+'СЕТ СН'!$F$16</f>
        <v>#REF!</v>
      </c>
      <c r="V463" s="36" t="e">
        <f>SUMIFS(СВЦЭМ!#REF!,СВЦЭМ!$A$40:$A$783,$A463,СВЦЭМ!$B$39:$B$782,V$437)+'СЕТ СН'!$F$16</f>
        <v>#REF!</v>
      </c>
      <c r="W463" s="36" t="e">
        <f>SUMIFS(СВЦЭМ!#REF!,СВЦЭМ!$A$40:$A$783,$A463,СВЦЭМ!$B$39:$B$782,W$437)+'СЕТ СН'!$F$16</f>
        <v>#REF!</v>
      </c>
      <c r="X463" s="36" t="e">
        <f>SUMIFS(СВЦЭМ!#REF!,СВЦЭМ!$A$40:$A$783,$A463,СВЦЭМ!$B$39:$B$782,X$437)+'СЕТ СН'!$F$16</f>
        <v>#REF!</v>
      </c>
      <c r="Y463" s="36" t="e">
        <f>SUMIFS(СВЦЭМ!#REF!,СВЦЭМ!$A$40:$A$783,$A463,СВЦЭМ!$B$39:$B$782,Y$437)+'СЕТ СН'!$F$16</f>
        <v>#REF!</v>
      </c>
    </row>
    <row r="464" spans="1:25" ht="15.75" hidden="1" x14ac:dyDescent="0.2">
      <c r="A464" s="35">
        <f t="shared" si="12"/>
        <v>44466</v>
      </c>
      <c r="B464" s="36" t="e">
        <f>SUMIFS(СВЦЭМ!#REF!,СВЦЭМ!$A$40:$A$783,$A464,СВЦЭМ!$B$39:$B$782,B$437)+'СЕТ СН'!$F$16</f>
        <v>#REF!</v>
      </c>
      <c r="C464" s="36" t="e">
        <f>SUMIFS(СВЦЭМ!#REF!,СВЦЭМ!$A$40:$A$783,$A464,СВЦЭМ!$B$39:$B$782,C$437)+'СЕТ СН'!$F$16</f>
        <v>#REF!</v>
      </c>
      <c r="D464" s="36" t="e">
        <f>SUMIFS(СВЦЭМ!#REF!,СВЦЭМ!$A$40:$A$783,$A464,СВЦЭМ!$B$39:$B$782,D$437)+'СЕТ СН'!$F$16</f>
        <v>#REF!</v>
      </c>
      <c r="E464" s="36" t="e">
        <f>SUMIFS(СВЦЭМ!#REF!,СВЦЭМ!$A$40:$A$783,$A464,СВЦЭМ!$B$39:$B$782,E$437)+'СЕТ СН'!$F$16</f>
        <v>#REF!</v>
      </c>
      <c r="F464" s="36" t="e">
        <f>SUMIFS(СВЦЭМ!#REF!,СВЦЭМ!$A$40:$A$783,$A464,СВЦЭМ!$B$39:$B$782,F$437)+'СЕТ СН'!$F$16</f>
        <v>#REF!</v>
      </c>
      <c r="G464" s="36" t="e">
        <f>SUMIFS(СВЦЭМ!#REF!,СВЦЭМ!$A$40:$A$783,$A464,СВЦЭМ!$B$39:$B$782,G$437)+'СЕТ СН'!$F$16</f>
        <v>#REF!</v>
      </c>
      <c r="H464" s="36" t="e">
        <f>SUMIFS(СВЦЭМ!#REF!,СВЦЭМ!$A$40:$A$783,$A464,СВЦЭМ!$B$39:$B$782,H$437)+'СЕТ СН'!$F$16</f>
        <v>#REF!</v>
      </c>
      <c r="I464" s="36" t="e">
        <f>SUMIFS(СВЦЭМ!#REF!,СВЦЭМ!$A$40:$A$783,$A464,СВЦЭМ!$B$39:$B$782,I$437)+'СЕТ СН'!$F$16</f>
        <v>#REF!</v>
      </c>
      <c r="J464" s="36" t="e">
        <f>SUMIFS(СВЦЭМ!#REF!,СВЦЭМ!$A$40:$A$783,$A464,СВЦЭМ!$B$39:$B$782,J$437)+'СЕТ СН'!$F$16</f>
        <v>#REF!</v>
      </c>
      <c r="K464" s="36" t="e">
        <f>SUMIFS(СВЦЭМ!#REF!,СВЦЭМ!$A$40:$A$783,$A464,СВЦЭМ!$B$39:$B$782,K$437)+'СЕТ СН'!$F$16</f>
        <v>#REF!</v>
      </c>
      <c r="L464" s="36" t="e">
        <f>SUMIFS(СВЦЭМ!#REF!,СВЦЭМ!$A$40:$A$783,$A464,СВЦЭМ!$B$39:$B$782,L$437)+'СЕТ СН'!$F$16</f>
        <v>#REF!</v>
      </c>
      <c r="M464" s="36" t="e">
        <f>SUMIFS(СВЦЭМ!#REF!,СВЦЭМ!$A$40:$A$783,$A464,СВЦЭМ!$B$39:$B$782,M$437)+'СЕТ СН'!$F$16</f>
        <v>#REF!</v>
      </c>
      <c r="N464" s="36" t="e">
        <f>SUMIFS(СВЦЭМ!#REF!,СВЦЭМ!$A$40:$A$783,$A464,СВЦЭМ!$B$39:$B$782,N$437)+'СЕТ СН'!$F$16</f>
        <v>#REF!</v>
      </c>
      <c r="O464" s="36" t="e">
        <f>SUMIFS(СВЦЭМ!#REF!,СВЦЭМ!$A$40:$A$783,$A464,СВЦЭМ!$B$39:$B$782,O$437)+'СЕТ СН'!$F$16</f>
        <v>#REF!</v>
      </c>
      <c r="P464" s="36" t="e">
        <f>SUMIFS(СВЦЭМ!#REF!,СВЦЭМ!$A$40:$A$783,$A464,СВЦЭМ!$B$39:$B$782,P$437)+'СЕТ СН'!$F$16</f>
        <v>#REF!</v>
      </c>
      <c r="Q464" s="36" t="e">
        <f>SUMIFS(СВЦЭМ!#REF!,СВЦЭМ!$A$40:$A$783,$A464,СВЦЭМ!$B$39:$B$782,Q$437)+'СЕТ СН'!$F$16</f>
        <v>#REF!</v>
      </c>
      <c r="R464" s="36" t="e">
        <f>SUMIFS(СВЦЭМ!#REF!,СВЦЭМ!$A$40:$A$783,$A464,СВЦЭМ!$B$39:$B$782,R$437)+'СЕТ СН'!$F$16</f>
        <v>#REF!</v>
      </c>
      <c r="S464" s="36" t="e">
        <f>SUMIFS(СВЦЭМ!#REF!,СВЦЭМ!$A$40:$A$783,$A464,СВЦЭМ!$B$39:$B$782,S$437)+'СЕТ СН'!$F$16</f>
        <v>#REF!</v>
      </c>
      <c r="T464" s="36" t="e">
        <f>SUMIFS(СВЦЭМ!#REF!,СВЦЭМ!$A$40:$A$783,$A464,СВЦЭМ!$B$39:$B$782,T$437)+'СЕТ СН'!$F$16</f>
        <v>#REF!</v>
      </c>
      <c r="U464" s="36" t="e">
        <f>SUMIFS(СВЦЭМ!#REF!,СВЦЭМ!$A$40:$A$783,$A464,СВЦЭМ!$B$39:$B$782,U$437)+'СЕТ СН'!$F$16</f>
        <v>#REF!</v>
      </c>
      <c r="V464" s="36" t="e">
        <f>SUMIFS(СВЦЭМ!#REF!,СВЦЭМ!$A$40:$A$783,$A464,СВЦЭМ!$B$39:$B$782,V$437)+'СЕТ СН'!$F$16</f>
        <v>#REF!</v>
      </c>
      <c r="W464" s="36" t="e">
        <f>SUMIFS(СВЦЭМ!#REF!,СВЦЭМ!$A$40:$A$783,$A464,СВЦЭМ!$B$39:$B$782,W$437)+'СЕТ СН'!$F$16</f>
        <v>#REF!</v>
      </c>
      <c r="X464" s="36" t="e">
        <f>SUMIFS(СВЦЭМ!#REF!,СВЦЭМ!$A$40:$A$783,$A464,СВЦЭМ!$B$39:$B$782,X$437)+'СЕТ СН'!$F$16</f>
        <v>#REF!</v>
      </c>
      <c r="Y464" s="36" t="e">
        <f>SUMIFS(СВЦЭМ!#REF!,СВЦЭМ!$A$40:$A$783,$A464,СВЦЭМ!$B$39:$B$782,Y$437)+'СЕТ СН'!$F$16</f>
        <v>#REF!</v>
      </c>
    </row>
    <row r="465" spans="1:26" ht="15.75" hidden="1" x14ac:dyDescent="0.2">
      <c r="A465" s="35">
        <f t="shared" si="12"/>
        <v>44467</v>
      </c>
      <c r="B465" s="36" t="e">
        <f>SUMIFS(СВЦЭМ!#REF!,СВЦЭМ!$A$40:$A$783,$A465,СВЦЭМ!$B$39:$B$782,B$437)+'СЕТ СН'!$F$16</f>
        <v>#REF!</v>
      </c>
      <c r="C465" s="36" t="e">
        <f>SUMIFS(СВЦЭМ!#REF!,СВЦЭМ!$A$40:$A$783,$A465,СВЦЭМ!$B$39:$B$782,C$437)+'СЕТ СН'!$F$16</f>
        <v>#REF!</v>
      </c>
      <c r="D465" s="36" t="e">
        <f>SUMIFS(СВЦЭМ!#REF!,СВЦЭМ!$A$40:$A$783,$A465,СВЦЭМ!$B$39:$B$782,D$437)+'СЕТ СН'!$F$16</f>
        <v>#REF!</v>
      </c>
      <c r="E465" s="36" t="e">
        <f>SUMIFS(СВЦЭМ!#REF!,СВЦЭМ!$A$40:$A$783,$A465,СВЦЭМ!$B$39:$B$782,E$437)+'СЕТ СН'!$F$16</f>
        <v>#REF!</v>
      </c>
      <c r="F465" s="36" t="e">
        <f>SUMIFS(СВЦЭМ!#REF!,СВЦЭМ!$A$40:$A$783,$A465,СВЦЭМ!$B$39:$B$782,F$437)+'СЕТ СН'!$F$16</f>
        <v>#REF!</v>
      </c>
      <c r="G465" s="36" t="e">
        <f>SUMIFS(СВЦЭМ!#REF!,СВЦЭМ!$A$40:$A$783,$A465,СВЦЭМ!$B$39:$B$782,G$437)+'СЕТ СН'!$F$16</f>
        <v>#REF!</v>
      </c>
      <c r="H465" s="36" t="e">
        <f>SUMIFS(СВЦЭМ!#REF!,СВЦЭМ!$A$40:$A$783,$A465,СВЦЭМ!$B$39:$B$782,H$437)+'СЕТ СН'!$F$16</f>
        <v>#REF!</v>
      </c>
      <c r="I465" s="36" t="e">
        <f>SUMIFS(СВЦЭМ!#REF!,СВЦЭМ!$A$40:$A$783,$A465,СВЦЭМ!$B$39:$B$782,I$437)+'СЕТ СН'!$F$16</f>
        <v>#REF!</v>
      </c>
      <c r="J465" s="36" t="e">
        <f>SUMIFS(СВЦЭМ!#REF!,СВЦЭМ!$A$40:$A$783,$A465,СВЦЭМ!$B$39:$B$782,J$437)+'СЕТ СН'!$F$16</f>
        <v>#REF!</v>
      </c>
      <c r="K465" s="36" t="e">
        <f>SUMIFS(СВЦЭМ!#REF!,СВЦЭМ!$A$40:$A$783,$A465,СВЦЭМ!$B$39:$B$782,K$437)+'СЕТ СН'!$F$16</f>
        <v>#REF!</v>
      </c>
      <c r="L465" s="36" t="e">
        <f>SUMIFS(СВЦЭМ!#REF!,СВЦЭМ!$A$40:$A$783,$A465,СВЦЭМ!$B$39:$B$782,L$437)+'СЕТ СН'!$F$16</f>
        <v>#REF!</v>
      </c>
      <c r="M465" s="36" t="e">
        <f>SUMIFS(СВЦЭМ!#REF!,СВЦЭМ!$A$40:$A$783,$A465,СВЦЭМ!$B$39:$B$782,M$437)+'СЕТ СН'!$F$16</f>
        <v>#REF!</v>
      </c>
      <c r="N465" s="36" t="e">
        <f>SUMIFS(СВЦЭМ!#REF!,СВЦЭМ!$A$40:$A$783,$A465,СВЦЭМ!$B$39:$B$782,N$437)+'СЕТ СН'!$F$16</f>
        <v>#REF!</v>
      </c>
      <c r="O465" s="36" t="e">
        <f>SUMIFS(СВЦЭМ!#REF!,СВЦЭМ!$A$40:$A$783,$A465,СВЦЭМ!$B$39:$B$782,O$437)+'СЕТ СН'!$F$16</f>
        <v>#REF!</v>
      </c>
      <c r="P465" s="36" t="e">
        <f>SUMIFS(СВЦЭМ!#REF!,СВЦЭМ!$A$40:$A$783,$A465,СВЦЭМ!$B$39:$B$782,P$437)+'СЕТ СН'!$F$16</f>
        <v>#REF!</v>
      </c>
      <c r="Q465" s="36" t="e">
        <f>SUMIFS(СВЦЭМ!#REF!,СВЦЭМ!$A$40:$A$783,$A465,СВЦЭМ!$B$39:$B$782,Q$437)+'СЕТ СН'!$F$16</f>
        <v>#REF!</v>
      </c>
      <c r="R465" s="36" t="e">
        <f>SUMIFS(СВЦЭМ!#REF!,СВЦЭМ!$A$40:$A$783,$A465,СВЦЭМ!$B$39:$B$782,R$437)+'СЕТ СН'!$F$16</f>
        <v>#REF!</v>
      </c>
      <c r="S465" s="36" t="e">
        <f>SUMIFS(СВЦЭМ!#REF!,СВЦЭМ!$A$40:$A$783,$A465,СВЦЭМ!$B$39:$B$782,S$437)+'СЕТ СН'!$F$16</f>
        <v>#REF!</v>
      </c>
      <c r="T465" s="36" t="e">
        <f>SUMIFS(СВЦЭМ!#REF!,СВЦЭМ!$A$40:$A$783,$A465,СВЦЭМ!$B$39:$B$782,T$437)+'СЕТ СН'!$F$16</f>
        <v>#REF!</v>
      </c>
      <c r="U465" s="36" t="e">
        <f>SUMIFS(СВЦЭМ!#REF!,СВЦЭМ!$A$40:$A$783,$A465,СВЦЭМ!$B$39:$B$782,U$437)+'СЕТ СН'!$F$16</f>
        <v>#REF!</v>
      </c>
      <c r="V465" s="36" t="e">
        <f>SUMIFS(СВЦЭМ!#REF!,СВЦЭМ!$A$40:$A$783,$A465,СВЦЭМ!$B$39:$B$782,V$437)+'СЕТ СН'!$F$16</f>
        <v>#REF!</v>
      </c>
      <c r="W465" s="36" t="e">
        <f>SUMIFS(СВЦЭМ!#REF!,СВЦЭМ!$A$40:$A$783,$A465,СВЦЭМ!$B$39:$B$782,W$437)+'СЕТ СН'!$F$16</f>
        <v>#REF!</v>
      </c>
      <c r="X465" s="36" t="e">
        <f>SUMIFS(СВЦЭМ!#REF!,СВЦЭМ!$A$40:$A$783,$A465,СВЦЭМ!$B$39:$B$782,X$437)+'СЕТ СН'!$F$16</f>
        <v>#REF!</v>
      </c>
      <c r="Y465" s="36" t="e">
        <f>SUMIFS(СВЦЭМ!#REF!,СВЦЭМ!$A$40:$A$783,$A465,СВЦЭМ!$B$39:$B$782,Y$437)+'СЕТ СН'!$F$16</f>
        <v>#REF!</v>
      </c>
    </row>
    <row r="466" spans="1:26" ht="15.75" hidden="1" x14ac:dyDescent="0.2">
      <c r="A466" s="35">
        <f t="shared" si="12"/>
        <v>44468</v>
      </c>
      <c r="B466" s="36" t="e">
        <f>SUMIFS(СВЦЭМ!#REF!,СВЦЭМ!$A$40:$A$783,$A466,СВЦЭМ!$B$39:$B$782,B$437)+'СЕТ СН'!$F$16</f>
        <v>#REF!</v>
      </c>
      <c r="C466" s="36" t="e">
        <f>SUMIFS(СВЦЭМ!#REF!,СВЦЭМ!$A$40:$A$783,$A466,СВЦЭМ!$B$39:$B$782,C$437)+'СЕТ СН'!$F$16</f>
        <v>#REF!</v>
      </c>
      <c r="D466" s="36" t="e">
        <f>SUMIFS(СВЦЭМ!#REF!,СВЦЭМ!$A$40:$A$783,$A466,СВЦЭМ!$B$39:$B$782,D$437)+'СЕТ СН'!$F$16</f>
        <v>#REF!</v>
      </c>
      <c r="E466" s="36" t="e">
        <f>SUMIFS(СВЦЭМ!#REF!,СВЦЭМ!$A$40:$A$783,$A466,СВЦЭМ!$B$39:$B$782,E$437)+'СЕТ СН'!$F$16</f>
        <v>#REF!</v>
      </c>
      <c r="F466" s="36" t="e">
        <f>SUMIFS(СВЦЭМ!#REF!,СВЦЭМ!$A$40:$A$783,$A466,СВЦЭМ!$B$39:$B$782,F$437)+'СЕТ СН'!$F$16</f>
        <v>#REF!</v>
      </c>
      <c r="G466" s="36" t="e">
        <f>SUMIFS(СВЦЭМ!#REF!,СВЦЭМ!$A$40:$A$783,$A466,СВЦЭМ!$B$39:$B$782,G$437)+'СЕТ СН'!$F$16</f>
        <v>#REF!</v>
      </c>
      <c r="H466" s="36" t="e">
        <f>SUMIFS(СВЦЭМ!#REF!,СВЦЭМ!$A$40:$A$783,$A466,СВЦЭМ!$B$39:$B$782,H$437)+'СЕТ СН'!$F$16</f>
        <v>#REF!</v>
      </c>
      <c r="I466" s="36" t="e">
        <f>SUMIFS(СВЦЭМ!#REF!,СВЦЭМ!$A$40:$A$783,$A466,СВЦЭМ!$B$39:$B$782,I$437)+'СЕТ СН'!$F$16</f>
        <v>#REF!</v>
      </c>
      <c r="J466" s="36" t="e">
        <f>SUMIFS(СВЦЭМ!#REF!,СВЦЭМ!$A$40:$A$783,$A466,СВЦЭМ!$B$39:$B$782,J$437)+'СЕТ СН'!$F$16</f>
        <v>#REF!</v>
      </c>
      <c r="K466" s="36" t="e">
        <f>SUMIFS(СВЦЭМ!#REF!,СВЦЭМ!$A$40:$A$783,$A466,СВЦЭМ!$B$39:$B$782,K$437)+'СЕТ СН'!$F$16</f>
        <v>#REF!</v>
      </c>
      <c r="L466" s="36" t="e">
        <f>SUMIFS(СВЦЭМ!#REF!,СВЦЭМ!$A$40:$A$783,$A466,СВЦЭМ!$B$39:$B$782,L$437)+'СЕТ СН'!$F$16</f>
        <v>#REF!</v>
      </c>
      <c r="M466" s="36" t="e">
        <f>SUMIFS(СВЦЭМ!#REF!,СВЦЭМ!$A$40:$A$783,$A466,СВЦЭМ!$B$39:$B$782,M$437)+'СЕТ СН'!$F$16</f>
        <v>#REF!</v>
      </c>
      <c r="N466" s="36" t="e">
        <f>SUMIFS(СВЦЭМ!#REF!,СВЦЭМ!$A$40:$A$783,$A466,СВЦЭМ!$B$39:$B$782,N$437)+'СЕТ СН'!$F$16</f>
        <v>#REF!</v>
      </c>
      <c r="O466" s="36" t="e">
        <f>SUMIFS(СВЦЭМ!#REF!,СВЦЭМ!$A$40:$A$783,$A466,СВЦЭМ!$B$39:$B$782,O$437)+'СЕТ СН'!$F$16</f>
        <v>#REF!</v>
      </c>
      <c r="P466" s="36" t="e">
        <f>SUMIFS(СВЦЭМ!#REF!,СВЦЭМ!$A$40:$A$783,$A466,СВЦЭМ!$B$39:$B$782,P$437)+'СЕТ СН'!$F$16</f>
        <v>#REF!</v>
      </c>
      <c r="Q466" s="36" t="e">
        <f>SUMIFS(СВЦЭМ!#REF!,СВЦЭМ!$A$40:$A$783,$A466,СВЦЭМ!$B$39:$B$782,Q$437)+'СЕТ СН'!$F$16</f>
        <v>#REF!</v>
      </c>
      <c r="R466" s="36" t="e">
        <f>SUMIFS(СВЦЭМ!#REF!,СВЦЭМ!$A$40:$A$783,$A466,СВЦЭМ!$B$39:$B$782,R$437)+'СЕТ СН'!$F$16</f>
        <v>#REF!</v>
      </c>
      <c r="S466" s="36" t="e">
        <f>SUMIFS(СВЦЭМ!#REF!,СВЦЭМ!$A$40:$A$783,$A466,СВЦЭМ!$B$39:$B$782,S$437)+'СЕТ СН'!$F$16</f>
        <v>#REF!</v>
      </c>
      <c r="T466" s="36" t="e">
        <f>SUMIFS(СВЦЭМ!#REF!,СВЦЭМ!$A$40:$A$783,$A466,СВЦЭМ!$B$39:$B$782,T$437)+'СЕТ СН'!$F$16</f>
        <v>#REF!</v>
      </c>
      <c r="U466" s="36" t="e">
        <f>SUMIFS(СВЦЭМ!#REF!,СВЦЭМ!$A$40:$A$783,$A466,СВЦЭМ!$B$39:$B$782,U$437)+'СЕТ СН'!$F$16</f>
        <v>#REF!</v>
      </c>
      <c r="V466" s="36" t="e">
        <f>SUMIFS(СВЦЭМ!#REF!,СВЦЭМ!$A$40:$A$783,$A466,СВЦЭМ!$B$39:$B$782,V$437)+'СЕТ СН'!$F$16</f>
        <v>#REF!</v>
      </c>
      <c r="W466" s="36" t="e">
        <f>SUMIFS(СВЦЭМ!#REF!,СВЦЭМ!$A$40:$A$783,$A466,СВЦЭМ!$B$39:$B$782,W$437)+'СЕТ СН'!$F$16</f>
        <v>#REF!</v>
      </c>
      <c r="X466" s="36" t="e">
        <f>SUMIFS(СВЦЭМ!#REF!,СВЦЭМ!$A$40:$A$783,$A466,СВЦЭМ!$B$39:$B$782,X$437)+'СЕТ СН'!$F$16</f>
        <v>#REF!</v>
      </c>
      <c r="Y466" s="36" t="e">
        <f>SUMIFS(СВЦЭМ!#REF!,СВЦЭМ!$A$40:$A$783,$A466,СВЦЭМ!$B$39:$B$782,Y$437)+'СЕТ СН'!$F$16</f>
        <v>#REF!</v>
      </c>
    </row>
    <row r="467" spans="1:26" ht="15.75" hidden="1" x14ac:dyDescent="0.2">
      <c r="A467" s="35">
        <f t="shared" si="12"/>
        <v>44469</v>
      </c>
      <c r="B467" s="36" t="e">
        <f>SUMIFS(СВЦЭМ!#REF!,СВЦЭМ!$A$40:$A$783,$A467,СВЦЭМ!$B$39:$B$782,B$437)+'СЕТ СН'!$F$16</f>
        <v>#REF!</v>
      </c>
      <c r="C467" s="36" t="e">
        <f>SUMIFS(СВЦЭМ!#REF!,СВЦЭМ!$A$40:$A$783,$A467,СВЦЭМ!$B$39:$B$782,C$437)+'СЕТ СН'!$F$16</f>
        <v>#REF!</v>
      </c>
      <c r="D467" s="36" t="e">
        <f>SUMIFS(СВЦЭМ!#REF!,СВЦЭМ!$A$40:$A$783,$A467,СВЦЭМ!$B$39:$B$782,D$437)+'СЕТ СН'!$F$16</f>
        <v>#REF!</v>
      </c>
      <c r="E467" s="36" t="e">
        <f>SUMIFS(СВЦЭМ!#REF!,СВЦЭМ!$A$40:$A$783,$A467,СВЦЭМ!$B$39:$B$782,E$437)+'СЕТ СН'!$F$16</f>
        <v>#REF!</v>
      </c>
      <c r="F467" s="36" t="e">
        <f>SUMIFS(СВЦЭМ!#REF!,СВЦЭМ!$A$40:$A$783,$A467,СВЦЭМ!$B$39:$B$782,F$437)+'СЕТ СН'!$F$16</f>
        <v>#REF!</v>
      </c>
      <c r="G467" s="36" t="e">
        <f>SUMIFS(СВЦЭМ!#REF!,СВЦЭМ!$A$40:$A$783,$A467,СВЦЭМ!$B$39:$B$782,G$437)+'СЕТ СН'!$F$16</f>
        <v>#REF!</v>
      </c>
      <c r="H467" s="36" t="e">
        <f>SUMIFS(СВЦЭМ!#REF!,СВЦЭМ!$A$40:$A$783,$A467,СВЦЭМ!$B$39:$B$782,H$437)+'СЕТ СН'!$F$16</f>
        <v>#REF!</v>
      </c>
      <c r="I467" s="36" t="e">
        <f>SUMIFS(СВЦЭМ!#REF!,СВЦЭМ!$A$40:$A$783,$A467,СВЦЭМ!$B$39:$B$782,I$437)+'СЕТ СН'!$F$16</f>
        <v>#REF!</v>
      </c>
      <c r="J467" s="36" t="e">
        <f>SUMIFS(СВЦЭМ!#REF!,СВЦЭМ!$A$40:$A$783,$A467,СВЦЭМ!$B$39:$B$782,J$437)+'СЕТ СН'!$F$16</f>
        <v>#REF!</v>
      </c>
      <c r="K467" s="36" t="e">
        <f>SUMIFS(СВЦЭМ!#REF!,СВЦЭМ!$A$40:$A$783,$A467,СВЦЭМ!$B$39:$B$782,K$437)+'СЕТ СН'!$F$16</f>
        <v>#REF!</v>
      </c>
      <c r="L467" s="36" t="e">
        <f>SUMIFS(СВЦЭМ!#REF!,СВЦЭМ!$A$40:$A$783,$A467,СВЦЭМ!$B$39:$B$782,L$437)+'СЕТ СН'!$F$16</f>
        <v>#REF!</v>
      </c>
      <c r="M467" s="36" t="e">
        <f>SUMIFS(СВЦЭМ!#REF!,СВЦЭМ!$A$40:$A$783,$A467,СВЦЭМ!$B$39:$B$782,M$437)+'СЕТ СН'!$F$16</f>
        <v>#REF!</v>
      </c>
      <c r="N467" s="36" t="e">
        <f>SUMIFS(СВЦЭМ!#REF!,СВЦЭМ!$A$40:$A$783,$A467,СВЦЭМ!$B$39:$B$782,N$437)+'СЕТ СН'!$F$16</f>
        <v>#REF!</v>
      </c>
      <c r="O467" s="36" t="e">
        <f>SUMIFS(СВЦЭМ!#REF!,СВЦЭМ!$A$40:$A$783,$A467,СВЦЭМ!$B$39:$B$782,O$437)+'СЕТ СН'!$F$16</f>
        <v>#REF!</v>
      </c>
      <c r="P467" s="36" t="e">
        <f>SUMIFS(СВЦЭМ!#REF!,СВЦЭМ!$A$40:$A$783,$A467,СВЦЭМ!$B$39:$B$782,P$437)+'СЕТ СН'!$F$16</f>
        <v>#REF!</v>
      </c>
      <c r="Q467" s="36" t="e">
        <f>SUMIFS(СВЦЭМ!#REF!,СВЦЭМ!$A$40:$A$783,$A467,СВЦЭМ!$B$39:$B$782,Q$437)+'СЕТ СН'!$F$16</f>
        <v>#REF!</v>
      </c>
      <c r="R467" s="36" t="e">
        <f>SUMIFS(СВЦЭМ!#REF!,СВЦЭМ!$A$40:$A$783,$A467,СВЦЭМ!$B$39:$B$782,R$437)+'СЕТ СН'!$F$16</f>
        <v>#REF!</v>
      </c>
      <c r="S467" s="36" t="e">
        <f>SUMIFS(СВЦЭМ!#REF!,СВЦЭМ!$A$40:$A$783,$A467,СВЦЭМ!$B$39:$B$782,S$437)+'СЕТ СН'!$F$16</f>
        <v>#REF!</v>
      </c>
      <c r="T467" s="36" t="e">
        <f>SUMIFS(СВЦЭМ!#REF!,СВЦЭМ!$A$40:$A$783,$A467,СВЦЭМ!$B$39:$B$782,T$437)+'СЕТ СН'!$F$16</f>
        <v>#REF!</v>
      </c>
      <c r="U467" s="36" t="e">
        <f>SUMIFS(СВЦЭМ!#REF!,СВЦЭМ!$A$40:$A$783,$A467,СВЦЭМ!$B$39:$B$782,U$437)+'СЕТ СН'!$F$16</f>
        <v>#REF!</v>
      </c>
      <c r="V467" s="36" t="e">
        <f>SUMIFS(СВЦЭМ!#REF!,СВЦЭМ!$A$40:$A$783,$A467,СВЦЭМ!$B$39:$B$782,V$437)+'СЕТ СН'!$F$16</f>
        <v>#REF!</v>
      </c>
      <c r="W467" s="36" t="e">
        <f>SUMIFS(СВЦЭМ!#REF!,СВЦЭМ!$A$40:$A$783,$A467,СВЦЭМ!$B$39:$B$782,W$437)+'СЕТ СН'!$F$16</f>
        <v>#REF!</v>
      </c>
      <c r="X467" s="36" t="e">
        <f>SUMIFS(СВЦЭМ!#REF!,СВЦЭМ!$A$40:$A$783,$A467,СВЦЭМ!$B$39:$B$782,X$437)+'СЕТ СН'!$F$16</f>
        <v>#REF!</v>
      </c>
      <c r="Y467" s="36" t="e">
        <f>SUMIFS(СВЦЭМ!#REF!,СВЦЭМ!$A$40:$A$783,$A467,СВЦЭМ!$B$39:$B$782,Y$437)+'СЕТ СН'!$F$16</f>
        <v>#REF!</v>
      </c>
    </row>
    <row r="468" spans="1:26" ht="15.75" hidden="1" x14ac:dyDescent="0.2">
      <c r="A468" s="35">
        <f t="shared" si="12"/>
        <v>44470</v>
      </c>
      <c r="B468" s="36" t="e">
        <f>SUMIFS(СВЦЭМ!#REF!,СВЦЭМ!$A$40:$A$783,$A468,СВЦЭМ!$B$39:$B$782,B$437)+'СЕТ СН'!$F$16</f>
        <v>#REF!</v>
      </c>
      <c r="C468" s="36" t="e">
        <f>SUMIFS(СВЦЭМ!#REF!,СВЦЭМ!$A$40:$A$783,$A468,СВЦЭМ!$B$39:$B$782,C$437)+'СЕТ СН'!$F$16</f>
        <v>#REF!</v>
      </c>
      <c r="D468" s="36" t="e">
        <f>SUMIFS(СВЦЭМ!#REF!,СВЦЭМ!$A$40:$A$783,$A468,СВЦЭМ!$B$39:$B$782,D$437)+'СЕТ СН'!$F$16</f>
        <v>#REF!</v>
      </c>
      <c r="E468" s="36" t="e">
        <f>SUMIFS(СВЦЭМ!#REF!,СВЦЭМ!$A$40:$A$783,$A468,СВЦЭМ!$B$39:$B$782,E$437)+'СЕТ СН'!$F$16</f>
        <v>#REF!</v>
      </c>
      <c r="F468" s="36" t="e">
        <f>SUMIFS(СВЦЭМ!#REF!,СВЦЭМ!$A$40:$A$783,$A468,СВЦЭМ!$B$39:$B$782,F$437)+'СЕТ СН'!$F$16</f>
        <v>#REF!</v>
      </c>
      <c r="G468" s="36" t="e">
        <f>SUMIFS(СВЦЭМ!#REF!,СВЦЭМ!$A$40:$A$783,$A468,СВЦЭМ!$B$39:$B$782,G$437)+'СЕТ СН'!$F$16</f>
        <v>#REF!</v>
      </c>
      <c r="H468" s="36" t="e">
        <f>SUMIFS(СВЦЭМ!#REF!,СВЦЭМ!$A$40:$A$783,$A468,СВЦЭМ!$B$39:$B$782,H$437)+'СЕТ СН'!$F$16</f>
        <v>#REF!</v>
      </c>
      <c r="I468" s="36" t="e">
        <f>SUMIFS(СВЦЭМ!#REF!,СВЦЭМ!$A$40:$A$783,$A468,СВЦЭМ!$B$39:$B$782,I$437)+'СЕТ СН'!$F$16</f>
        <v>#REF!</v>
      </c>
      <c r="J468" s="36" t="e">
        <f>SUMIFS(СВЦЭМ!#REF!,СВЦЭМ!$A$40:$A$783,$A468,СВЦЭМ!$B$39:$B$782,J$437)+'СЕТ СН'!$F$16</f>
        <v>#REF!</v>
      </c>
      <c r="K468" s="36" t="e">
        <f>SUMIFS(СВЦЭМ!#REF!,СВЦЭМ!$A$40:$A$783,$A468,СВЦЭМ!$B$39:$B$782,K$437)+'СЕТ СН'!$F$16</f>
        <v>#REF!</v>
      </c>
      <c r="L468" s="36" t="e">
        <f>SUMIFS(СВЦЭМ!#REF!,СВЦЭМ!$A$40:$A$783,$A468,СВЦЭМ!$B$39:$B$782,L$437)+'СЕТ СН'!$F$16</f>
        <v>#REF!</v>
      </c>
      <c r="M468" s="36" t="e">
        <f>SUMIFS(СВЦЭМ!#REF!,СВЦЭМ!$A$40:$A$783,$A468,СВЦЭМ!$B$39:$B$782,M$437)+'СЕТ СН'!$F$16</f>
        <v>#REF!</v>
      </c>
      <c r="N468" s="36" t="e">
        <f>SUMIFS(СВЦЭМ!#REF!,СВЦЭМ!$A$40:$A$783,$A468,СВЦЭМ!$B$39:$B$782,N$437)+'СЕТ СН'!$F$16</f>
        <v>#REF!</v>
      </c>
      <c r="O468" s="36" t="e">
        <f>SUMIFS(СВЦЭМ!#REF!,СВЦЭМ!$A$40:$A$783,$A468,СВЦЭМ!$B$39:$B$782,O$437)+'СЕТ СН'!$F$16</f>
        <v>#REF!</v>
      </c>
      <c r="P468" s="36" t="e">
        <f>SUMIFS(СВЦЭМ!#REF!,СВЦЭМ!$A$40:$A$783,$A468,СВЦЭМ!$B$39:$B$782,P$437)+'СЕТ СН'!$F$16</f>
        <v>#REF!</v>
      </c>
      <c r="Q468" s="36" t="e">
        <f>SUMIFS(СВЦЭМ!#REF!,СВЦЭМ!$A$40:$A$783,$A468,СВЦЭМ!$B$39:$B$782,Q$437)+'СЕТ СН'!$F$16</f>
        <v>#REF!</v>
      </c>
      <c r="R468" s="36" t="e">
        <f>SUMIFS(СВЦЭМ!#REF!,СВЦЭМ!$A$40:$A$783,$A468,СВЦЭМ!$B$39:$B$782,R$437)+'СЕТ СН'!$F$16</f>
        <v>#REF!</v>
      </c>
      <c r="S468" s="36" t="e">
        <f>SUMIFS(СВЦЭМ!#REF!,СВЦЭМ!$A$40:$A$783,$A468,СВЦЭМ!$B$39:$B$782,S$437)+'СЕТ СН'!$F$16</f>
        <v>#REF!</v>
      </c>
      <c r="T468" s="36" t="e">
        <f>SUMIFS(СВЦЭМ!#REF!,СВЦЭМ!$A$40:$A$783,$A468,СВЦЭМ!$B$39:$B$782,T$437)+'СЕТ СН'!$F$16</f>
        <v>#REF!</v>
      </c>
      <c r="U468" s="36" t="e">
        <f>SUMIFS(СВЦЭМ!#REF!,СВЦЭМ!$A$40:$A$783,$A468,СВЦЭМ!$B$39:$B$782,U$437)+'СЕТ СН'!$F$16</f>
        <v>#REF!</v>
      </c>
      <c r="V468" s="36" t="e">
        <f>SUMIFS(СВЦЭМ!#REF!,СВЦЭМ!$A$40:$A$783,$A468,СВЦЭМ!$B$39:$B$782,V$437)+'СЕТ СН'!$F$16</f>
        <v>#REF!</v>
      </c>
      <c r="W468" s="36" t="e">
        <f>SUMIFS(СВЦЭМ!#REF!,СВЦЭМ!$A$40:$A$783,$A468,СВЦЭМ!$B$39:$B$782,W$437)+'СЕТ СН'!$F$16</f>
        <v>#REF!</v>
      </c>
      <c r="X468" s="36" t="e">
        <f>SUMIFS(СВЦЭМ!#REF!,СВЦЭМ!$A$40:$A$783,$A468,СВЦЭМ!$B$39:$B$782,X$437)+'СЕТ СН'!$F$16</f>
        <v>#REF!</v>
      </c>
      <c r="Y468" s="36" t="e">
        <f>SUMIFS(СВЦЭМ!#REF!,СВЦЭМ!$A$40:$A$783,$A468,СВЦЭМ!$B$39:$B$782,Y$437)+'СЕТ СН'!$F$16</f>
        <v>#REF!</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27.429829420000001</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420049.23076923075</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138</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469637.41</v>
      </c>
      <c r="O479" s="144"/>
      <c r="P479" s="144">
        <f>'СЕТ СН'!$G$7</f>
        <v>772328.14</v>
      </c>
      <c r="Q479" s="144"/>
      <c r="R479" s="144">
        <f>'СЕТ СН'!$H$7</f>
        <v>823529.89</v>
      </c>
      <c r="S479" s="144"/>
      <c r="T479" s="144">
        <f>'СЕТ СН'!$I$7</f>
        <v>621330.73</v>
      </c>
      <c r="U479" s="144"/>
    </row>
    <row r="482" spans="1:25" ht="15.75" x14ac:dyDescent="0.25">
      <c r="A482" s="145" t="s">
        <v>139</v>
      </c>
      <c r="B482" s="146"/>
      <c r="C482" s="146"/>
      <c r="D482" s="146"/>
      <c r="E482" s="146"/>
      <c r="F482" s="146"/>
      <c r="G482" s="146"/>
      <c r="H482" s="146"/>
      <c r="I482" s="146"/>
      <c r="J482" s="146"/>
      <c r="K482" s="146"/>
      <c r="L482" s="146"/>
      <c r="M482" s="147"/>
      <c r="N482" s="94" t="s">
        <v>140</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145</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203257.28</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N10" sqref="N10"/>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149</v>
      </c>
      <c r="C5" s="54">
        <v>44378</v>
      </c>
      <c r="D5" s="54">
        <v>44561</v>
      </c>
      <c r="E5" s="52" t="s">
        <v>20</v>
      </c>
      <c r="F5" s="52">
        <v>1041.43</v>
      </c>
      <c r="G5" s="52">
        <v>1914.5</v>
      </c>
      <c r="H5" s="52">
        <v>2019</v>
      </c>
      <c r="I5" s="52">
        <v>2240.0500000000002</v>
      </c>
    </row>
    <row r="6" spans="1:9" ht="60" x14ac:dyDescent="0.2">
      <c r="A6" s="53" t="s">
        <v>134</v>
      </c>
      <c r="B6" s="92" t="s">
        <v>149</v>
      </c>
      <c r="C6" s="54">
        <v>44378</v>
      </c>
      <c r="D6" s="54">
        <v>44561</v>
      </c>
      <c r="E6" s="52" t="s">
        <v>20</v>
      </c>
      <c r="F6" s="52">
        <v>52.82</v>
      </c>
      <c r="G6" s="52">
        <v>211.33</v>
      </c>
      <c r="H6" s="52">
        <v>258.2</v>
      </c>
      <c r="I6" s="52">
        <v>535.26</v>
      </c>
    </row>
    <row r="7" spans="1:9" ht="60" x14ac:dyDescent="0.2">
      <c r="A7" s="53" t="s">
        <v>135</v>
      </c>
      <c r="B7" s="92" t="s">
        <v>149</v>
      </c>
      <c r="C7" s="54">
        <v>44378</v>
      </c>
      <c r="D7" s="54">
        <v>44561</v>
      </c>
      <c r="E7" s="52" t="s">
        <v>21</v>
      </c>
      <c r="F7" s="52">
        <v>469637.41</v>
      </c>
      <c r="G7" s="52">
        <v>772328.14</v>
      </c>
      <c r="H7" s="52">
        <v>823529.89</v>
      </c>
      <c r="I7" s="52">
        <v>621330.73</v>
      </c>
    </row>
    <row r="8" spans="1:9" ht="90" x14ac:dyDescent="0.2">
      <c r="A8" s="53" t="s">
        <v>144</v>
      </c>
      <c r="B8" s="93" t="s">
        <v>150</v>
      </c>
      <c r="C8" s="54">
        <v>44197</v>
      </c>
      <c r="D8" s="54">
        <v>44561</v>
      </c>
      <c r="E8" s="93" t="s">
        <v>143</v>
      </c>
      <c r="F8" s="97">
        <v>6.7699999999999996E-2</v>
      </c>
      <c r="G8" s="93"/>
      <c r="H8" s="93"/>
      <c r="I8" s="93"/>
    </row>
    <row r="9" spans="1:9" ht="75" x14ac:dyDescent="0.2">
      <c r="A9" s="53" t="s">
        <v>136</v>
      </c>
      <c r="B9" s="93" t="s">
        <v>141</v>
      </c>
      <c r="C9" s="54">
        <v>44440</v>
      </c>
      <c r="D9" s="54">
        <v>44469</v>
      </c>
      <c r="E9" s="93" t="s">
        <v>20</v>
      </c>
      <c r="F9" s="96" t="s">
        <v>159</v>
      </c>
      <c r="G9" s="93"/>
      <c r="H9" s="93"/>
      <c r="I9" s="93"/>
    </row>
    <row r="10" spans="1:9" ht="45" x14ac:dyDescent="0.2">
      <c r="A10" s="53" t="s">
        <v>142</v>
      </c>
      <c r="B10" s="93" t="s">
        <v>151</v>
      </c>
      <c r="C10" s="54">
        <v>44378</v>
      </c>
      <c r="D10" s="54">
        <v>44561</v>
      </c>
      <c r="E10" s="91" t="s">
        <v>21</v>
      </c>
      <c r="F10" s="91">
        <v>203257.28</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85" zoomScaleNormal="85" workbookViewId="0">
      <selection activeCell="G19" sqref="G19"/>
    </sheetView>
  </sheetViews>
  <sheetFormatPr defaultRowHeight="12.75" x14ac:dyDescent="0.2"/>
  <cols>
    <col min="1" max="1" width="39.375" style="62" customWidth="1"/>
    <col min="2" max="2" width="39.5" style="62" customWidth="1"/>
    <col min="3" max="6" width="21.25" style="62" customWidth="1"/>
    <col min="7" max="7" width="13.75" style="62" customWidth="1"/>
    <col min="8" max="215" width="9" style="62"/>
    <col min="216" max="216" width="39.375" style="62" customWidth="1"/>
    <col min="217" max="217" width="39.5" style="62" customWidth="1"/>
    <col min="218" max="221" width="21.25" style="62" customWidth="1"/>
    <col min="222" max="222" width="13.75" style="62" customWidth="1"/>
    <col min="223" max="471" width="9" style="62"/>
    <col min="472" max="472" width="39.375" style="62" customWidth="1"/>
    <col min="473" max="473" width="39.5" style="62" customWidth="1"/>
    <col min="474" max="477" width="21.25" style="62" customWidth="1"/>
    <col min="478" max="478" width="13.75" style="62" customWidth="1"/>
    <col min="479" max="727" width="9" style="62"/>
    <col min="728" max="728" width="39.375" style="62" customWidth="1"/>
    <col min="729" max="729" width="39.5" style="62" customWidth="1"/>
    <col min="730" max="733" width="21.25" style="62" customWidth="1"/>
    <col min="734" max="734" width="13.75" style="62" customWidth="1"/>
    <col min="735" max="983" width="9" style="62"/>
    <col min="984" max="984" width="39.375" style="62" customWidth="1"/>
    <col min="985" max="985" width="39.5" style="62" customWidth="1"/>
    <col min="986" max="989" width="21.25" style="62" customWidth="1"/>
    <col min="990" max="990" width="13.75" style="62" customWidth="1"/>
    <col min="991" max="1239" width="9" style="62"/>
    <col min="1240" max="1240" width="39.375" style="62" customWidth="1"/>
    <col min="1241" max="1241" width="39.5" style="62" customWidth="1"/>
    <col min="1242" max="1245" width="21.25" style="62" customWidth="1"/>
    <col min="1246" max="1246" width="13.75" style="62" customWidth="1"/>
    <col min="1247" max="1495" width="9" style="62"/>
    <col min="1496" max="1496" width="39.375" style="62" customWidth="1"/>
    <col min="1497" max="1497" width="39.5" style="62" customWidth="1"/>
    <col min="1498" max="1501" width="21.25" style="62" customWidth="1"/>
    <col min="1502" max="1502" width="13.75" style="62" customWidth="1"/>
    <col min="1503" max="1751" width="9" style="62"/>
    <col min="1752" max="1752" width="39.375" style="62" customWidth="1"/>
    <col min="1753" max="1753" width="39.5" style="62" customWidth="1"/>
    <col min="1754" max="1757" width="21.25" style="62" customWidth="1"/>
    <col min="1758" max="1758" width="13.75" style="62" customWidth="1"/>
    <col min="1759" max="2007" width="9" style="62"/>
    <col min="2008" max="2008" width="39.375" style="62" customWidth="1"/>
    <col min="2009" max="2009" width="39.5" style="62" customWidth="1"/>
    <col min="2010" max="2013" width="21.25" style="62" customWidth="1"/>
    <col min="2014" max="2014" width="13.75" style="62" customWidth="1"/>
    <col min="2015" max="2263" width="9" style="62"/>
    <col min="2264" max="2264" width="39.375" style="62" customWidth="1"/>
    <col min="2265" max="2265" width="39.5" style="62" customWidth="1"/>
    <col min="2266" max="2269" width="21.25" style="62" customWidth="1"/>
    <col min="2270" max="2270" width="13.75" style="62" customWidth="1"/>
    <col min="2271" max="2519" width="9" style="62"/>
    <col min="2520" max="2520" width="39.375" style="62" customWidth="1"/>
    <col min="2521" max="2521" width="39.5" style="62" customWidth="1"/>
    <col min="2522" max="2525" width="21.25" style="62" customWidth="1"/>
    <col min="2526" max="2526" width="13.75" style="62" customWidth="1"/>
    <col min="2527" max="2775" width="9" style="62"/>
    <col min="2776" max="2776" width="39.375" style="62" customWidth="1"/>
    <col min="2777" max="2777" width="39.5" style="62" customWidth="1"/>
    <col min="2778" max="2781" width="21.25" style="62" customWidth="1"/>
    <col min="2782" max="2782" width="13.75" style="62" customWidth="1"/>
    <col min="2783" max="3031" width="9" style="62"/>
    <col min="3032" max="3032" width="39.375" style="62" customWidth="1"/>
    <col min="3033" max="3033" width="39.5" style="62" customWidth="1"/>
    <col min="3034" max="3037" width="21.25" style="62" customWidth="1"/>
    <col min="3038" max="3038" width="13.75" style="62" customWidth="1"/>
    <col min="3039" max="3287" width="9" style="62"/>
    <col min="3288" max="3288" width="39.375" style="62" customWidth="1"/>
    <col min="3289" max="3289" width="39.5" style="62" customWidth="1"/>
    <col min="3290" max="3293" width="21.25" style="62" customWidth="1"/>
    <col min="3294" max="3294" width="13.75" style="62" customWidth="1"/>
    <col min="3295" max="3543" width="9" style="62"/>
    <col min="3544" max="3544" width="39.375" style="62" customWidth="1"/>
    <col min="3545" max="3545" width="39.5" style="62" customWidth="1"/>
    <col min="3546" max="3549" width="21.25" style="62" customWidth="1"/>
    <col min="3550" max="3550" width="13.75" style="62" customWidth="1"/>
    <col min="3551" max="3799" width="9" style="62"/>
    <col min="3800" max="3800" width="39.375" style="62" customWidth="1"/>
    <col min="3801" max="3801" width="39.5" style="62" customWidth="1"/>
    <col min="3802" max="3805" width="21.25" style="62" customWidth="1"/>
    <col min="3806" max="3806" width="13.75" style="62" customWidth="1"/>
    <col min="3807" max="4055" width="9" style="62"/>
    <col min="4056" max="4056" width="39.375" style="62" customWidth="1"/>
    <col min="4057" max="4057" width="39.5" style="62" customWidth="1"/>
    <col min="4058" max="4061" width="21.25" style="62" customWidth="1"/>
    <col min="4062" max="4062" width="13.75" style="62" customWidth="1"/>
    <col min="4063" max="4311" width="9" style="62"/>
    <col min="4312" max="4312" width="39.375" style="62" customWidth="1"/>
    <col min="4313" max="4313" width="39.5" style="62" customWidth="1"/>
    <col min="4314" max="4317" width="21.25" style="62" customWidth="1"/>
    <col min="4318" max="4318" width="13.75" style="62" customWidth="1"/>
    <col min="4319" max="4567" width="9" style="62"/>
    <col min="4568" max="4568" width="39.375" style="62" customWidth="1"/>
    <col min="4569" max="4569" width="39.5" style="62" customWidth="1"/>
    <col min="4570" max="4573" width="21.25" style="62" customWidth="1"/>
    <col min="4574" max="4574" width="13.75" style="62" customWidth="1"/>
    <col min="4575" max="4823" width="9" style="62"/>
    <col min="4824" max="4824" width="39.375" style="62" customWidth="1"/>
    <col min="4825" max="4825" width="39.5" style="62" customWidth="1"/>
    <col min="4826" max="4829" width="21.25" style="62" customWidth="1"/>
    <col min="4830" max="4830" width="13.75" style="62" customWidth="1"/>
    <col min="4831" max="5079" width="9" style="62"/>
    <col min="5080" max="5080" width="39.375" style="62" customWidth="1"/>
    <col min="5081" max="5081" width="39.5" style="62" customWidth="1"/>
    <col min="5082" max="5085" width="21.25" style="62" customWidth="1"/>
    <col min="5086" max="5086" width="13.75" style="62" customWidth="1"/>
    <col min="5087" max="5335" width="9" style="62"/>
    <col min="5336" max="5336" width="39.375" style="62" customWidth="1"/>
    <col min="5337" max="5337" width="39.5" style="62" customWidth="1"/>
    <col min="5338" max="5341" width="21.25" style="62" customWidth="1"/>
    <col min="5342" max="5342" width="13.75" style="62" customWidth="1"/>
    <col min="5343" max="5591" width="9" style="62"/>
    <col min="5592" max="5592" width="39.375" style="62" customWidth="1"/>
    <col min="5593" max="5593" width="39.5" style="62" customWidth="1"/>
    <col min="5594" max="5597" width="21.25" style="62" customWidth="1"/>
    <col min="5598" max="5598" width="13.75" style="62" customWidth="1"/>
    <col min="5599" max="5847" width="9" style="62"/>
    <col min="5848" max="5848" width="39.375" style="62" customWidth="1"/>
    <col min="5849" max="5849" width="39.5" style="62" customWidth="1"/>
    <col min="5850" max="5853" width="21.25" style="62" customWidth="1"/>
    <col min="5854" max="5854" width="13.75" style="62" customWidth="1"/>
    <col min="5855" max="6103" width="9" style="62"/>
    <col min="6104" max="6104" width="39.375" style="62" customWidth="1"/>
    <col min="6105" max="6105" width="39.5" style="62" customWidth="1"/>
    <col min="6106" max="6109" width="21.25" style="62" customWidth="1"/>
    <col min="6110" max="6110" width="13.75" style="62" customWidth="1"/>
    <col min="6111" max="6359" width="9" style="62"/>
    <col min="6360" max="6360" width="39.375" style="62" customWidth="1"/>
    <col min="6361" max="6361" width="39.5" style="62" customWidth="1"/>
    <col min="6362" max="6365" width="21.25" style="62" customWidth="1"/>
    <col min="6366" max="6366" width="13.75" style="62" customWidth="1"/>
    <col min="6367" max="6615" width="9" style="62"/>
    <col min="6616" max="6616" width="39.375" style="62" customWidth="1"/>
    <col min="6617" max="6617" width="39.5" style="62" customWidth="1"/>
    <col min="6618" max="6621" width="21.25" style="62" customWidth="1"/>
    <col min="6622" max="6622" width="13.75" style="62" customWidth="1"/>
    <col min="6623" max="6871" width="9" style="62"/>
    <col min="6872" max="6872" width="39.375" style="62" customWidth="1"/>
    <col min="6873" max="6873" width="39.5" style="62" customWidth="1"/>
    <col min="6874" max="6877" width="21.25" style="62" customWidth="1"/>
    <col min="6878" max="6878" width="13.75" style="62" customWidth="1"/>
    <col min="6879" max="7127" width="9" style="62"/>
    <col min="7128" max="7128" width="39.375" style="62" customWidth="1"/>
    <col min="7129" max="7129" width="39.5" style="62" customWidth="1"/>
    <col min="7130" max="7133" width="21.25" style="62" customWidth="1"/>
    <col min="7134" max="7134" width="13.75" style="62" customWidth="1"/>
    <col min="7135" max="7383" width="9" style="62"/>
    <col min="7384" max="7384" width="39.375" style="62" customWidth="1"/>
    <col min="7385" max="7385" width="39.5" style="62" customWidth="1"/>
    <col min="7386" max="7389" width="21.25" style="62" customWidth="1"/>
    <col min="7390" max="7390" width="13.75" style="62" customWidth="1"/>
    <col min="7391" max="7639" width="9" style="62"/>
    <col min="7640" max="7640" width="39.375" style="62" customWidth="1"/>
    <col min="7641" max="7641" width="39.5" style="62" customWidth="1"/>
    <col min="7642" max="7645" width="21.25" style="62" customWidth="1"/>
    <col min="7646" max="7646" width="13.75" style="62" customWidth="1"/>
    <col min="7647" max="7895" width="9" style="62"/>
    <col min="7896" max="7896" width="39.375" style="62" customWidth="1"/>
    <col min="7897" max="7897" width="39.5" style="62" customWidth="1"/>
    <col min="7898" max="7901" width="21.25" style="62" customWidth="1"/>
    <col min="7902" max="7902" width="13.75" style="62" customWidth="1"/>
    <col min="7903" max="8151" width="9" style="62"/>
    <col min="8152" max="8152" width="39.375" style="62" customWidth="1"/>
    <col min="8153" max="8153" width="39.5" style="62" customWidth="1"/>
    <col min="8154" max="8157" width="21.25" style="62" customWidth="1"/>
    <col min="8158" max="8158" width="13.75" style="62" customWidth="1"/>
    <col min="8159" max="8407" width="9" style="62"/>
    <col min="8408" max="8408" width="39.375" style="62" customWidth="1"/>
    <col min="8409" max="8409" width="39.5" style="62" customWidth="1"/>
    <col min="8410" max="8413" width="21.25" style="62" customWidth="1"/>
    <col min="8414" max="8414" width="13.75" style="62" customWidth="1"/>
    <col min="8415" max="8663" width="9" style="62"/>
    <col min="8664" max="8664" width="39.375" style="62" customWidth="1"/>
    <col min="8665" max="8665" width="39.5" style="62" customWidth="1"/>
    <col min="8666" max="8669" width="21.25" style="62" customWidth="1"/>
    <col min="8670" max="8670" width="13.75" style="62" customWidth="1"/>
    <col min="8671" max="8919" width="9" style="62"/>
    <col min="8920" max="8920" width="39.375" style="62" customWidth="1"/>
    <col min="8921" max="8921" width="39.5" style="62" customWidth="1"/>
    <col min="8922" max="8925" width="21.25" style="62" customWidth="1"/>
    <col min="8926" max="8926" width="13.75" style="62" customWidth="1"/>
    <col min="8927" max="9175" width="9" style="62"/>
    <col min="9176" max="9176" width="39.375" style="62" customWidth="1"/>
    <col min="9177" max="9177" width="39.5" style="62" customWidth="1"/>
    <col min="9178" max="9181" width="21.25" style="62" customWidth="1"/>
    <col min="9182" max="9182" width="13.75" style="62" customWidth="1"/>
    <col min="9183" max="9431" width="9" style="62"/>
    <col min="9432" max="9432" width="39.375" style="62" customWidth="1"/>
    <col min="9433" max="9433" width="39.5" style="62" customWidth="1"/>
    <col min="9434" max="9437" width="21.25" style="62" customWidth="1"/>
    <col min="9438" max="9438" width="13.75" style="62" customWidth="1"/>
    <col min="9439" max="9687" width="9" style="62"/>
    <col min="9688" max="9688" width="39.375" style="62" customWidth="1"/>
    <col min="9689" max="9689" width="39.5" style="62" customWidth="1"/>
    <col min="9690" max="9693" width="21.25" style="62" customWidth="1"/>
    <col min="9694" max="9694" width="13.75" style="62" customWidth="1"/>
    <col min="9695" max="9943" width="9" style="62"/>
    <col min="9944" max="9944" width="39.375" style="62" customWidth="1"/>
    <col min="9945" max="9945" width="39.5" style="62" customWidth="1"/>
    <col min="9946" max="9949" width="21.25" style="62" customWidth="1"/>
    <col min="9950" max="9950" width="13.75" style="62" customWidth="1"/>
    <col min="9951" max="10199" width="9" style="62"/>
    <col min="10200" max="10200" width="39.375" style="62" customWidth="1"/>
    <col min="10201" max="10201" width="39.5" style="62" customWidth="1"/>
    <col min="10202" max="10205" width="21.25" style="62" customWidth="1"/>
    <col min="10206" max="10206" width="13.75" style="62" customWidth="1"/>
    <col min="10207" max="10455" width="9" style="62"/>
    <col min="10456" max="10456" width="39.375" style="62" customWidth="1"/>
    <col min="10457" max="10457" width="39.5" style="62" customWidth="1"/>
    <col min="10458" max="10461" width="21.25" style="62" customWidth="1"/>
    <col min="10462" max="10462" width="13.75" style="62" customWidth="1"/>
    <col min="10463" max="10711" width="9" style="62"/>
    <col min="10712" max="10712" width="39.375" style="62" customWidth="1"/>
    <col min="10713" max="10713" width="39.5" style="62" customWidth="1"/>
    <col min="10714" max="10717" width="21.25" style="62" customWidth="1"/>
    <col min="10718" max="10718" width="13.75" style="62" customWidth="1"/>
    <col min="10719" max="10967" width="9" style="62"/>
    <col min="10968" max="10968" width="39.375" style="62" customWidth="1"/>
    <col min="10969" max="10969" width="39.5" style="62" customWidth="1"/>
    <col min="10970" max="10973" width="21.25" style="62" customWidth="1"/>
    <col min="10974" max="10974" width="13.75" style="62" customWidth="1"/>
    <col min="10975" max="11223" width="9" style="62"/>
    <col min="11224" max="11224" width="39.375" style="62" customWidth="1"/>
    <col min="11225" max="11225" width="39.5" style="62" customWidth="1"/>
    <col min="11226" max="11229" width="21.25" style="62" customWidth="1"/>
    <col min="11230" max="11230" width="13.75" style="62" customWidth="1"/>
    <col min="11231" max="11479" width="9" style="62"/>
    <col min="11480" max="11480" width="39.375" style="62" customWidth="1"/>
    <col min="11481" max="11481" width="39.5" style="62" customWidth="1"/>
    <col min="11482" max="11485" width="21.25" style="62" customWidth="1"/>
    <col min="11486" max="11486" width="13.75" style="62" customWidth="1"/>
    <col min="11487" max="11735" width="9" style="62"/>
    <col min="11736" max="11736" width="39.375" style="62" customWidth="1"/>
    <col min="11737" max="11737" width="39.5" style="62" customWidth="1"/>
    <col min="11738" max="11741" width="21.25" style="62" customWidth="1"/>
    <col min="11742" max="11742" width="13.75" style="62" customWidth="1"/>
    <col min="11743" max="11991" width="9" style="62"/>
    <col min="11992" max="11992" width="39.375" style="62" customWidth="1"/>
    <col min="11993" max="11993" width="39.5" style="62" customWidth="1"/>
    <col min="11994" max="11997" width="21.25" style="62" customWidth="1"/>
    <col min="11998" max="11998" width="13.75" style="62" customWidth="1"/>
    <col min="11999" max="12247" width="9" style="62"/>
    <col min="12248" max="12248" width="39.375" style="62" customWidth="1"/>
    <col min="12249" max="12249" width="39.5" style="62" customWidth="1"/>
    <col min="12250" max="12253" width="21.25" style="62" customWidth="1"/>
    <col min="12254" max="12254" width="13.75" style="62" customWidth="1"/>
    <col min="12255" max="12503" width="9" style="62"/>
    <col min="12504" max="12504" width="39.375" style="62" customWidth="1"/>
    <col min="12505" max="12505" width="39.5" style="62" customWidth="1"/>
    <col min="12506" max="12509" width="21.25" style="62" customWidth="1"/>
    <col min="12510" max="12510" width="13.75" style="62" customWidth="1"/>
    <col min="12511" max="12759" width="9" style="62"/>
    <col min="12760" max="12760" width="39.375" style="62" customWidth="1"/>
    <col min="12761" max="12761" width="39.5" style="62" customWidth="1"/>
    <col min="12762" max="12765" width="21.25" style="62" customWidth="1"/>
    <col min="12766" max="12766" width="13.75" style="62" customWidth="1"/>
    <col min="12767" max="13015" width="9" style="62"/>
    <col min="13016" max="13016" width="39.375" style="62" customWidth="1"/>
    <col min="13017" max="13017" width="39.5" style="62" customWidth="1"/>
    <col min="13018" max="13021" width="21.25" style="62" customWidth="1"/>
    <col min="13022" max="13022" width="13.75" style="62" customWidth="1"/>
    <col min="13023" max="13271" width="9" style="62"/>
    <col min="13272" max="13272" width="39.375" style="62" customWidth="1"/>
    <col min="13273" max="13273" width="39.5" style="62" customWidth="1"/>
    <col min="13274" max="13277" width="21.25" style="62" customWidth="1"/>
    <col min="13278" max="13278" width="13.75" style="62" customWidth="1"/>
    <col min="13279" max="13527" width="9" style="62"/>
    <col min="13528" max="13528" width="39.375" style="62" customWidth="1"/>
    <col min="13529" max="13529" width="39.5" style="62" customWidth="1"/>
    <col min="13530" max="13533" width="21.25" style="62" customWidth="1"/>
    <col min="13534" max="13534" width="13.75" style="62" customWidth="1"/>
    <col min="13535" max="13783" width="9" style="62"/>
    <col min="13784" max="13784" width="39.375" style="62" customWidth="1"/>
    <col min="13785" max="13785" width="39.5" style="62" customWidth="1"/>
    <col min="13786" max="13789" width="21.25" style="62" customWidth="1"/>
    <col min="13790" max="13790" width="13.75" style="62" customWidth="1"/>
    <col min="13791" max="14039" width="9" style="62"/>
    <col min="14040" max="14040" width="39.375" style="62" customWidth="1"/>
    <col min="14041" max="14041" width="39.5" style="62" customWidth="1"/>
    <col min="14042" max="14045" width="21.25" style="62" customWidth="1"/>
    <col min="14046" max="14046" width="13.75" style="62" customWidth="1"/>
    <col min="14047" max="14295" width="9" style="62"/>
    <col min="14296" max="14296" width="39.375" style="62" customWidth="1"/>
    <col min="14297" max="14297" width="39.5" style="62" customWidth="1"/>
    <col min="14298" max="14301" width="21.25" style="62" customWidth="1"/>
    <col min="14302" max="14302" width="13.75" style="62" customWidth="1"/>
    <col min="14303" max="14551" width="9" style="62"/>
    <col min="14552" max="14552" width="39.375" style="62" customWidth="1"/>
    <col min="14553" max="14553" width="39.5" style="62" customWidth="1"/>
    <col min="14554" max="14557" width="21.25" style="62" customWidth="1"/>
    <col min="14558" max="14558" width="13.75" style="62" customWidth="1"/>
    <col min="14559" max="14807" width="9" style="62"/>
    <col min="14808" max="14808" width="39.375" style="62" customWidth="1"/>
    <col min="14809" max="14809" width="39.5" style="62" customWidth="1"/>
    <col min="14810" max="14813" width="21.25" style="62" customWidth="1"/>
    <col min="14814" max="14814" width="13.75" style="62" customWidth="1"/>
    <col min="14815" max="15063" width="9" style="62"/>
    <col min="15064" max="15064" width="39.375" style="62" customWidth="1"/>
    <col min="15065" max="15065" width="39.5" style="62" customWidth="1"/>
    <col min="15066" max="15069" width="21.25" style="62" customWidth="1"/>
    <col min="15070" max="15070" width="13.75" style="62" customWidth="1"/>
    <col min="15071" max="15319" width="9" style="62"/>
    <col min="15320" max="15320" width="39.375" style="62" customWidth="1"/>
    <col min="15321" max="15321" width="39.5" style="62" customWidth="1"/>
    <col min="15322" max="15325" width="21.25" style="62" customWidth="1"/>
    <col min="15326" max="15326" width="13.75" style="62" customWidth="1"/>
    <col min="15327" max="15575" width="9" style="62"/>
    <col min="15576" max="15576" width="39.375" style="62" customWidth="1"/>
    <col min="15577" max="15577" width="39.5" style="62" customWidth="1"/>
    <col min="15578" max="15581" width="21.25" style="62" customWidth="1"/>
    <col min="15582" max="15582" width="13.75" style="62" customWidth="1"/>
    <col min="15583" max="15831" width="9" style="62"/>
    <col min="15832" max="15832" width="39.375" style="62" customWidth="1"/>
    <col min="15833" max="15833" width="39.5" style="62" customWidth="1"/>
    <col min="15834" max="15837" width="21.25" style="62" customWidth="1"/>
    <col min="15838" max="15838" width="13.75" style="62" customWidth="1"/>
    <col min="15839" max="16087" width="9" style="62"/>
    <col min="16088" max="16088" width="39.375" style="62" customWidth="1"/>
    <col min="16089" max="16089" width="39.5" style="62" customWidth="1"/>
    <col min="16090" max="16093" width="21.25" style="62" customWidth="1"/>
    <col min="16094" max="16094" width="13.75" style="62" customWidth="1"/>
    <col min="16095"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146</v>
      </c>
    </row>
    <row r="7" spans="1:4" ht="15" customHeight="1" x14ac:dyDescent="0.2">
      <c r="A7" s="175" t="s">
        <v>89</v>
      </c>
      <c r="B7" s="176"/>
      <c r="C7" s="67"/>
      <c r="D7" s="64" t="s">
        <v>160</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6.9107520300000003</v>
      </c>
    </row>
    <row r="11" spans="1:4" ht="66" customHeight="1" x14ac:dyDescent="0.2">
      <c r="A11" s="169" t="s">
        <v>93</v>
      </c>
      <c r="B11" s="170"/>
      <c r="C11" s="73"/>
      <c r="D11" s="74">
        <v>891.15998912999999</v>
      </c>
    </row>
    <row r="12" spans="1:4" ht="30" customHeight="1" x14ac:dyDescent="0.2">
      <c r="A12" s="169" t="s">
        <v>94</v>
      </c>
      <c r="B12" s="170"/>
      <c r="C12" s="73"/>
      <c r="D12" s="75">
        <v>420049.23076923075</v>
      </c>
    </row>
    <row r="13" spans="1:4" ht="30" customHeight="1" x14ac:dyDescent="0.2">
      <c r="A13" s="169" t="s">
        <v>95</v>
      </c>
      <c r="B13" s="170"/>
      <c r="C13" s="73"/>
      <c r="D13" s="76"/>
    </row>
    <row r="14" spans="1:4" ht="15" customHeight="1" x14ac:dyDescent="0.2">
      <c r="A14" s="173" t="s">
        <v>96</v>
      </c>
      <c r="B14" s="174"/>
      <c r="C14" s="73"/>
      <c r="D14" s="74">
        <v>993.14479619999997</v>
      </c>
    </row>
    <row r="15" spans="1:4" ht="15" customHeight="1" x14ac:dyDescent="0.2">
      <c r="A15" s="173" t="s">
        <v>97</v>
      </c>
      <c r="B15" s="174"/>
      <c r="C15" s="73"/>
      <c r="D15" s="74">
        <v>1540.5737489999999</v>
      </c>
    </row>
    <row r="16" spans="1:4" ht="15" customHeight="1" x14ac:dyDescent="0.2">
      <c r="A16" s="173" t="s">
        <v>98</v>
      </c>
      <c r="B16" s="174"/>
      <c r="C16" s="73"/>
      <c r="D16" s="74">
        <v>2206.1846555699999</v>
      </c>
    </row>
    <row r="17" spans="1:4" ht="15" customHeight="1" x14ac:dyDescent="0.2">
      <c r="A17" s="173" t="s">
        <v>99</v>
      </c>
      <c r="B17" s="174"/>
      <c r="C17" s="73"/>
      <c r="D17" s="74">
        <v>1784.98285644</v>
      </c>
    </row>
    <row r="18" spans="1:4" ht="52.5" customHeight="1" x14ac:dyDescent="0.2">
      <c r="A18" s="169" t="s">
        <v>100</v>
      </c>
      <c r="B18" s="170"/>
      <c r="C18" s="73"/>
      <c r="D18" s="74">
        <v>27.429829420000001</v>
      </c>
    </row>
    <row r="19" spans="1:4" ht="52.5" customHeight="1" x14ac:dyDescent="0.25">
      <c r="A19" s="169" t="s">
        <v>152</v>
      </c>
      <c r="B19" s="170"/>
      <c r="C19" s="81"/>
      <c r="D19" s="74">
        <v>856.14802451000003</v>
      </c>
    </row>
    <row r="20" spans="1:4" ht="52.5" customHeight="1" x14ac:dyDescent="0.25">
      <c r="A20" s="169" t="s">
        <v>153</v>
      </c>
      <c r="B20" s="170"/>
      <c r="C20" s="81"/>
      <c r="D20" s="102"/>
    </row>
    <row r="21" spans="1:4" ht="52.5" customHeight="1" x14ac:dyDescent="0.25">
      <c r="A21" s="173" t="s">
        <v>154</v>
      </c>
      <c r="B21" s="174"/>
      <c r="C21" s="81"/>
      <c r="D21" s="74">
        <v>958.39184951000004</v>
      </c>
    </row>
    <row r="22" spans="1:4" ht="52.5" customHeight="1" x14ac:dyDescent="0.25">
      <c r="A22" s="173" t="s">
        <v>155</v>
      </c>
      <c r="B22" s="174"/>
      <c r="C22" s="81"/>
      <c r="D22" s="74">
        <v>824.64751881999996</v>
      </c>
    </row>
    <row r="23" spans="1:4" ht="52.5" customHeight="1" x14ac:dyDescent="0.25">
      <c r="A23" s="173" t="s">
        <v>156</v>
      </c>
      <c r="B23" s="174"/>
      <c r="C23" s="81"/>
      <c r="D23" s="74">
        <v>786.99256715000001</v>
      </c>
    </row>
    <row r="24" spans="1:4" ht="52.5" customHeight="1" x14ac:dyDescent="0.25">
      <c r="A24" s="173" t="s">
        <v>157</v>
      </c>
      <c r="B24" s="174"/>
      <c r="C24" s="81"/>
      <c r="D24" s="74">
        <v>811.82236733000002</v>
      </c>
    </row>
    <row r="25" spans="1:4" ht="15" customHeight="1" x14ac:dyDescent="0.2">
      <c r="A25" s="69" t="s">
        <v>101</v>
      </c>
      <c r="B25" s="70"/>
      <c r="C25" s="77"/>
      <c r="D25" s="78"/>
    </row>
    <row r="26" spans="1:4" ht="30" customHeight="1" x14ac:dyDescent="0.2">
      <c r="A26" s="169" t="s">
        <v>102</v>
      </c>
      <c r="B26" s="170"/>
      <c r="C26" s="73"/>
      <c r="D26" s="79">
        <v>827.62599999999998</v>
      </c>
    </row>
    <row r="27" spans="1:4" ht="30" customHeight="1" x14ac:dyDescent="0.2">
      <c r="A27" s="169" t="s">
        <v>103</v>
      </c>
      <c r="B27" s="170"/>
      <c r="C27" s="80"/>
      <c r="D27" s="79">
        <v>1.196</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1.619588145137E-3</v>
      </c>
    </row>
    <row r="32" spans="1:4" ht="15" customHeight="1" x14ac:dyDescent="0.25">
      <c r="A32" s="173" t="s">
        <v>98</v>
      </c>
      <c r="B32" s="174"/>
      <c r="C32" s="81"/>
      <c r="D32" s="82">
        <v>3.2968692152709998E-3</v>
      </c>
    </row>
    <row r="33" spans="1:6" ht="15" customHeight="1" x14ac:dyDescent="0.25">
      <c r="A33" s="173" t="s">
        <v>99</v>
      </c>
      <c r="B33" s="174"/>
      <c r="C33" s="81"/>
      <c r="D33" s="82">
        <v>2.2330889258579999E-3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161</v>
      </c>
      <c r="B39" s="83">
        <v>1</v>
      </c>
      <c r="C39" s="84">
        <v>785.40005318999999</v>
      </c>
      <c r="D39" s="84">
        <v>753.47231069999998</v>
      </c>
      <c r="E39" s="84">
        <v>145.08636179999999</v>
      </c>
      <c r="F39" s="84">
        <v>145.08636179999999</v>
      </c>
    </row>
    <row r="40" spans="1:6" ht="12.75" customHeight="1" x14ac:dyDescent="0.2">
      <c r="A40" s="83" t="s">
        <v>161</v>
      </c>
      <c r="B40" s="83">
        <v>2</v>
      </c>
      <c r="C40" s="84">
        <v>885.81639268000004</v>
      </c>
      <c r="D40" s="84">
        <v>851.61469664000003</v>
      </c>
      <c r="E40" s="84">
        <v>163.98436444000001</v>
      </c>
      <c r="F40" s="84">
        <v>163.98436444000001</v>
      </c>
    </row>
    <row r="41" spans="1:6" ht="12.75" customHeight="1" x14ac:dyDescent="0.2">
      <c r="A41" s="83" t="s">
        <v>161</v>
      </c>
      <c r="B41" s="83">
        <v>3</v>
      </c>
      <c r="C41" s="84">
        <v>964.80573254000001</v>
      </c>
      <c r="D41" s="84">
        <v>930.19565481999996</v>
      </c>
      <c r="E41" s="84">
        <v>179.11567739</v>
      </c>
      <c r="F41" s="84">
        <v>179.11567739</v>
      </c>
    </row>
    <row r="42" spans="1:6" ht="12.75" customHeight="1" x14ac:dyDescent="0.2">
      <c r="A42" s="83" t="s">
        <v>161</v>
      </c>
      <c r="B42" s="83">
        <v>4</v>
      </c>
      <c r="C42" s="84">
        <v>995.09632507000003</v>
      </c>
      <c r="D42" s="84">
        <v>961.1256502</v>
      </c>
      <c r="E42" s="84">
        <v>185.07146426</v>
      </c>
      <c r="F42" s="84">
        <v>185.07146426</v>
      </c>
    </row>
    <row r="43" spans="1:6" ht="12.75" customHeight="1" x14ac:dyDescent="0.2">
      <c r="A43" s="83" t="s">
        <v>161</v>
      </c>
      <c r="B43" s="83">
        <v>5</v>
      </c>
      <c r="C43" s="84">
        <v>993.13004312999999</v>
      </c>
      <c r="D43" s="84">
        <v>959.35499690999995</v>
      </c>
      <c r="E43" s="84">
        <v>184.73051258999999</v>
      </c>
      <c r="F43" s="84">
        <v>184.73051258999999</v>
      </c>
    </row>
    <row r="44" spans="1:6" ht="12.75" customHeight="1" x14ac:dyDescent="0.2">
      <c r="A44" s="83" t="s">
        <v>161</v>
      </c>
      <c r="B44" s="83">
        <v>6</v>
      </c>
      <c r="C44" s="84">
        <v>962.16497077999998</v>
      </c>
      <c r="D44" s="84">
        <v>929.11720433999994</v>
      </c>
      <c r="E44" s="84">
        <v>178.90801421</v>
      </c>
      <c r="F44" s="84">
        <v>178.90801421</v>
      </c>
    </row>
    <row r="45" spans="1:6" ht="12.75" customHeight="1" x14ac:dyDescent="0.2">
      <c r="A45" s="83" t="s">
        <v>161</v>
      </c>
      <c r="B45" s="83">
        <v>7</v>
      </c>
      <c r="C45" s="84">
        <v>908.57283974999996</v>
      </c>
      <c r="D45" s="84">
        <v>875.22758063000003</v>
      </c>
      <c r="E45" s="84">
        <v>168.53119036000001</v>
      </c>
      <c r="F45" s="84">
        <v>168.53119036000001</v>
      </c>
    </row>
    <row r="46" spans="1:6" ht="12.75" customHeight="1" x14ac:dyDescent="0.2">
      <c r="A46" s="83" t="s">
        <v>161</v>
      </c>
      <c r="B46" s="83">
        <v>8</v>
      </c>
      <c r="C46" s="84">
        <v>836.18439510999997</v>
      </c>
      <c r="D46" s="84">
        <v>800.11819663999995</v>
      </c>
      <c r="E46" s="84">
        <v>154.06835329</v>
      </c>
      <c r="F46" s="84">
        <v>154.06835329</v>
      </c>
    </row>
    <row r="47" spans="1:6" ht="12.75" customHeight="1" x14ac:dyDescent="0.2">
      <c r="A47" s="83" t="s">
        <v>161</v>
      </c>
      <c r="B47" s="83">
        <v>9</v>
      </c>
      <c r="C47" s="84">
        <v>781.46274587000005</v>
      </c>
      <c r="D47" s="84">
        <v>746.15983128000005</v>
      </c>
      <c r="E47" s="84">
        <v>143.67829276000001</v>
      </c>
      <c r="F47" s="84">
        <v>143.67829276000001</v>
      </c>
    </row>
    <row r="48" spans="1:6" ht="12.75" customHeight="1" x14ac:dyDescent="0.2">
      <c r="A48" s="83" t="s">
        <v>161</v>
      </c>
      <c r="B48" s="83">
        <v>10</v>
      </c>
      <c r="C48" s="84">
        <v>741.11803229999998</v>
      </c>
      <c r="D48" s="84">
        <v>708.03833091000001</v>
      </c>
      <c r="E48" s="84">
        <v>136.33773131000001</v>
      </c>
      <c r="F48" s="84">
        <v>136.33773131000001</v>
      </c>
    </row>
    <row r="49" spans="1:6" ht="12.75" customHeight="1" x14ac:dyDescent="0.2">
      <c r="A49" s="83" t="s">
        <v>161</v>
      </c>
      <c r="B49" s="83">
        <v>11</v>
      </c>
      <c r="C49" s="84">
        <v>726.65338833999999</v>
      </c>
      <c r="D49" s="84">
        <v>693.27468798999996</v>
      </c>
      <c r="E49" s="84">
        <v>133.49488864</v>
      </c>
      <c r="F49" s="84">
        <v>133.49488864</v>
      </c>
    </row>
    <row r="50" spans="1:6" ht="12.75" customHeight="1" x14ac:dyDescent="0.2">
      <c r="A50" s="83" t="s">
        <v>161</v>
      </c>
      <c r="B50" s="83">
        <v>12</v>
      </c>
      <c r="C50" s="84">
        <v>726.26238745000001</v>
      </c>
      <c r="D50" s="84">
        <v>693.95785502000001</v>
      </c>
      <c r="E50" s="84">
        <v>133.62643722999999</v>
      </c>
      <c r="F50" s="84">
        <v>133.62643722999999</v>
      </c>
    </row>
    <row r="51" spans="1:6" ht="12.75" customHeight="1" x14ac:dyDescent="0.2">
      <c r="A51" s="83" t="s">
        <v>161</v>
      </c>
      <c r="B51" s="83">
        <v>13</v>
      </c>
      <c r="C51" s="84">
        <v>752.15710573000001</v>
      </c>
      <c r="D51" s="84">
        <v>716.39890259000003</v>
      </c>
      <c r="E51" s="84">
        <v>137.94761785</v>
      </c>
      <c r="F51" s="84">
        <v>137.94761785</v>
      </c>
    </row>
    <row r="52" spans="1:6" ht="12.75" customHeight="1" x14ac:dyDescent="0.2">
      <c r="A52" s="83" t="s">
        <v>161</v>
      </c>
      <c r="B52" s="83">
        <v>14</v>
      </c>
      <c r="C52" s="84">
        <v>788.88838993000002</v>
      </c>
      <c r="D52" s="84">
        <v>755.07579653000005</v>
      </c>
      <c r="E52" s="84">
        <v>145.39512421000001</v>
      </c>
      <c r="F52" s="84">
        <v>145.39512421000001</v>
      </c>
    </row>
    <row r="53" spans="1:6" ht="12.75" customHeight="1" x14ac:dyDescent="0.2">
      <c r="A53" s="83" t="s">
        <v>161</v>
      </c>
      <c r="B53" s="83">
        <v>15</v>
      </c>
      <c r="C53" s="84">
        <v>821.72726579000005</v>
      </c>
      <c r="D53" s="84">
        <v>788.78589764000003</v>
      </c>
      <c r="E53" s="84">
        <v>151.88623989000001</v>
      </c>
      <c r="F53" s="84">
        <v>151.88623989000001</v>
      </c>
    </row>
    <row r="54" spans="1:6" ht="12.75" customHeight="1" x14ac:dyDescent="0.2">
      <c r="A54" s="83" t="s">
        <v>161</v>
      </c>
      <c r="B54" s="83">
        <v>16</v>
      </c>
      <c r="C54" s="84">
        <v>824.68741155999999</v>
      </c>
      <c r="D54" s="84">
        <v>790.81112403999998</v>
      </c>
      <c r="E54" s="84">
        <v>152.27621138999999</v>
      </c>
      <c r="F54" s="84">
        <v>152.27621138999999</v>
      </c>
    </row>
    <row r="55" spans="1:6" ht="12.75" customHeight="1" x14ac:dyDescent="0.2">
      <c r="A55" s="83" t="s">
        <v>161</v>
      </c>
      <c r="B55" s="83">
        <v>17</v>
      </c>
      <c r="C55" s="84">
        <v>819.79956283000001</v>
      </c>
      <c r="D55" s="84">
        <v>785.34551844999999</v>
      </c>
      <c r="E55" s="84">
        <v>151.22377082</v>
      </c>
      <c r="F55" s="84">
        <v>151.22377082</v>
      </c>
    </row>
    <row r="56" spans="1:6" ht="12.75" customHeight="1" x14ac:dyDescent="0.2">
      <c r="A56" s="83" t="s">
        <v>161</v>
      </c>
      <c r="B56" s="83">
        <v>18</v>
      </c>
      <c r="C56" s="84">
        <v>786.24557727000001</v>
      </c>
      <c r="D56" s="84">
        <v>754.47934526999995</v>
      </c>
      <c r="E56" s="84">
        <v>145.28027334999999</v>
      </c>
      <c r="F56" s="84">
        <v>145.28027334999999</v>
      </c>
    </row>
    <row r="57" spans="1:6" ht="12.75" customHeight="1" x14ac:dyDescent="0.2">
      <c r="A57" s="83" t="s">
        <v>161</v>
      </c>
      <c r="B57" s="83">
        <v>19</v>
      </c>
      <c r="C57" s="84">
        <v>749.41915200999995</v>
      </c>
      <c r="D57" s="84">
        <v>716.20971684000006</v>
      </c>
      <c r="E57" s="84">
        <v>137.91118881</v>
      </c>
      <c r="F57" s="84">
        <v>137.91118881</v>
      </c>
    </row>
    <row r="58" spans="1:6" ht="12.75" customHeight="1" x14ac:dyDescent="0.2">
      <c r="A58" s="83" t="s">
        <v>161</v>
      </c>
      <c r="B58" s="83">
        <v>20</v>
      </c>
      <c r="C58" s="84">
        <v>718.56852116000005</v>
      </c>
      <c r="D58" s="84">
        <v>683.00644581999995</v>
      </c>
      <c r="E58" s="84">
        <v>131.51766681000001</v>
      </c>
      <c r="F58" s="84">
        <v>131.51766681000001</v>
      </c>
    </row>
    <row r="59" spans="1:6" ht="12.75" customHeight="1" x14ac:dyDescent="0.2">
      <c r="A59" s="83" t="s">
        <v>161</v>
      </c>
      <c r="B59" s="83">
        <v>21</v>
      </c>
      <c r="C59" s="84">
        <v>720.78917001000002</v>
      </c>
      <c r="D59" s="84">
        <v>687.79589652000004</v>
      </c>
      <c r="E59" s="84">
        <v>132.43990903</v>
      </c>
      <c r="F59" s="84">
        <v>132.43990903</v>
      </c>
    </row>
    <row r="60" spans="1:6" ht="12.75" customHeight="1" x14ac:dyDescent="0.2">
      <c r="A60" s="83" t="s">
        <v>161</v>
      </c>
      <c r="B60" s="83">
        <v>22</v>
      </c>
      <c r="C60" s="84">
        <v>722.31283912000004</v>
      </c>
      <c r="D60" s="84">
        <v>685.96868502999996</v>
      </c>
      <c r="E60" s="84">
        <v>132.08806669000001</v>
      </c>
      <c r="F60" s="84">
        <v>132.08806669000001</v>
      </c>
    </row>
    <row r="61" spans="1:6" ht="12.75" customHeight="1" x14ac:dyDescent="0.2">
      <c r="A61" s="83" t="s">
        <v>161</v>
      </c>
      <c r="B61" s="83">
        <v>23</v>
      </c>
      <c r="C61" s="84">
        <v>719.32985618999999</v>
      </c>
      <c r="D61" s="84">
        <v>684.30049011000006</v>
      </c>
      <c r="E61" s="84">
        <v>131.76684409000001</v>
      </c>
      <c r="F61" s="84">
        <v>131.76684409000001</v>
      </c>
    </row>
    <row r="62" spans="1:6" ht="12.75" customHeight="1" x14ac:dyDescent="0.2">
      <c r="A62" s="83" t="s">
        <v>161</v>
      </c>
      <c r="B62" s="83">
        <v>24</v>
      </c>
      <c r="C62" s="84">
        <v>780.74009311999998</v>
      </c>
      <c r="D62" s="84">
        <v>752.02782511999999</v>
      </c>
      <c r="E62" s="84">
        <v>144.80821599999999</v>
      </c>
      <c r="F62" s="84">
        <v>144.80821599999999</v>
      </c>
    </row>
    <row r="63" spans="1:6" ht="12.75" customHeight="1" x14ac:dyDescent="0.2">
      <c r="A63" s="83" t="s">
        <v>162</v>
      </c>
      <c r="B63" s="83">
        <v>1</v>
      </c>
      <c r="C63" s="84">
        <v>878.42915933999996</v>
      </c>
      <c r="D63" s="84">
        <v>844.42576604999999</v>
      </c>
      <c r="E63" s="84">
        <v>162.60008558999999</v>
      </c>
      <c r="F63" s="84">
        <v>162.60008558999999</v>
      </c>
    </row>
    <row r="64" spans="1:6" ht="12.75" customHeight="1" x14ac:dyDescent="0.2">
      <c r="A64" s="83" t="s">
        <v>162</v>
      </c>
      <c r="B64" s="83">
        <v>2</v>
      </c>
      <c r="C64" s="84">
        <v>953.04273464000005</v>
      </c>
      <c r="D64" s="84">
        <v>918.02305918000002</v>
      </c>
      <c r="E64" s="84">
        <v>176.77175897999999</v>
      </c>
      <c r="F64" s="84">
        <v>176.77175897999999</v>
      </c>
    </row>
    <row r="65" spans="1:6" ht="12.75" customHeight="1" x14ac:dyDescent="0.2">
      <c r="A65" s="83" t="s">
        <v>162</v>
      </c>
      <c r="B65" s="83">
        <v>3</v>
      </c>
      <c r="C65" s="84">
        <v>1031.9499226800001</v>
      </c>
      <c r="D65" s="84">
        <v>995.53694230999997</v>
      </c>
      <c r="E65" s="84">
        <v>191.69759916999999</v>
      </c>
      <c r="F65" s="84">
        <v>191.69759916999999</v>
      </c>
    </row>
    <row r="66" spans="1:6" ht="12.75" customHeight="1" x14ac:dyDescent="0.2">
      <c r="A66" s="83" t="s">
        <v>162</v>
      </c>
      <c r="B66" s="83">
        <v>4</v>
      </c>
      <c r="C66" s="84">
        <v>1048.8063033200001</v>
      </c>
      <c r="D66" s="84">
        <v>1013.6419949899999</v>
      </c>
      <c r="E66" s="84">
        <v>195.18385365</v>
      </c>
      <c r="F66" s="84">
        <v>195.18385365</v>
      </c>
    </row>
    <row r="67" spans="1:6" ht="12.75" customHeight="1" x14ac:dyDescent="0.2">
      <c r="A67" s="83" t="s">
        <v>162</v>
      </c>
      <c r="B67" s="83">
        <v>5</v>
      </c>
      <c r="C67" s="84">
        <v>1032.8000959799999</v>
      </c>
      <c r="D67" s="84">
        <v>996.94802117999996</v>
      </c>
      <c r="E67" s="84">
        <v>191.96931226999999</v>
      </c>
      <c r="F67" s="84">
        <v>191.96931226999999</v>
      </c>
    </row>
    <row r="68" spans="1:6" ht="12.75" customHeight="1" x14ac:dyDescent="0.2">
      <c r="A68" s="83" t="s">
        <v>162</v>
      </c>
      <c r="B68" s="83">
        <v>6</v>
      </c>
      <c r="C68" s="84">
        <v>1011.03093297</v>
      </c>
      <c r="D68" s="84">
        <v>976.68855198999995</v>
      </c>
      <c r="E68" s="84">
        <v>188.06820981999999</v>
      </c>
      <c r="F68" s="84">
        <v>188.06820981999999</v>
      </c>
    </row>
    <row r="69" spans="1:6" ht="12.75" customHeight="1" x14ac:dyDescent="0.2">
      <c r="A69" s="83" t="s">
        <v>162</v>
      </c>
      <c r="B69" s="83">
        <v>7</v>
      </c>
      <c r="C69" s="84">
        <v>961.43777402000001</v>
      </c>
      <c r="D69" s="84">
        <v>926.88606390999996</v>
      </c>
      <c r="E69" s="84">
        <v>178.47839250999999</v>
      </c>
      <c r="F69" s="84">
        <v>178.47839250999999</v>
      </c>
    </row>
    <row r="70" spans="1:6" ht="12.75" customHeight="1" x14ac:dyDescent="0.2">
      <c r="A70" s="83" t="s">
        <v>162</v>
      </c>
      <c r="B70" s="83">
        <v>8</v>
      </c>
      <c r="C70" s="84">
        <v>886.06540536</v>
      </c>
      <c r="D70" s="84">
        <v>848.11894054000004</v>
      </c>
      <c r="E70" s="84">
        <v>163.31123216</v>
      </c>
      <c r="F70" s="84">
        <v>163.31123216</v>
      </c>
    </row>
    <row r="71" spans="1:6" ht="12.75" customHeight="1" x14ac:dyDescent="0.2">
      <c r="A71" s="83" t="s">
        <v>162</v>
      </c>
      <c r="B71" s="83">
        <v>9</v>
      </c>
      <c r="C71" s="84">
        <v>794.43562282000005</v>
      </c>
      <c r="D71" s="84">
        <v>758.26269320999995</v>
      </c>
      <c r="E71" s="84">
        <v>146.00878345000001</v>
      </c>
      <c r="F71" s="84">
        <v>146.00878345000001</v>
      </c>
    </row>
    <row r="72" spans="1:6" ht="12.75" customHeight="1" x14ac:dyDescent="0.2">
      <c r="A72" s="83" t="s">
        <v>162</v>
      </c>
      <c r="B72" s="83">
        <v>10</v>
      </c>
      <c r="C72" s="84">
        <v>770.24020327999995</v>
      </c>
      <c r="D72" s="84">
        <v>736.34058465999999</v>
      </c>
      <c r="E72" s="84">
        <v>141.78752817</v>
      </c>
      <c r="F72" s="84">
        <v>141.78752817</v>
      </c>
    </row>
    <row r="73" spans="1:6" ht="12.75" customHeight="1" x14ac:dyDescent="0.2">
      <c r="A73" s="83" t="s">
        <v>162</v>
      </c>
      <c r="B73" s="83">
        <v>11</v>
      </c>
      <c r="C73" s="84">
        <v>763.88447573999997</v>
      </c>
      <c r="D73" s="84">
        <v>729.85915306000004</v>
      </c>
      <c r="E73" s="84">
        <v>140.53948319</v>
      </c>
      <c r="F73" s="84">
        <v>140.53948319</v>
      </c>
    </row>
    <row r="74" spans="1:6" ht="12.75" customHeight="1" x14ac:dyDescent="0.2">
      <c r="A74" s="83" t="s">
        <v>162</v>
      </c>
      <c r="B74" s="83">
        <v>12</v>
      </c>
      <c r="C74" s="84">
        <v>778.04037530999994</v>
      </c>
      <c r="D74" s="84">
        <v>744.42647194000006</v>
      </c>
      <c r="E74" s="84">
        <v>143.34452229999999</v>
      </c>
      <c r="F74" s="84">
        <v>143.34452229999999</v>
      </c>
    </row>
    <row r="75" spans="1:6" ht="12.75" customHeight="1" x14ac:dyDescent="0.2">
      <c r="A75" s="83" t="s">
        <v>162</v>
      </c>
      <c r="B75" s="83">
        <v>13</v>
      </c>
      <c r="C75" s="84">
        <v>785.07152086999997</v>
      </c>
      <c r="D75" s="84">
        <v>746.8163088</v>
      </c>
      <c r="E75" s="84">
        <v>143.80470209999999</v>
      </c>
      <c r="F75" s="84">
        <v>143.80470209999999</v>
      </c>
    </row>
    <row r="76" spans="1:6" ht="12.75" customHeight="1" x14ac:dyDescent="0.2">
      <c r="A76" s="83" t="s">
        <v>162</v>
      </c>
      <c r="B76" s="83">
        <v>14</v>
      </c>
      <c r="C76" s="84">
        <v>817.56746339999995</v>
      </c>
      <c r="D76" s="84">
        <v>785.67907069</v>
      </c>
      <c r="E76" s="84">
        <v>151.28799863</v>
      </c>
      <c r="F76" s="84">
        <v>151.28799863</v>
      </c>
    </row>
    <row r="77" spans="1:6" ht="12.75" customHeight="1" x14ac:dyDescent="0.2">
      <c r="A77" s="83" t="s">
        <v>162</v>
      </c>
      <c r="B77" s="83">
        <v>15</v>
      </c>
      <c r="C77" s="84">
        <v>849.83065716999999</v>
      </c>
      <c r="D77" s="84">
        <v>815.75085988000001</v>
      </c>
      <c r="E77" s="84">
        <v>157.07853191000001</v>
      </c>
      <c r="F77" s="84">
        <v>157.07853191000001</v>
      </c>
    </row>
    <row r="78" spans="1:6" ht="12.75" customHeight="1" x14ac:dyDescent="0.2">
      <c r="A78" s="83" t="s">
        <v>162</v>
      </c>
      <c r="B78" s="83">
        <v>16</v>
      </c>
      <c r="C78" s="84">
        <v>849.59174426000004</v>
      </c>
      <c r="D78" s="84">
        <v>815.82060856999999</v>
      </c>
      <c r="E78" s="84">
        <v>157.09196249999999</v>
      </c>
      <c r="F78" s="84">
        <v>157.09196249999999</v>
      </c>
    </row>
    <row r="79" spans="1:6" ht="12.75" customHeight="1" x14ac:dyDescent="0.2">
      <c r="A79" s="83" t="s">
        <v>162</v>
      </c>
      <c r="B79" s="83">
        <v>17</v>
      </c>
      <c r="C79" s="84">
        <v>850.27490990000001</v>
      </c>
      <c r="D79" s="84">
        <v>814.35773678999999</v>
      </c>
      <c r="E79" s="84">
        <v>156.81027632000001</v>
      </c>
      <c r="F79" s="84">
        <v>156.81027632000001</v>
      </c>
    </row>
    <row r="80" spans="1:6" ht="12.75" customHeight="1" x14ac:dyDescent="0.2">
      <c r="A80" s="83" t="s">
        <v>162</v>
      </c>
      <c r="B80" s="83">
        <v>18</v>
      </c>
      <c r="C80" s="84">
        <v>826.51250672000003</v>
      </c>
      <c r="D80" s="84">
        <v>793.83085978999998</v>
      </c>
      <c r="E80" s="84">
        <v>152.85768261999999</v>
      </c>
      <c r="F80" s="84">
        <v>152.85768261999999</v>
      </c>
    </row>
    <row r="81" spans="1:6" ht="12.75" customHeight="1" x14ac:dyDescent="0.2">
      <c r="A81" s="83" t="s">
        <v>162</v>
      </c>
      <c r="B81" s="83">
        <v>19</v>
      </c>
      <c r="C81" s="84">
        <v>824.01585602</v>
      </c>
      <c r="D81" s="84">
        <v>788.43939962000002</v>
      </c>
      <c r="E81" s="84">
        <v>151.81951927</v>
      </c>
      <c r="F81" s="84">
        <v>151.81951927</v>
      </c>
    </row>
    <row r="82" spans="1:6" ht="12.75" customHeight="1" x14ac:dyDescent="0.2">
      <c r="A82" s="83" t="s">
        <v>162</v>
      </c>
      <c r="B82" s="83">
        <v>20</v>
      </c>
      <c r="C82" s="84">
        <v>803.84679030999996</v>
      </c>
      <c r="D82" s="84">
        <v>767.34176795999997</v>
      </c>
      <c r="E82" s="84">
        <v>147.75702278</v>
      </c>
      <c r="F82" s="84">
        <v>147.75702278</v>
      </c>
    </row>
    <row r="83" spans="1:6" ht="12.75" customHeight="1" x14ac:dyDescent="0.2">
      <c r="A83" s="83" t="s">
        <v>162</v>
      </c>
      <c r="B83" s="83">
        <v>21</v>
      </c>
      <c r="C83" s="84">
        <v>817.95882444999995</v>
      </c>
      <c r="D83" s="84">
        <v>784.05763321999996</v>
      </c>
      <c r="E83" s="84">
        <v>150.97577951</v>
      </c>
      <c r="F83" s="84">
        <v>150.97577951</v>
      </c>
    </row>
    <row r="84" spans="1:6" ht="12.75" customHeight="1" x14ac:dyDescent="0.2">
      <c r="A84" s="83" t="s">
        <v>162</v>
      </c>
      <c r="B84" s="83">
        <v>22</v>
      </c>
      <c r="C84" s="84">
        <v>808.06614649999995</v>
      </c>
      <c r="D84" s="84">
        <v>779.81573417000004</v>
      </c>
      <c r="E84" s="84">
        <v>150.15897218999999</v>
      </c>
      <c r="F84" s="84">
        <v>150.15897218999999</v>
      </c>
    </row>
    <row r="85" spans="1:6" ht="12.75" customHeight="1" x14ac:dyDescent="0.2">
      <c r="A85" s="83" t="s">
        <v>162</v>
      </c>
      <c r="B85" s="83">
        <v>23</v>
      </c>
      <c r="C85" s="84">
        <v>790.73814489999995</v>
      </c>
      <c r="D85" s="84">
        <v>756.95933191999995</v>
      </c>
      <c r="E85" s="84">
        <v>145.75781212000001</v>
      </c>
      <c r="F85" s="84">
        <v>145.75781212000001</v>
      </c>
    </row>
    <row r="86" spans="1:6" ht="12.75" customHeight="1" x14ac:dyDescent="0.2">
      <c r="A86" s="83" t="s">
        <v>162</v>
      </c>
      <c r="B86" s="83">
        <v>24</v>
      </c>
      <c r="C86" s="84">
        <v>801.34615996000002</v>
      </c>
      <c r="D86" s="84">
        <v>770.69222050999997</v>
      </c>
      <c r="E86" s="84">
        <v>148.40217584000001</v>
      </c>
      <c r="F86" s="84">
        <v>148.40217584000001</v>
      </c>
    </row>
    <row r="87" spans="1:6" ht="12.75" customHeight="1" x14ac:dyDescent="0.2">
      <c r="A87" s="83" t="s">
        <v>163</v>
      </c>
      <c r="B87" s="83">
        <v>1</v>
      </c>
      <c r="C87" s="84">
        <v>885.05671969000002</v>
      </c>
      <c r="D87" s="84">
        <v>854.26346654999998</v>
      </c>
      <c r="E87" s="84">
        <v>164.49440361000001</v>
      </c>
      <c r="F87" s="84">
        <v>164.49440361000001</v>
      </c>
    </row>
    <row r="88" spans="1:6" ht="12.75" customHeight="1" x14ac:dyDescent="0.2">
      <c r="A88" s="83" t="s">
        <v>163</v>
      </c>
      <c r="B88" s="83">
        <v>2</v>
      </c>
      <c r="C88" s="84">
        <v>961.26339146999999</v>
      </c>
      <c r="D88" s="84">
        <v>926.74506675999999</v>
      </c>
      <c r="E88" s="84">
        <v>178.45124253</v>
      </c>
      <c r="F88" s="84">
        <v>178.45124253</v>
      </c>
    </row>
    <row r="89" spans="1:6" ht="12.75" customHeight="1" x14ac:dyDescent="0.2">
      <c r="A89" s="83" t="s">
        <v>163</v>
      </c>
      <c r="B89" s="83">
        <v>3</v>
      </c>
      <c r="C89" s="84">
        <v>1024.31103293</v>
      </c>
      <c r="D89" s="84">
        <v>989.66817042000002</v>
      </c>
      <c r="E89" s="84">
        <v>190.56752610000001</v>
      </c>
      <c r="F89" s="84">
        <v>190.56752610000001</v>
      </c>
    </row>
    <row r="90" spans="1:6" ht="12.75" customHeight="1" x14ac:dyDescent="0.2">
      <c r="A90" s="83" t="s">
        <v>163</v>
      </c>
      <c r="B90" s="83">
        <v>4</v>
      </c>
      <c r="C90" s="84">
        <v>1048.19226112</v>
      </c>
      <c r="D90" s="84">
        <v>1012.0333878</v>
      </c>
      <c r="E90" s="84">
        <v>194.87410509</v>
      </c>
      <c r="F90" s="84">
        <v>194.87410509</v>
      </c>
    </row>
    <row r="91" spans="1:6" ht="12.75" customHeight="1" x14ac:dyDescent="0.2">
      <c r="A91" s="83" t="s">
        <v>163</v>
      </c>
      <c r="B91" s="83">
        <v>5</v>
      </c>
      <c r="C91" s="84">
        <v>1039.5954588500001</v>
      </c>
      <c r="D91" s="84">
        <v>1004.3398182</v>
      </c>
      <c r="E91" s="84">
        <v>193.39265447</v>
      </c>
      <c r="F91" s="84">
        <v>193.39265447</v>
      </c>
    </row>
    <row r="92" spans="1:6" ht="12.75" customHeight="1" x14ac:dyDescent="0.2">
      <c r="A92" s="83" t="s">
        <v>163</v>
      </c>
      <c r="B92" s="83">
        <v>6</v>
      </c>
      <c r="C92" s="84">
        <v>1004.8640521999999</v>
      </c>
      <c r="D92" s="84">
        <v>971.62375359999999</v>
      </c>
      <c r="E92" s="84">
        <v>187.09294747999999</v>
      </c>
      <c r="F92" s="84">
        <v>187.09294747999999</v>
      </c>
    </row>
    <row r="93" spans="1:6" ht="12.75" customHeight="1" x14ac:dyDescent="0.2">
      <c r="A93" s="83" t="s">
        <v>163</v>
      </c>
      <c r="B93" s="83">
        <v>7</v>
      </c>
      <c r="C93" s="84">
        <v>942.42076185999997</v>
      </c>
      <c r="D93" s="84">
        <v>907.92938145999995</v>
      </c>
      <c r="E93" s="84">
        <v>174.82815076</v>
      </c>
      <c r="F93" s="84">
        <v>174.82815076</v>
      </c>
    </row>
    <row r="94" spans="1:6" ht="12.75" customHeight="1" x14ac:dyDescent="0.2">
      <c r="A94" s="83" t="s">
        <v>163</v>
      </c>
      <c r="B94" s="83">
        <v>8</v>
      </c>
      <c r="C94" s="84">
        <v>862.44761531999995</v>
      </c>
      <c r="D94" s="84">
        <v>825.75199758999997</v>
      </c>
      <c r="E94" s="84">
        <v>159.00432090000001</v>
      </c>
      <c r="F94" s="84">
        <v>159.00432090000001</v>
      </c>
    </row>
    <row r="95" spans="1:6" ht="12.75" customHeight="1" x14ac:dyDescent="0.2">
      <c r="A95" s="83" t="s">
        <v>163</v>
      </c>
      <c r="B95" s="83">
        <v>9</v>
      </c>
      <c r="C95" s="84">
        <v>797.69656178000002</v>
      </c>
      <c r="D95" s="84">
        <v>761.78822478999996</v>
      </c>
      <c r="E95" s="84">
        <v>146.68764920999999</v>
      </c>
      <c r="F95" s="84">
        <v>146.68764920999999</v>
      </c>
    </row>
    <row r="96" spans="1:6" ht="12.75" customHeight="1" x14ac:dyDescent="0.2">
      <c r="A96" s="83" t="s">
        <v>163</v>
      </c>
      <c r="B96" s="83">
        <v>10</v>
      </c>
      <c r="C96" s="84">
        <v>772.28829585999995</v>
      </c>
      <c r="D96" s="84">
        <v>739.36889034000001</v>
      </c>
      <c r="E96" s="84">
        <v>142.37064960000001</v>
      </c>
      <c r="F96" s="84">
        <v>142.37064960000001</v>
      </c>
    </row>
    <row r="97" spans="1:6" ht="12.75" customHeight="1" x14ac:dyDescent="0.2">
      <c r="A97" s="83" t="s">
        <v>163</v>
      </c>
      <c r="B97" s="83">
        <v>11</v>
      </c>
      <c r="C97" s="84">
        <v>768.89573643000006</v>
      </c>
      <c r="D97" s="84">
        <v>735.77207153999996</v>
      </c>
      <c r="E97" s="84">
        <v>141.67805698999999</v>
      </c>
      <c r="F97" s="84">
        <v>141.67805698999999</v>
      </c>
    </row>
    <row r="98" spans="1:6" ht="12.75" customHeight="1" x14ac:dyDescent="0.2">
      <c r="A98" s="83" t="s">
        <v>163</v>
      </c>
      <c r="B98" s="83">
        <v>12</v>
      </c>
      <c r="C98" s="84">
        <v>761.64570669</v>
      </c>
      <c r="D98" s="84">
        <v>729.77749464999999</v>
      </c>
      <c r="E98" s="84">
        <v>140.52375928999999</v>
      </c>
      <c r="F98" s="84">
        <v>140.52375928999999</v>
      </c>
    </row>
    <row r="99" spans="1:6" ht="12.75" customHeight="1" x14ac:dyDescent="0.2">
      <c r="A99" s="83" t="s">
        <v>163</v>
      </c>
      <c r="B99" s="83">
        <v>13</v>
      </c>
      <c r="C99" s="84">
        <v>775.58530260999999</v>
      </c>
      <c r="D99" s="84">
        <v>737.08026728000004</v>
      </c>
      <c r="E99" s="84">
        <v>141.92995923000001</v>
      </c>
      <c r="F99" s="84">
        <v>141.92995923000001</v>
      </c>
    </row>
    <row r="100" spans="1:6" ht="12.75" customHeight="1" x14ac:dyDescent="0.2">
      <c r="A100" s="83" t="s">
        <v>163</v>
      </c>
      <c r="B100" s="83">
        <v>14</v>
      </c>
      <c r="C100" s="84">
        <v>789.48924875</v>
      </c>
      <c r="D100" s="84">
        <v>756.56836752000004</v>
      </c>
      <c r="E100" s="84">
        <v>145.68252919</v>
      </c>
      <c r="F100" s="84">
        <v>145.68252919</v>
      </c>
    </row>
    <row r="101" spans="1:6" ht="12.75" customHeight="1" x14ac:dyDescent="0.2">
      <c r="A101" s="83" t="s">
        <v>163</v>
      </c>
      <c r="B101" s="83">
        <v>15</v>
      </c>
      <c r="C101" s="84">
        <v>826.14969317999999</v>
      </c>
      <c r="D101" s="84">
        <v>791.66617126999995</v>
      </c>
      <c r="E101" s="84">
        <v>152.44085670999999</v>
      </c>
      <c r="F101" s="84">
        <v>152.44085670999999</v>
      </c>
    </row>
    <row r="102" spans="1:6" ht="12.75" customHeight="1" x14ac:dyDescent="0.2">
      <c r="A102" s="83" t="s">
        <v>163</v>
      </c>
      <c r="B102" s="83">
        <v>16</v>
      </c>
      <c r="C102" s="84">
        <v>835.93464383000003</v>
      </c>
      <c r="D102" s="84">
        <v>804.14987326000005</v>
      </c>
      <c r="E102" s="84">
        <v>154.84468082000001</v>
      </c>
      <c r="F102" s="84">
        <v>154.84468082000001</v>
      </c>
    </row>
    <row r="103" spans="1:6" ht="12.75" customHeight="1" x14ac:dyDescent="0.2">
      <c r="A103" s="83" t="s">
        <v>163</v>
      </c>
      <c r="B103" s="83">
        <v>17</v>
      </c>
      <c r="C103" s="84">
        <v>838.26765763000003</v>
      </c>
      <c r="D103" s="84">
        <v>801.40114969000001</v>
      </c>
      <c r="E103" s="84">
        <v>154.31539487000001</v>
      </c>
      <c r="F103" s="84">
        <v>154.31539487000001</v>
      </c>
    </row>
    <row r="104" spans="1:6" ht="12.75" customHeight="1" x14ac:dyDescent="0.2">
      <c r="A104" s="83" t="s">
        <v>163</v>
      </c>
      <c r="B104" s="83">
        <v>18</v>
      </c>
      <c r="C104" s="84">
        <v>815.61168957999996</v>
      </c>
      <c r="D104" s="84">
        <v>783.25728441000001</v>
      </c>
      <c r="E104" s="84">
        <v>150.82166674999999</v>
      </c>
      <c r="F104" s="84">
        <v>150.82166674999999</v>
      </c>
    </row>
    <row r="105" spans="1:6" ht="12.75" customHeight="1" x14ac:dyDescent="0.2">
      <c r="A105" s="83" t="s">
        <v>163</v>
      </c>
      <c r="B105" s="83">
        <v>19</v>
      </c>
      <c r="C105" s="84">
        <v>785.76485218000005</v>
      </c>
      <c r="D105" s="84">
        <v>750.60874087000002</v>
      </c>
      <c r="E105" s="84">
        <v>144.53496140999999</v>
      </c>
      <c r="F105" s="84">
        <v>144.53496140999999</v>
      </c>
    </row>
    <row r="106" spans="1:6" ht="12.75" customHeight="1" x14ac:dyDescent="0.2">
      <c r="A106" s="83" t="s">
        <v>163</v>
      </c>
      <c r="B106" s="83">
        <v>20</v>
      </c>
      <c r="C106" s="84">
        <v>783.18488623999997</v>
      </c>
      <c r="D106" s="84">
        <v>747.11572928999999</v>
      </c>
      <c r="E106" s="84">
        <v>143.86235761</v>
      </c>
      <c r="F106" s="84">
        <v>143.86235761</v>
      </c>
    </row>
    <row r="107" spans="1:6" ht="12.75" customHeight="1" x14ac:dyDescent="0.2">
      <c r="A107" s="83" t="s">
        <v>163</v>
      </c>
      <c r="B107" s="83">
        <v>21</v>
      </c>
      <c r="C107" s="84">
        <v>799.61706415000003</v>
      </c>
      <c r="D107" s="84">
        <v>765.59112832999995</v>
      </c>
      <c r="E107" s="84">
        <v>147.41992486999999</v>
      </c>
      <c r="F107" s="84">
        <v>147.41992486999999</v>
      </c>
    </row>
    <row r="108" spans="1:6" ht="12.75" customHeight="1" x14ac:dyDescent="0.2">
      <c r="A108" s="83" t="s">
        <v>163</v>
      </c>
      <c r="B108" s="83">
        <v>22</v>
      </c>
      <c r="C108" s="84">
        <v>798.75417070000003</v>
      </c>
      <c r="D108" s="84">
        <v>764.46155792000002</v>
      </c>
      <c r="E108" s="84">
        <v>147.20241819</v>
      </c>
      <c r="F108" s="84">
        <v>147.20241819</v>
      </c>
    </row>
    <row r="109" spans="1:6" ht="12.75" customHeight="1" x14ac:dyDescent="0.2">
      <c r="A109" s="83" t="s">
        <v>163</v>
      </c>
      <c r="B109" s="83">
        <v>23</v>
      </c>
      <c r="C109" s="84">
        <v>761.56806195000001</v>
      </c>
      <c r="D109" s="84">
        <v>727.72757362000004</v>
      </c>
      <c r="E109" s="84">
        <v>140.12903266999999</v>
      </c>
      <c r="F109" s="84">
        <v>140.12903266999999</v>
      </c>
    </row>
    <row r="110" spans="1:6" ht="12.75" customHeight="1" x14ac:dyDescent="0.2">
      <c r="A110" s="83" t="s">
        <v>163</v>
      </c>
      <c r="B110" s="83">
        <v>24</v>
      </c>
      <c r="C110" s="84">
        <v>791.48306817000002</v>
      </c>
      <c r="D110" s="84">
        <v>755.10981018999996</v>
      </c>
      <c r="E110" s="84">
        <v>145.40167378000001</v>
      </c>
      <c r="F110" s="84">
        <v>145.40167378000001</v>
      </c>
    </row>
    <row r="111" spans="1:6" ht="12.75" customHeight="1" x14ac:dyDescent="0.2">
      <c r="A111" s="83" t="s">
        <v>164</v>
      </c>
      <c r="B111" s="83">
        <v>1</v>
      </c>
      <c r="C111" s="84">
        <v>857.66684807000001</v>
      </c>
      <c r="D111" s="84">
        <v>822.10194994999995</v>
      </c>
      <c r="E111" s="84">
        <v>158.30147871</v>
      </c>
      <c r="F111" s="84">
        <v>158.30147871</v>
      </c>
    </row>
    <row r="112" spans="1:6" ht="12.75" customHeight="1" x14ac:dyDescent="0.2">
      <c r="A112" s="83" t="s">
        <v>164</v>
      </c>
      <c r="B112" s="83">
        <v>2</v>
      </c>
      <c r="C112" s="84">
        <v>937.45150653999997</v>
      </c>
      <c r="D112" s="84">
        <v>903.90051577999998</v>
      </c>
      <c r="E112" s="84">
        <v>174.05236450000001</v>
      </c>
      <c r="F112" s="84">
        <v>174.05236450000001</v>
      </c>
    </row>
    <row r="113" spans="1:6" ht="12.75" customHeight="1" x14ac:dyDescent="0.2">
      <c r="A113" s="83" t="s">
        <v>164</v>
      </c>
      <c r="B113" s="83">
        <v>3</v>
      </c>
      <c r="C113" s="84">
        <v>995.98319046999995</v>
      </c>
      <c r="D113" s="84">
        <v>962.25562545000003</v>
      </c>
      <c r="E113" s="84">
        <v>185.28904890000001</v>
      </c>
      <c r="F113" s="84">
        <v>185.28904890000001</v>
      </c>
    </row>
    <row r="114" spans="1:6" ht="12.75" customHeight="1" x14ac:dyDescent="0.2">
      <c r="A114" s="83" t="s">
        <v>164</v>
      </c>
      <c r="B114" s="83">
        <v>4</v>
      </c>
      <c r="C114" s="84">
        <v>1015.49810969</v>
      </c>
      <c r="D114" s="84">
        <v>982.00654798000005</v>
      </c>
      <c r="E114" s="84">
        <v>189.09222713</v>
      </c>
      <c r="F114" s="84">
        <v>189.09222713</v>
      </c>
    </row>
    <row r="115" spans="1:6" ht="12.75" customHeight="1" x14ac:dyDescent="0.2">
      <c r="A115" s="83" t="s">
        <v>164</v>
      </c>
      <c r="B115" s="83">
        <v>5</v>
      </c>
      <c r="C115" s="84">
        <v>1016.1363752</v>
      </c>
      <c r="D115" s="84">
        <v>981.83005658000002</v>
      </c>
      <c r="E115" s="84">
        <v>189.05824247999999</v>
      </c>
      <c r="F115" s="84">
        <v>189.05824247999999</v>
      </c>
    </row>
    <row r="116" spans="1:6" ht="12.75" customHeight="1" x14ac:dyDescent="0.2">
      <c r="A116" s="83" t="s">
        <v>164</v>
      </c>
      <c r="B116" s="83">
        <v>6</v>
      </c>
      <c r="C116" s="84">
        <v>996.61365168999998</v>
      </c>
      <c r="D116" s="84">
        <v>963.25001043999998</v>
      </c>
      <c r="E116" s="84">
        <v>185.48052468</v>
      </c>
      <c r="F116" s="84">
        <v>185.48052468</v>
      </c>
    </row>
    <row r="117" spans="1:6" ht="12.75" customHeight="1" x14ac:dyDescent="0.2">
      <c r="A117" s="83" t="s">
        <v>164</v>
      </c>
      <c r="B117" s="83">
        <v>7</v>
      </c>
      <c r="C117" s="84">
        <v>947.68864511000004</v>
      </c>
      <c r="D117" s="84">
        <v>912.44254435000005</v>
      </c>
      <c r="E117" s="84">
        <v>175.69719183000001</v>
      </c>
      <c r="F117" s="84">
        <v>175.69719183000001</v>
      </c>
    </row>
    <row r="118" spans="1:6" ht="12.75" customHeight="1" x14ac:dyDescent="0.2">
      <c r="A118" s="83" t="s">
        <v>164</v>
      </c>
      <c r="B118" s="83">
        <v>8</v>
      </c>
      <c r="C118" s="84">
        <v>865.72437300000001</v>
      </c>
      <c r="D118" s="84">
        <v>827.65465371000005</v>
      </c>
      <c r="E118" s="84">
        <v>159.37069063999999</v>
      </c>
      <c r="F118" s="84">
        <v>159.37069063999999</v>
      </c>
    </row>
    <row r="119" spans="1:6" ht="12.75" customHeight="1" x14ac:dyDescent="0.2">
      <c r="A119" s="83" t="s">
        <v>164</v>
      </c>
      <c r="B119" s="83">
        <v>9</v>
      </c>
      <c r="C119" s="84">
        <v>781.16884015000005</v>
      </c>
      <c r="D119" s="84">
        <v>745.07997649000004</v>
      </c>
      <c r="E119" s="84">
        <v>143.47035916999999</v>
      </c>
      <c r="F119" s="84">
        <v>143.47035916999999</v>
      </c>
    </row>
    <row r="120" spans="1:6" ht="12.75" customHeight="1" x14ac:dyDescent="0.2">
      <c r="A120" s="83" t="s">
        <v>164</v>
      </c>
      <c r="B120" s="83">
        <v>10</v>
      </c>
      <c r="C120" s="84">
        <v>755.11391727</v>
      </c>
      <c r="D120" s="84">
        <v>721.83315633999996</v>
      </c>
      <c r="E120" s="84">
        <v>138.99402140999999</v>
      </c>
      <c r="F120" s="84">
        <v>138.99402140999999</v>
      </c>
    </row>
    <row r="121" spans="1:6" ht="12.75" customHeight="1" x14ac:dyDescent="0.2">
      <c r="A121" s="83" t="s">
        <v>164</v>
      </c>
      <c r="B121" s="83">
        <v>11</v>
      </c>
      <c r="C121" s="84">
        <v>764.91431980000004</v>
      </c>
      <c r="D121" s="84">
        <v>731.96837495</v>
      </c>
      <c r="E121" s="84">
        <v>140.94562862000001</v>
      </c>
      <c r="F121" s="84">
        <v>140.94562862000001</v>
      </c>
    </row>
    <row r="122" spans="1:6" ht="12.75" customHeight="1" x14ac:dyDescent="0.2">
      <c r="A122" s="83" t="s">
        <v>164</v>
      </c>
      <c r="B122" s="83">
        <v>12</v>
      </c>
      <c r="C122" s="84">
        <v>762.59442424999997</v>
      </c>
      <c r="D122" s="84">
        <v>729.83967572999995</v>
      </c>
      <c r="E122" s="84">
        <v>140.53573270000001</v>
      </c>
      <c r="F122" s="84">
        <v>140.53573270000001</v>
      </c>
    </row>
    <row r="123" spans="1:6" ht="12.75" customHeight="1" x14ac:dyDescent="0.2">
      <c r="A123" s="83" t="s">
        <v>164</v>
      </c>
      <c r="B123" s="83">
        <v>13</v>
      </c>
      <c r="C123" s="84">
        <v>770.61105940000004</v>
      </c>
      <c r="D123" s="84">
        <v>731.19214952000004</v>
      </c>
      <c r="E123" s="84">
        <v>140.79616098</v>
      </c>
      <c r="F123" s="84">
        <v>140.79616098</v>
      </c>
    </row>
    <row r="124" spans="1:6" ht="12.75" customHeight="1" x14ac:dyDescent="0.2">
      <c r="A124" s="83" t="s">
        <v>164</v>
      </c>
      <c r="B124" s="83">
        <v>14</v>
      </c>
      <c r="C124" s="84">
        <v>787.79332774</v>
      </c>
      <c r="D124" s="84">
        <v>754.68885988</v>
      </c>
      <c r="E124" s="84">
        <v>145.32061684999999</v>
      </c>
      <c r="F124" s="84">
        <v>145.32061684999999</v>
      </c>
    </row>
    <row r="125" spans="1:6" ht="12.75" customHeight="1" x14ac:dyDescent="0.2">
      <c r="A125" s="83" t="s">
        <v>164</v>
      </c>
      <c r="B125" s="83">
        <v>15</v>
      </c>
      <c r="C125" s="84">
        <v>819.08725797</v>
      </c>
      <c r="D125" s="84">
        <v>785.85432866999997</v>
      </c>
      <c r="E125" s="84">
        <v>151.32174577999999</v>
      </c>
      <c r="F125" s="84">
        <v>151.32174577999999</v>
      </c>
    </row>
    <row r="126" spans="1:6" ht="12.75" customHeight="1" x14ac:dyDescent="0.2">
      <c r="A126" s="83" t="s">
        <v>164</v>
      </c>
      <c r="B126" s="83">
        <v>16</v>
      </c>
      <c r="C126" s="84">
        <v>841.58501455999999</v>
      </c>
      <c r="D126" s="84">
        <v>807.87561221999999</v>
      </c>
      <c r="E126" s="84">
        <v>155.56209791000001</v>
      </c>
      <c r="F126" s="84">
        <v>155.56209791000001</v>
      </c>
    </row>
    <row r="127" spans="1:6" ht="12.75" customHeight="1" x14ac:dyDescent="0.2">
      <c r="A127" s="83" t="s">
        <v>164</v>
      </c>
      <c r="B127" s="83">
        <v>17</v>
      </c>
      <c r="C127" s="84">
        <v>840.60294695000005</v>
      </c>
      <c r="D127" s="84">
        <v>801.99318679999999</v>
      </c>
      <c r="E127" s="84">
        <v>154.42939576000001</v>
      </c>
      <c r="F127" s="84">
        <v>154.42939576000001</v>
      </c>
    </row>
    <row r="128" spans="1:6" ht="12.75" customHeight="1" x14ac:dyDescent="0.2">
      <c r="A128" s="83" t="s">
        <v>164</v>
      </c>
      <c r="B128" s="83">
        <v>18</v>
      </c>
      <c r="C128" s="84">
        <v>798.44977431999996</v>
      </c>
      <c r="D128" s="84">
        <v>765.98853659999997</v>
      </c>
      <c r="E128" s="84">
        <v>147.49644860999999</v>
      </c>
      <c r="F128" s="84">
        <v>147.49644860999999</v>
      </c>
    </row>
    <row r="129" spans="1:6" ht="12.75" customHeight="1" x14ac:dyDescent="0.2">
      <c r="A129" s="83" t="s">
        <v>164</v>
      </c>
      <c r="B129" s="83">
        <v>19</v>
      </c>
      <c r="C129" s="84">
        <v>771.88680876000001</v>
      </c>
      <c r="D129" s="84">
        <v>738.35141275000001</v>
      </c>
      <c r="E129" s="84">
        <v>142.17472717999999</v>
      </c>
      <c r="F129" s="84">
        <v>142.17472717999999</v>
      </c>
    </row>
    <row r="130" spans="1:6" ht="12.75" customHeight="1" x14ac:dyDescent="0.2">
      <c r="A130" s="83" t="s">
        <v>164</v>
      </c>
      <c r="B130" s="83">
        <v>20</v>
      </c>
      <c r="C130" s="84">
        <v>748.37491289000002</v>
      </c>
      <c r="D130" s="84">
        <v>712.31534865000003</v>
      </c>
      <c r="E130" s="84">
        <v>137.16130099</v>
      </c>
      <c r="F130" s="84">
        <v>137.16130099</v>
      </c>
    </row>
    <row r="131" spans="1:6" ht="12.75" customHeight="1" x14ac:dyDescent="0.2">
      <c r="A131" s="83" t="s">
        <v>164</v>
      </c>
      <c r="B131" s="83">
        <v>21</v>
      </c>
      <c r="C131" s="84">
        <v>723.77756950000003</v>
      </c>
      <c r="D131" s="84">
        <v>690.85557807999999</v>
      </c>
      <c r="E131" s="84">
        <v>133.02907210999999</v>
      </c>
      <c r="F131" s="84">
        <v>133.02907210999999</v>
      </c>
    </row>
    <row r="132" spans="1:6" ht="12.75" customHeight="1" x14ac:dyDescent="0.2">
      <c r="A132" s="83" t="s">
        <v>164</v>
      </c>
      <c r="B132" s="83">
        <v>22</v>
      </c>
      <c r="C132" s="84">
        <v>732.80320266000001</v>
      </c>
      <c r="D132" s="84">
        <v>698.98096310000005</v>
      </c>
      <c r="E132" s="84">
        <v>134.59367180999999</v>
      </c>
      <c r="F132" s="84">
        <v>134.59367180999999</v>
      </c>
    </row>
    <row r="133" spans="1:6" ht="12.75" customHeight="1" x14ac:dyDescent="0.2">
      <c r="A133" s="83" t="s">
        <v>164</v>
      </c>
      <c r="B133" s="83">
        <v>23</v>
      </c>
      <c r="C133" s="84">
        <v>749.62657689000002</v>
      </c>
      <c r="D133" s="84">
        <v>716.27792741999997</v>
      </c>
      <c r="E133" s="84">
        <v>137.92432323</v>
      </c>
      <c r="F133" s="84">
        <v>137.92432323</v>
      </c>
    </row>
    <row r="134" spans="1:6" ht="12.75" customHeight="1" x14ac:dyDescent="0.2">
      <c r="A134" s="83" t="s">
        <v>164</v>
      </c>
      <c r="B134" s="83">
        <v>24</v>
      </c>
      <c r="C134" s="84">
        <v>772.26038720999998</v>
      </c>
      <c r="D134" s="84">
        <v>738.62419155999999</v>
      </c>
      <c r="E134" s="84">
        <v>142.22725263999999</v>
      </c>
      <c r="F134" s="84">
        <v>142.22725263999999</v>
      </c>
    </row>
    <row r="135" spans="1:6" ht="12.75" customHeight="1" x14ac:dyDescent="0.2">
      <c r="A135" s="83" t="s">
        <v>165</v>
      </c>
      <c r="B135" s="83">
        <v>1</v>
      </c>
      <c r="C135" s="84">
        <v>793.56802291999998</v>
      </c>
      <c r="D135" s="84">
        <v>761.13983898000004</v>
      </c>
      <c r="E135" s="84">
        <v>146.56279799000001</v>
      </c>
      <c r="F135" s="84">
        <v>146.56279799000001</v>
      </c>
    </row>
    <row r="136" spans="1:6" ht="12.75" customHeight="1" x14ac:dyDescent="0.2">
      <c r="A136" s="83" t="s">
        <v>165</v>
      </c>
      <c r="B136" s="83">
        <v>2</v>
      </c>
      <c r="C136" s="84">
        <v>873.89670352999997</v>
      </c>
      <c r="D136" s="84">
        <v>840.57144130999995</v>
      </c>
      <c r="E136" s="84">
        <v>161.85790840999999</v>
      </c>
      <c r="F136" s="84">
        <v>161.85790840999999</v>
      </c>
    </row>
    <row r="137" spans="1:6" ht="12.75" customHeight="1" x14ac:dyDescent="0.2">
      <c r="A137" s="83" t="s">
        <v>165</v>
      </c>
      <c r="B137" s="83">
        <v>3</v>
      </c>
      <c r="C137" s="84">
        <v>947.04796829999998</v>
      </c>
      <c r="D137" s="84">
        <v>913.93287190000001</v>
      </c>
      <c r="E137" s="84">
        <v>175.98416481999999</v>
      </c>
      <c r="F137" s="84">
        <v>175.98416481999999</v>
      </c>
    </row>
    <row r="138" spans="1:6" ht="12.75" customHeight="1" x14ac:dyDescent="0.2">
      <c r="A138" s="83" t="s">
        <v>165</v>
      </c>
      <c r="B138" s="83">
        <v>4</v>
      </c>
      <c r="C138" s="84">
        <v>978.34802898999999</v>
      </c>
      <c r="D138" s="84">
        <v>942.90671050000003</v>
      </c>
      <c r="E138" s="84">
        <v>181.56328002999999</v>
      </c>
      <c r="F138" s="84">
        <v>181.56328002999999</v>
      </c>
    </row>
    <row r="139" spans="1:6" ht="12.75" customHeight="1" x14ac:dyDescent="0.2">
      <c r="A139" s="83" t="s">
        <v>165</v>
      </c>
      <c r="B139" s="83">
        <v>5</v>
      </c>
      <c r="C139" s="84">
        <v>1001.40736075</v>
      </c>
      <c r="D139" s="84">
        <v>966.05182158000002</v>
      </c>
      <c r="E139" s="84">
        <v>186.02003300999999</v>
      </c>
      <c r="F139" s="84">
        <v>186.02003300999999</v>
      </c>
    </row>
    <row r="140" spans="1:6" ht="12.75" customHeight="1" x14ac:dyDescent="0.2">
      <c r="A140" s="83" t="s">
        <v>165</v>
      </c>
      <c r="B140" s="83">
        <v>6</v>
      </c>
      <c r="C140" s="84">
        <v>1008.7458569</v>
      </c>
      <c r="D140" s="84">
        <v>974.43240090999996</v>
      </c>
      <c r="E140" s="84">
        <v>187.63377215</v>
      </c>
      <c r="F140" s="84">
        <v>187.63377215</v>
      </c>
    </row>
    <row r="141" spans="1:6" ht="12.75" customHeight="1" x14ac:dyDescent="0.2">
      <c r="A141" s="83" t="s">
        <v>165</v>
      </c>
      <c r="B141" s="83">
        <v>7</v>
      </c>
      <c r="C141" s="84">
        <v>987.75015245999998</v>
      </c>
      <c r="D141" s="84">
        <v>952.66466086000003</v>
      </c>
      <c r="E141" s="84">
        <v>183.44224161</v>
      </c>
      <c r="F141" s="84">
        <v>183.44224161</v>
      </c>
    </row>
    <row r="142" spans="1:6" ht="12.75" customHeight="1" x14ac:dyDescent="0.2">
      <c r="A142" s="83" t="s">
        <v>165</v>
      </c>
      <c r="B142" s="83">
        <v>8</v>
      </c>
      <c r="C142" s="84">
        <v>926.60069295999995</v>
      </c>
      <c r="D142" s="84">
        <v>883.81794106999996</v>
      </c>
      <c r="E142" s="84">
        <v>170.18532432000001</v>
      </c>
      <c r="F142" s="84">
        <v>170.18532432000001</v>
      </c>
    </row>
    <row r="143" spans="1:6" ht="12.75" customHeight="1" x14ac:dyDescent="0.2">
      <c r="A143" s="83" t="s">
        <v>165</v>
      </c>
      <c r="B143" s="83">
        <v>9</v>
      </c>
      <c r="C143" s="84">
        <v>835.33878966999998</v>
      </c>
      <c r="D143" s="84">
        <v>798.38016680999999</v>
      </c>
      <c r="E143" s="84">
        <v>153.73368350000001</v>
      </c>
      <c r="F143" s="84">
        <v>153.73368350000001</v>
      </c>
    </row>
    <row r="144" spans="1:6" ht="12.75" customHeight="1" x14ac:dyDescent="0.2">
      <c r="A144" s="83" t="s">
        <v>165</v>
      </c>
      <c r="B144" s="83">
        <v>10</v>
      </c>
      <c r="C144" s="84">
        <v>767.92839102999994</v>
      </c>
      <c r="D144" s="84">
        <v>733.03239733999999</v>
      </c>
      <c r="E144" s="84">
        <v>141.15051356999999</v>
      </c>
      <c r="F144" s="84">
        <v>141.15051356999999</v>
      </c>
    </row>
    <row r="145" spans="1:6" ht="12.75" customHeight="1" x14ac:dyDescent="0.2">
      <c r="A145" s="83" t="s">
        <v>165</v>
      </c>
      <c r="B145" s="83">
        <v>11</v>
      </c>
      <c r="C145" s="84">
        <v>770.35102189999998</v>
      </c>
      <c r="D145" s="84">
        <v>733.73958181</v>
      </c>
      <c r="E145" s="84">
        <v>141.28668687999999</v>
      </c>
      <c r="F145" s="84">
        <v>141.28668687999999</v>
      </c>
    </row>
    <row r="146" spans="1:6" ht="12.75" customHeight="1" x14ac:dyDescent="0.2">
      <c r="A146" s="83" t="s">
        <v>165</v>
      </c>
      <c r="B146" s="83">
        <v>12</v>
      </c>
      <c r="C146" s="84">
        <v>766.35700982000003</v>
      </c>
      <c r="D146" s="84">
        <v>733.03180666000003</v>
      </c>
      <c r="E146" s="84">
        <v>141.15039983</v>
      </c>
      <c r="F146" s="84">
        <v>141.15039983</v>
      </c>
    </row>
    <row r="147" spans="1:6" ht="12.75" customHeight="1" x14ac:dyDescent="0.2">
      <c r="A147" s="83" t="s">
        <v>165</v>
      </c>
      <c r="B147" s="83">
        <v>13</v>
      </c>
      <c r="C147" s="84">
        <v>777.71446476000006</v>
      </c>
      <c r="D147" s="84">
        <v>734.12658105000003</v>
      </c>
      <c r="E147" s="84">
        <v>141.36120629000001</v>
      </c>
      <c r="F147" s="84">
        <v>141.36120629000001</v>
      </c>
    </row>
    <row r="148" spans="1:6" ht="12.75" customHeight="1" x14ac:dyDescent="0.2">
      <c r="A148" s="83" t="s">
        <v>165</v>
      </c>
      <c r="B148" s="83">
        <v>14</v>
      </c>
      <c r="C148" s="84">
        <v>796.24851880000006</v>
      </c>
      <c r="D148" s="84">
        <v>760.42016511999998</v>
      </c>
      <c r="E148" s="84">
        <v>146.42421974999999</v>
      </c>
      <c r="F148" s="84">
        <v>146.42421974999999</v>
      </c>
    </row>
    <row r="149" spans="1:6" ht="12.75" customHeight="1" x14ac:dyDescent="0.2">
      <c r="A149" s="83" t="s">
        <v>165</v>
      </c>
      <c r="B149" s="83">
        <v>15</v>
      </c>
      <c r="C149" s="84">
        <v>831.53961698000001</v>
      </c>
      <c r="D149" s="84">
        <v>793.30936062000001</v>
      </c>
      <c r="E149" s="84">
        <v>152.75726431000001</v>
      </c>
      <c r="F149" s="84">
        <v>152.75726431000001</v>
      </c>
    </row>
    <row r="150" spans="1:6" ht="12.75" customHeight="1" x14ac:dyDescent="0.2">
      <c r="A150" s="83" t="s">
        <v>165</v>
      </c>
      <c r="B150" s="83">
        <v>16</v>
      </c>
      <c r="C150" s="84">
        <v>839.68405659999996</v>
      </c>
      <c r="D150" s="84">
        <v>801.47018098000001</v>
      </c>
      <c r="E150" s="84">
        <v>154.32868733000001</v>
      </c>
      <c r="F150" s="84">
        <v>154.32868733000001</v>
      </c>
    </row>
    <row r="151" spans="1:6" ht="12.75" customHeight="1" x14ac:dyDescent="0.2">
      <c r="A151" s="83" t="s">
        <v>165</v>
      </c>
      <c r="B151" s="83">
        <v>17</v>
      </c>
      <c r="C151" s="84">
        <v>835.28812059999996</v>
      </c>
      <c r="D151" s="84">
        <v>794.31700003000003</v>
      </c>
      <c r="E151" s="84">
        <v>152.95129231999999</v>
      </c>
      <c r="F151" s="84">
        <v>152.95129231999999</v>
      </c>
    </row>
    <row r="152" spans="1:6" ht="12.75" customHeight="1" x14ac:dyDescent="0.2">
      <c r="A152" s="83" t="s">
        <v>165</v>
      </c>
      <c r="B152" s="83">
        <v>18</v>
      </c>
      <c r="C152" s="84">
        <v>781.91443645000004</v>
      </c>
      <c r="D152" s="84">
        <v>747.92883193</v>
      </c>
      <c r="E152" s="84">
        <v>144.01892620000001</v>
      </c>
      <c r="F152" s="84">
        <v>144.01892620000001</v>
      </c>
    </row>
    <row r="153" spans="1:6" ht="12.75" customHeight="1" x14ac:dyDescent="0.2">
      <c r="A153" s="83" t="s">
        <v>165</v>
      </c>
      <c r="B153" s="83">
        <v>19</v>
      </c>
      <c r="C153" s="84">
        <v>755.68259850000004</v>
      </c>
      <c r="D153" s="84">
        <v>720.20760751</v>
      </c>
      <c r="E153" s="84">
        <v>138.68101060999999</v>
      </c>
      <c r="F153" s="84">
        <v>138.68101060999999</v>
      </c>
    </row>
    <row r="154" spans="1:6" ht="12.75" customHeight="1" x14ac:dyDescent="0.2">
      <c r="A154" s="83" t="s">
        <v>165</v>
      </c>
      <c r="B154" s="83">
        <v>20</v>
      </c>
      <c r="C154" s="84">
        <v>727.99960239999996</v>
      </c>
      <c r="D154" s="84">
        <v>691.28317773000003</v>
      </c>
      <c r="E154" s="84">
        <v>133.11140940999999</v>
      </c>
      <c r="F154" s="84">
        <v>133.11140940999999</v>
      </c>
    </row>
    <row r="155" spans="1:6" ht="12.75" customHeight="1" x14ac:dyDescent="0.2">
      <c r="A155" s="83" t="s">
        <v>165</v>
      </c>
      <c r="B155" s="83">
        <v>21</v>
      </c>
      <c r="C155" s="84">
        <v>722.97297373000004</v>
      </c>
      <c r="D155" s="84">
        <v>690.30461360000004</v>
      </c>
      <c r="E155" s="84">
        <v>132.92298005000001</v>
      </c>
      <c r="F155" s="84">
        <v>132.92298005000001</v>
      </c>
    </row>
    <row r="156" spans="1:6" ht="12.75" customHeight="1" x14ac:dyDescent="0.2">
      <c r="A156" s="83" t="s">
        <v>165</v>
      </c>
      <c r="B156" s="83">
        <v>22</v>
      </c>
      <c r="C156" s="84">
        <v>747.48824503000003</v>
      </c>
      <c r="D156" s="84">
        <v>713.65645847999997</v>
      </c>
      <c r="E156" s="84">
        <v>137.41954106</v>
      </c>
      <c r="F156" s="84">
        <v>137.41954106</v>
      </c>
    </row>
    <row r="157" spans="1:6" ht="12.75" customHeight="1" x14ac:dyDescent="0.2">
      <c r="A157" s="83" t="s">
        <v>165</v>
      </c>
      <c r="B157" s="83">
        <v>23</v>
      </c>
      <c r="C157" s="84">
        <v>791.06182894999995</v>
      </c>
      <c r="D157" s="84">
        <v>756.90006417999996</v>
      </c>
      <c r="E157" s="84">
        <v>145.74639970000001</v>
      </c>
      <c r="F157" s="84">
        <v>145.74639970000001</v>
      </c>
    </row>
    <row r="158" spans="1:6" ht="12.75" customHeight="1" x14ac:dyDescent="0.2">
      <c r="A158" s="83" t="s">
        <v>165</v>
      </c>
      <c r="B158" s="83">
        <v>24</v>
      </c>
      <c r="C158" s="84">
        <v>849.09760277999999</v>
      </c>
      <c r="D158" s="84">
        <v>816.28187774000003</v>
      </c>
      <c r="E158" s="84">
        <v>157.18078310999999</v>
      </c>
      <c r="F158" s="84">
        <v>157.18078310999999</v>
      </c>
    </row>
    <row r="159" spans="1:6" ht="12.75" customHeight="1" x14ac:dyDescent="0.2">
      <c r="A159" s="83" t="s">
        <v>166</v>
      </c>
      <c r="B159" s="83">
        <v>1</v>
      </c>
      <c r="C159" s="84">
        <v>863.09632902999999</v>
      </c>
      <c r="D159" s="84">
        <v>830.92119708999996</v>
      </c>
      <c r="E159" s="84">
        <v>159.99968641000001</v>
      </c>
      <c r="F159" s="84">
        <v>159.99968641000001</v>
      </c>
    </row>
    <row r="160" spans="1:6" ht="12.75" customHeight="1" x14ac:dyDescent="0.2">
      <c r="A160" s="83" t="s">
        <v>166</v>
      </c>
      <c r="B160" s="83">
        <v>2</v>
      </c>
      <c r="C160" s="84">
        <v>944.21069638999995</v>
      </c>
      <c r="D160" s="84">
        <v>910.04963081999995</v>
      </c>
      <c r="E160" s="84">
        <v>175.2364196</v>
      </c>
      <c r="F160" s="84">
        <v>175.2364196</v>
      </c>
    </row>
    <row r="161" spans="1:6" ht="12.75" customHeight="1" x14ac:dyDescent="0.2">
      <c r="A161" s="83" t="s">
        <v>166</v>
      </c>
      <c r="B161" s="83">
        <v>3</v>
      </c>
      <c r="C161" s="84">
        <v>1010.47263587</v>
      </c>
      <c r="D161" s="84">
        <v>976.19863281999994</v>
      </c>
      <c r="E161" s="84">
        <v>187.97387246</v>
      </c>
      <c r="F161" s="84">
        <v>187.97387246</v>
      </c>
    </row>
    <row r="162" spans="1:6" ht="12.75" customHeight="1" x14ac:dyDescent="0.2">
      <c r="A162" s="83" t="s">
        <v>166</v>
      </c>
      <c r="B162" s="83">
        <v>4</v>
      </c>
      <c r="C162" s="84">
        <v>1040.44481655</v>
      </c>
      <c r="D162" s="84">
        <v>1005.97043215</v>
      </c>
      <c r="E162" s="84">
        <v>193.70664059000001</v>
      </c>
      <c r="F162" s="84">
        <v>193.70664059000001</v>
      </c>
    </row>
    <row r="163" spans="1:6" ht="12.75" customHeight="1" x14ac:dyDescent="0.2">
      <c r="A163" s="83" t="s">
        <v>166</v>
      </c>
      <c r="B163" s="83">
        <v>5</v>
      </c>
      <c r="C163" s="84">
        <v>1049.88857942</v>
      </c>
      <c r="D163" s="84">
        <v>1013.63898748</v>
      </c>
      <c r="E163" s="84">
        <v>195.18327454000001</v>
      </c>
      <c r="F163" s="84">
        <v>195.18327454000001</v>
      </c>
    </row>
    <row r="164" spans="1:6" ht="12.75" customHeight="1" x14ac:dyDescent="0.2">
      <c r="A164" s="83" t="s">
        <v>166</v>
      </c>
      <c r="B164" s="83">
        <v>6</v>
      </c>
      <c r="C164" s="84">
        <v>1049.7171294899999</v>
      </c>
      <c r="D164" s="84">
        <v>1015.44390172</v>
      </c>
      <c r="E164" s="84">
        <v>195.53082338999999</v>
      </c>
      <c r="F164" s="84">
        <v>195.53082338999999</v>
      </c>
    </row>
    <row r="165" spans="1:6" ht="12.75" customHeight="1" x14ac:dyDescent="0.2">
      <c r="A165" s="83" t="s">
        <v>166</v>
      </c>
      <c r="B165" s="83">
        <v>7</v>
      </c>
      <c r="C165" s="84">
        <v>991.96987846000002</v>
      </c>
      <c r="D165" s="84">
        <v>957.30709704000003</v>
      </c>
      <c r="E165" s="84">
        <v>184.33617515</v>
      </c>
      <c r="F165" s="84">
        <v>184.33617515</v>
      </c>
    </row>
    <row r="166" spans="1:6" ht="12.75" customHeight="1" x14ac:dyDescent="0.2">
      <c r="A166" s="83" t="s">
        <v>166</v>
      </c>
      <c r="B166" s="83">
        <v>8</v>
      </c>
      <c r="C166" s="84">
        <v>906.01808337</v>
      </c>
      <c r="D166" s="84">
        <v>867.83803509999996</v>
      </c>
      <c r="E166" s="84">
        <v>167.10828169999999</v>
      </c>
      <c r="F166" s="84">
        <v>167.10828169999999</v>
      </c>
    </row>
    <row r="167" spans="1:6" ht="12.75" customHeight="1" x14ac:dyDescent="0.2">
      <c r="A167" s="83" t="s">
        <v>166</v>
      </c>
      <c r="B167" s="83">
        <v>9</v>
      </c>
      <c r="C167" s="84">
        <v>822.01688389000003</v>
      </c>
      <c r="D167" s="84">
        <v>784.91907263999997</v>
      </c>
      <c r="E167" s="84">
        <v>151.14165568999999</v>
      </c>
      <c r="F167" s="84">
        <v>151.14165568999999</v>
      </c>
    </row>
    <row r="168" spans="1:6" ht="12.75" customHeight="1" x14ac:dyDescent="0.2">
      <c r="A168" s="83" t="s">
        <v>166</v>
      </c>
      <c r="B168" s="83">
        <v>10</v>
      </c>
      <c r="C168" s="84">
        <v>797.01753031999999</v>
      </c>
      <c r="D168" s="84">
        <v>765.39153179000004</v>
      </c>
      <c r="E168" s="84">
        <v>147.38149116</v>
      </c>
      <c r="F168" s="84">
        <v>147.38149116</v>
      </c>
    </row>
    <row r="169" spans="1:6" ht="12.75" customHeight="1" x14ac:dyDescent="0.2">
      <c r="A169" s="83" t="s">
        <v>166</v>
      </c>
      <c r="B169" s="83">
        <v>11</v>
      </c>
      <c r="C169" s="84">
        <v>796.52475794999998</v>
      </c>
      <c r="D169" s="84">
        <v>761.11543075999998</v>
      </c>
      <c r="E169" s="84">
        <v>146.55809801000001</v>
      </c>
      <c r="F169" s="84">
        <v>146.55809801000001</v>
      </c>
    </row>
    <row r="170" spans="1:6" ht="12.75" customHeight="1" x14ac:dyDescent="0.2">
      <c r="A170" s="83" t="s">
        <v>166</v>
      </c>
      <c r="B170" s="83">
        <v>12</v>
      </c>
      <c r="C170" s="84">
        <v>791.58183754000004</v>
      </c>
      <c r="D170" s="84">
        <v>756.45993792000002</v>
      </c>
      <c r="E170" s="84">
        <v>145.66165031</v>
      </c>
      <c r="F170" s="84">
        <v>145.66165031</v>
      </c>
    </row>
    <row r="171" spans="1:6" ht="12.75" customHeight="1" x14ac:dyDescent="0.2">
      <c r="A171" s="83" t="s">
        <v>166</v>
      </c>
      <c r="B171" s="83">
        <v>13</v>
      </c>
      <c r="C171" s="84">
        <v>791.23633781000001</v>
      </c>
      <c r="D171" s="84">
        <v>752.20620426000005</v>
      </c>
      <c r="E171" s="84">
        <v>144.84256414999999</v>
      </c>
      <c r="F171" s="84">
        <v>144.84256414999999</v>
      </c>
    </row>
    <row r="172" spans="1:6" ht="12.75" customHeight="1" x14ac:dyDescent="0.2">
      <c r="A172" s="83" t="s">
        <v>166</v>
      </c>
      <c r="B172" s="83">
        <v>14</v>
      </c>
      <c r="C172" s="84">
        <v>797.51155781</v>
      </c>
      <c r="D172" s="84">
        <v>762.21112915000003</v>
      </c>
      <c r="E172" s="84">
        <v>146.7690824</v>
      </c>
      <c r="F172" s="84">
        <v>146.7690824</v>
      </c>
    </row>
    <row r="173" spans="1:6" ht="12.75" customHeight="1" x14ac:dyDescent="0.2">
      <c r="A173" s="83" t="s">
        <v>166</v>
      </c>
      <c r="B173" s="83">
        <v>15</v>
      </c>
      <c r="C173" s="84">
        <v>813.24254394000002</v>
      </c>
      <c r="D173" s="84">
        <v>783.87900339999999</v>
      </c>
      <c r="E173" s="84">
        <v>150.94138308999999</v>
      </c>
      <c r="F173" s="84">
        <v>150.94138308999999</v>
      </c>
    </row>
    <row r="174" spans="1:6" ht="12.75" customHeight="1" x14ac:dyDescent="0.2">
      <c r="A174" s="83" t="s">
        <v>166</v>
      </c>
      <c r="B174" s="83">
        <v>16</v>
      </c>
      <c r="C174" s="84">
        <v>833.61634182</v>
      </c>
      <c r="D174" s="84">
        <v>795.95178438999994</v>
      </c>
      <c r="E174" s="84">
        <v>153.26608148</v>
      </c>
      <c r="F174" s="84">
        <v>153.26608148</v>
      </c>
    </row>
    <row r="175" spans="1:6" ht="12.75" customHeight="1" x14ac:dyDescent="0.2">
      <c r="A175" s="83" t="s">
        <v>166</v>
      </c>
      <c r="B175" s="83">
        <v>17</v>
      </c>
      <c r="C175" s="84">
        <v>826.81204906999994</v>
      </c>
      <c r="D175" s="84">
        <v>786.90434699000002</v>
      </c>
      <c r="E175" s="84">
        <v>151.52393415</v>
      </c>
      <c r="F175" s="84">
        <v>151.52393415</v>
      </c>
    </row>
    <row r="176" spans="1:6" ht="12.75" customHeight="1" x14ac:dyDescent="0.2">
      <c r="A176" s="83" t="s">
        <v>166</v>
      </c>
      <c r="B176" s="83">
        <v>18</v>
      </c>
      <c r="C176" s="84">
        <v>803.95112682000001</v>
      </c>
      <c r="D176" s="84">
        <v>769.54703313000005</v>
      </c>
      <c r="E176" s="84">
        <v>148.18166199999999</v>
      </c>
      <c r="F176" s="84">
        <v>148.18166199999999</v>
      </c>
    </row>
    <row r="177" spans="1:6" ht="12.75" customHeight="1" x14ac:dyDescent="0.2">
      <c r="A177" s="83" t="s">
        <v>166</v>
      </c>
      <c r="B177" s="83">
        <v>19</v>
      </c>
      <c r="C177" s="84">
        <v>790.09448570999996</v>
      </c>
      <c r="D177" s="84">
        <v>754.20480128999998</v>
      </c>
      <c r="E177" s="84">
        <v>145.22740798999999</v>
      </c>
      <c r="F177" s="84">
        <v>145.22740798999999</v>
      </c>
    </row>
    <row r="178" spans="1:6" ht="12.75" customHeight="1" x14ac:dyDescent="0.2">
      <c r="A178" s="83" t="s">
        <v>166</v>
      </c>
      <c r="B178" s="83">
        <v>20</v>
      </c>
      <c r="C178" s="84">
        <v>829.12389857999995</v>
      </c>
      <c r="D178" s="84">
        <v>792.74938366000003</v>
      </c>
      <c r="E178" s="84">
        <v>152.64943683000001</v>
      </c>
      <c r="F178" s="84">
        <v>152.64943683000001</v>
      </c>
    </row>
    <row r="179" spans="1:6" ht="12.75" customHeight="1" x14ac:dyDescent="0.2">
      <c r="A179" s="83" t="s">
        <v>166</v>
      </c>
      <c r="B179" s="83">
        <v>21</v>
      </c>
      <c r="C179" s="84">
        <v>848.68518013000005</v>
      </c>
      <c r="D179" s="84">
        <v>814.00268435999999</v>
      </c>
      <c r="E179" s="84">
        <v>156.74190848999999</v>
      </c>
      <c r="F179" s="84">
        <v>156.74190848999999</v>
      </c>
    </row>
    <row r="180" spans="1:6" ht="12.75" customHeight="1" x14ac:dyDescent="0.2">
      <c r="A180" s="83" t="s">
        <v>166</v>
      </c>
      <c r="B180" s="83">
        <v>22</v>
      </c>
      <c r="C180" s="84">
        <v>845.90519644000005</v>
      </c>
      <c r="D180" s="84">
        <v>808.33146050000005</v>
      </c>
      <c r="E180" s="84">
        <v>155.64987468000001</v>
      </c>
      <c r="F180" s="84">
        <v>155.64987468000001</v>
      </c>
    </row>
    <row r="181" spans="1:6" ht="12.75" customHeight="1" x14ac:dyDescent="0.2">
      <c r="A181" s="83" t="s">
        <v>166</v>
      </c>
      <c r="B181" s="83">
        <v>23</v>
      </c>
      <c r="C181" s="84">
        <v>789.81465079999998</v>
      </c>
      <c r="D181" s="84">
        <v>753.22921369000005</v>
      </c>
      <c r="E181" s="84">
        <v>145.03955177</v>
      </c>
      <c r="F181" s="84">
        <v>145.03955177</v>
      </c>
    </row>
    <row r="182" spans="1:6" ht="12.75" customHeight="1" x14ac:dyDescent="0.2">
      <c r="A182" s="83" t="s">
        <v>166</v>
      </c>
      <c r="B182" s="83">
        <v>24</v>
      </c>
      <c r="C182" s="84">
        <v>801.14337143</v>
      </c>
      <c r="D182" s="84">
        <v>771.69136208999998</v>
      </c>
      <c r="E182" s="84">
        <v>148.59456754000001</v>
      </c>
      <c r="F182" s="84">
        <v>148.59456754000001</v>
      </c>
    </row>
    <row r="183" spans="1:6" ht="12.75" customHeight="1" x14ac:dyDescent="0.2">
      <c r="A183" s="83" t="s">
        <v>167</v>
      </c>
      <c r="B183" s="83">
        <v>1</v>
      </c>
      <c r="C183" s="84">
        <v>947.38961342000005</v>
      </c>
      <c r="D183" s="84">
        <v>913.72146005000002</v>
      </c>
      <c r="E183" s="84">
        <v>175.94345598999999</v>
      </c>
      <c r="F183" s="84">
        <v>175.94345598999999</v>
      </c>
    </row>
    <row r="184" spans="1:6" ht="12.75" customHeight="1" x14ac:dyDescent="0.2">
      <c r="A184" s="83" t="s">
        <v>167</v>
      </c>
      <c r="B184" s="83">
        <v>2</v>
      </c>
      <c r="C184" s="84">
        <v>1041.28089602</v>
      </c>
      <c r="D184" s="84">
        <v>1005.20498179</v>
      </c>
      <c r="E184" s="84">
        <v>193.55924777000001</v>
      </c>
      <c r="F184" s="84">
        <v>193.55924777000001</v>
      </c>
    </row>
    <row r="185" spans="1:6" ht="12.75" customHeight="1" x14ac:dyDescent="0.2">
      <c r="A185" s="83" t="s">
        <v>167</v>
      </c>
      <c r="B185" s="83">
        <v>3</v>
      </c>
      <c r="C185" s="84">
        <v>1102.09369573</v>
      </c>
      <c r="D185" s="84">
        <v>1065.01313357</v>
      </c>
      <c r="E185" s="84">
        <v>205.07572558000001</v>
      </c>
      <c r="F185" s="84">
        <v>205.07572558000001</v>
      </c>
    </row>
    <row r="186" spans="1:6" ht="12.75" customHeight="1" x14ac:dyDescent="0.2">
      <c r="A186" s="83" t="s">
        <v>167</v>
      </c>
      <c r="B186" s="83">
        <v>4</v>
      </c>
      <c r="C186" s="84">
        <v>1089.54426289</v>
      </c>
      <c r="D186" s="84">
        <v>1052.7646083300001</v>
      </c>
      <c r="E186" s="84">
        <v>202.7171864</v>
      </c>
      <c r="F186" s="84">
        <v>202.7171864</v>
      </c>
    </row>
    <row r="187" spans="1:6" ht="12.75" customHeight="1" x14ac:dyDescent="0.2">
      <c r="A187" s="83" t="s">
        <v>167</v>
      </c>
      <c r="B187" s="83">
        <v>5</v>
      </c>
      <c r="C187" s="84">
        <v>1086.5831491199999</v>
      </c>
      <c r="D187" s="84">
        <v>1048.45368624</v>
      </c>
      <c r="E187" s="84">
        <v>201.88708821</v>
      </c>
      <c r="F187" s="84">
        <v>201.88708821</v>
      </c>
    </row>
    <row r="188" spans="1:6" ht="12.75" customHeight="1" x14ac:dyDescent="0.2">
      <c r="A188" s="83" t="s">
        <v>167</v>
      </c>
      <c r="B188" s="83">
        <v>6</v>
      </c>
      <c r="C188" s="84">
        <v>1089.3956049400001</v>
      </c>
      <c r="D188" s="84">
        <v>1053.9064577300001</v>
      </c>
      <c r="E188" s="84">
        <v>202.93705749</v>
      </c>
      <c r="F188" s="84">
        <v>202.93705749</v>
      </c>
    </row>
    <row r="189" spans="1:6" ht="12.75" customHeight="1" x14ac:dyDescent="0.2">
      <c r="A189" s="83" t="s">
        <v>167</v>
      </c>
      <c r="B189" s="83">
        <v>7</v>
      </c>
      <c r="C189" s="84">
        <v>1017.84080957</v>
      </c>
      <c r="D189" s="84">
        <v>981.84286415999998</v>
      </c>
      <c r="E189" s="84">
        <v>189.06070867</v>
      </c>
      <c r="F189" s="84">
        <v>189.06070867</v>
      </c>
    </row>
    <row r="190" spans="1:6" ht="12.75" customHeight="1" x14ac:dyDescent="0.2">
      <c r="A190" s="83" t="s">
        <v>167</v>
      </c>
      <c r="B190" s="83">
        <v>8</v>
      </c>
      <c r="C190" s="84">
        <v>934.54108737000001</v>
      </c>
      <c r="D190" s="84">
        <v>899.67722118999995</v>
      </c>
      <c r="E190" s="84">
        <v>173.23913959999999</v>
      </c>
      <c r="F190" s="84">
        <v>173.23913959999999</v>
      </c>
    </row>
    <row r="191" spans="1:6" ht="12.75" customHeight="1" x14ac:dyDescent="0.2">
      <c r="A191" s="83" t="s">
        <v>167</v>
      </c>
      <c r="B191" s="83">
        <v>9</v>
      </c>
      <c r="C191" s="84">
        <v>863.87543447999997</v>
      </c>
      <c r="D191" s="84">
        <v>827.13428756999997</v>
      </c>
      <c r="E191" s="84">
        <v>159.27049049999999</v>
      </c>
      <c r="F191" s="84">
        <v>159.27049049999999</v>
      </c>
    </row>
    <row r="192" spans="1:6" ht="12.75" customHeight="1" x14ac:dyDescent="0.2">
      <c r="A192" s="83" t="s">
        <v>167</v>
      </c>
      <c r="B192" s="83">
        <v>10</v>
      </c>
      <c r="C192" s="84">
        <v>854.55258887000002</v>
      </c>
      <c r="D192" s="84">
        <v>820.74683859000004</v>
      </c>
      <c r="E192" s="84">
        <v>158.04054253999999</v>
      </c>
      <c r="F192" s="84">
        <v>158.04054253999999</v>
      </c>
    </row>
    <row r="193" spans="1:6" ht="12.75" customHeight="1" x14ac:dyDescent="0.2">
      <c r="A193" s="83" t="s">
        <v>167</v>
      </c>
      <c r="B193" s="83">
        <v>11</v>
      </c>
      <c r="C193" s="84">
        <v>852.56058272999996</v>
      </c>
      <c r="D193" s="84">
        <v>817.46955273000003</v>
      </c>
      <c r="E193" s="84">
        <v>157.40947822999999</v>
      </c>
      <c r="F193" s="84">
        <v>157.40947822999999</v>
      </c>
    </row>
    <row r="194" spans="1:6" ht="12.75" customHeight="1" x14ac:dyDescent="0.2">
      <c r="A194" s="83" t="s">
        <v>167</v>
      </c>
      <c r="B194" s="83">
        <v>12</v>
      </c>
      <c r="C194" s="84">
        <v>847.02063196999995</v>
      </c>
      <c r="D194" s="84">
        <v>812.22469817000001</v>
      </c>
      <c r="E194" s="84">
        <v>156.39954481000001</v>
      </c>
      <c r="F194" s="84">
        <v>156.39954481000001</v>
      </c>
    </row>
    <row r="195" spans="1:6" ht="12.75" customHeight="1" x14ac:dyDescent="0.2">
      <c r="A195" s="83" t="s">
        <v>167</v>
      </c>
      <c r="B195" s="83">
        <v>13</v>
      </c>
      <c r="C195" s="84">
        <v>852.99261482999998</v>
      </c>
      <c r="D195" s="84">
        <v>813.47366423000005</v>
      </c>
      <c r="E195" s="84">
        <v>156.64004195999999</v>
      </c>
      <c r="F195" s="84">
        <v>156.64004195999999</v>
      </c>
    </row>
    <row r="196" spans="1:6" ht="12.75" customHeight="1" x14ac:dyDescent="0.2">
      <c r="A196" s="83" t="s">
        <v>167</v>
      </c>
      <c r="B196" s="83">
        <v>14</v>
      </c>
      <c r="C196" s="84">
        <v>873.44155477000004</v>
      </c>
      <c r="D196" s="84">
        <v>838.43467871999997</v>
      </c>
      <c r="E196" s="84">
        <v>161.44645983000001</v>
      </c>
      <c r="F196" s="84">
        <v>161.44645983000001</v>
      </c>
    </row>
    <row r="197" spans="1:6" ht="12.75" customHeight="1" x14ac:dyDescent="0.2">
      <c r="A197" s="83" t="s">
        <v>167</v>
      </c>
      <c r="B197" s="83">
        <v>15</v>
      </c>
      <c r="C197" s="84">
        <v>911.25927799999999</v>
      </c>
      <c r="D197" s="84">
        <v>874.57667997999999</v>
      </c>
      <c r="E197" s="84">
        <v>168.40585489</v>
      </c>
      <c r="F197" s="84">
        <v>168.40585489</v>
      </c>
    </row>
    <row r="198" spans="1:6" ht="12.75" customHeight="1" x14ac:dyDescent="0.2">
      <c r="A198" s="83" t="s">
        <v>167</v>
      </c>
      <c r="B198" s="83">
        <v>16</v>
      </c>
      <c r="C198" s="84">
        <v>916.27585448000002</v>
      </c>
      <c r="D198" s="84">
        <v>881.39593250999997</v>
      </c>
      <c r="E198" s="84">
        <v>169.71894964000001</v>
      </c>
      <c r="F198" s="84">
        <v>169.71894964000001</v>
      </c>
    </row>
    <row r="199" spans="1:6" ht="12.75" customHeight="1" x14ac:dyDescent="0.2">
      <c r="A199" s="83" t="s">
        <v>167</v>
      </c>
      <c r="B199" s="83">
        <v>17</v>
      </c>
      <c r="C199" s="84">
        <v>909.62953500000003</v>
      </c>
      <c r="D199" s="84">
        <v>870.86754277</v>
      </c>
      <c r="E199" s="84">
        <v>167.69163458</v>
      </c>
      <c r="F199" s="84">
        <v>167.69163458</v>
      </c>
    </row>
    <row r="200" spans="1:6" ht="12.75" customHeight="1" x14ac:dyDescent="0.2">
      <c r="A200" s="83" t="s">
        <v>167</v>
      </c>
      <c r="B200" s="83">
        <v>18</v>
      </c>
      <c r="C200" s="84">
        <v>879.85057189999998</v>
      </c>
      <c r="D200" s="84">
        <v>845.13519951000001</v>
      </c>
      <c r="E200" s="84">
        <v>162.73669196</v>
      </c>
      <c r="F200" s="84">
        <v>162.73669196</v>
      </c>
    </row>
    <row r="201" spans="1:6" ht="12.75" customHeight="1" x14ac:dyDescent="0.2">
      <c r="A201" s="83" t="s">
        <v>167</v>
      </c>
      <c r="B201" s="83">
        <v>19</v>
      </c>
      <c r="C201" s="84">
        <v>848.54172137</v>
      </c>
      <c r="D201" s="84">
        <v>811.42978670000002</v>
      </c>
      <c r="E201" s="84">
        <v>156.24647905</v>
      </c>
      <c r="F201" s="84">
        <v>156.24647905</v>
      </c>
    </row>
    <row r="202" spans="1:6" ht="12.75" customHeight="1" x14ac:dyDescent="0.2">
      <c r="A202" s="83" t="s">
        <v>167</v>
      </c>
      <c r="B202" s="83">
        <v>20</v>
      </c>
      <c r="C202" s="84">
        <v>838.41041852000001</v>
      </c>
      <c r="D202" s="84">
        <v>800.24242288000005</v>
      </c>
      <c r="E202" s="84">
        <v>154.09227393</v>
      </c>
      <c r="F202" s="84">
        <v>154.09227393</v>
      </c>
    </row>
    <row r="203" spans="1:6" ht="12.75" customHeight="1" x14ac:dyDescent="0.2">
      <c r="A203" s="83" t="s">
        <v>167</v>
      </c>
      <c r="B203" s="83">
        <v>21</v>
      </c>
      <c r="C203" s="84">
        <v>862.07795467000005</v>
      </c>
      <c r="D203" s="84">
        <v>825.81042293999997</v>
      </c>
      <c r="E203" s="84">
        <v>159.01557111</v>
      </c>
      <c r="F203" s="84">
        <v>159.01557111</v>
      </c>
    </row>
    <row r="204" spans="1:6" ht="12.75" customHeight="1" x14ac:dyDescent="0.2">
      <c r="A204" s="83" t="s">
        <v>167</v>
      </c>
      <c r="B204" s="83">
        <v>22</v>
      </c>
      <c r="C204" s="84">
        <v>857.66225799999995</v>
      </c>
      <c r="D204" s="84">
        <v>820.63701369</v>
      </c>
      <c r="E204" s="84">
        <v>158.01939499</v>
      </c>
      <c r="F204" s="84">
        <v>158.01939499</v>
      </c>
    </row>
    <row r="205" spans="1:6" ht="12.75" customHeight="1" x14ac:dyDescent="0.2">
      <c r="A205" s="83" t="s">
        <v>167</v>
      </c>
      <c r="B205" s="83">
        <v>23</v>
      </c>
      <c r="C205" s="84">
        <v>844.69908491000001</v>
      </c>
      <c r="D205" s="84">
        <v>809.03782740999998</v>
      </c>
      <c r="E205" s="84">
        <v>155.78589056999999</v>
      </c>
      <c r="F205" s="84">
        <v>155.78589056999999</v>
      </c>
    </row>
    <row r="206" spans="1:6" ht="12.75" customHeight="1" x14ac:dyDescent="0.2">
      <c r="A206" s="83" t="s">
        <v>167</v>
      </c>
      <c r="B206" s="83">
        <v>24</v>
      </c>
      <c r="C206" s="84">
        <v>897.32420923999996</v>
      </c>
      <c r="D206" s="84">
        <v>862.42178908999995</v>
      </c>
      <c r="E206" s="84">
        <v>166.06534565999999</v>
      </c>
      <c r="F206" s="84">
        <v>166.06534565999999</v>
      </c>
    </row>
    <row r="207" spans="1:6" ht="12.75" customHeight="1" x14ac:dyDescent="0.2">
      <c r="A207" s="83" t="s">
        <v>168</v>
      </c>
      <c r="B207" s="83">
        <v>1</v>
      </c>
      <c r="C207" s="84">
        <v>1006.18004998</v>
      </c>
      <c r="D207" s="84">
        <v>971.04478230999996</v>
      </c>
      <c r="E207" s="84">
        <v>186.98146251</v>
      </c>
      <c r="F207" s="84">
        <v>186.98146251</v>
      </c>
    </row>
    <row r="208" spans="1:6" ht="12.75" customHeight="1" x14ac:dyDescent="0.2">
      <c r="A208" s="83" t="s">
        <v>168</v>
      </c>
      <c r="B208" s="83">
        <v>2</v>
      </c>
      <c r="C208" s="84">
        <v>1080.27501504</v>
      </c>
      <c r="D208" s="84">
        <v>1043.49251488</v>
      </c>
      <c r="E208" s="84">
        <v>200.93177997999999</v>
      </c>
      <c r="F208" s="84">
        <v>200.93177997999999</v>
      </c>
    </row>
    <row r="209" spans="1:6" ht="12.75" customHeight="1" x14ac:dyDescent="0.2">
      <c r="A209" s="83" t="s">
        <v>168</v>
      </c>
      <c r="B209" s="83">
        <v>3</v>
      </c>
      <c r="C209" s="84">
        <v>1135.2451886900001</v>
      </c>
      <c r="D209" s="84">
        <v>1098.8131346</v>
      </c>
      <c r="E209" s="84">
        <v>211.58415210999999</v>
      </c>
      <c r="F209" s="84">
        <v>211.58415210999999</v>
      </c>
    </row>
    <row r="210" spans="1:6" ht="12.75" customHeight="1" x14ac:dyDescent="0.2">
      <c r="A210" s="83" t="s">
        <v>168</v>
      </c>
      <c r="B210" s="83">
        <v>4</v>
      </c>
      <c r="C210" s="84">
        <v>1095.3885110399999</v>
      </c>
      <c r="D210" s="84">
        <v>1058.6655323299999</v>
      </c>
      <c r="E210" s="84">
        <v>203.85345057999999</v>
      </c>
      <c r="F210" s="84">
        <v>203.85345057999999</v>
      </c>
    </row>
    <row r="211" spans="1:6" ht="12.75" customHeight="1" x14ac:dyDescent="0.2">
      <c r="A211" s="83" t="s">
        <v>168</v>
      </c>
      <c r="B211" s="83">
        <v>5</v>
      </c>
      <c r="C211" s="84">
        <v>1080.1053962200001</v>
      </c>
      <c r="D211" s="84">
        <v>1046.0077327700001</v>
      </c>
      <c r="E211" s="84">
        <v>201.41610277000001</v>
      </c>
      <c r="F211" s="84">
        <v>201.41610277000001</v>
      </c>
    </row>
    <row r="212" spans="1:6" ht="12.75" customHeight="1" x14ac:dyDescent="0.2">
      <c r="A212" s="83" t="s">
        <v>168</v>
      </c>
      <c r="B212" s="83">
        <v>6</v>
      </c>
      <c r="C212" s="84">
        <v>1101.29076448</v>
      </c>
      <c r="D212" s="84">
        <v>1066.0356065000001</v>
      </c>
      <c r="E212" s="84">
        <v>205.27260989000001</v>
      </c>
      <c r="F212" s="84">
        <v>205.27260989000001</v>
      </c>
    </row>
    <row r="213" spans="1:6" ht="12.75" customHeight="1" x14ac:dyDescent="0.2">
      <c r="A213" s="83" t="s">
        <v>168</v>
      </c>
      <c r="B213" s="83">
        <v>7</v>
      </c>
      <c r="C213" s="84">
        <v>1061.8965813100001</v>
      </c>
      <c r="D213" s="84">
        <v>1026.24341727</v>
      </c>
      <c r="E213" s="84">
        <v>197.61034562</v>
      </c>
      <c r="F213" s="84">
        <v>197.61034562</v>
      </c>
    </row>
    <row r="214" spans="1:6" ht="12.75" customHeight="1" x14ac:dyDescent="0.2">
      <c r="A214" s="83" t="s">
        <v>168</v>
      </c>
      <c r="B214" s="83">
        <v>8</v>
      </c>
      <c r="C214" s="84">
        <v>964.81968449999999</v>
      </c>
      <c r="D214" s="84">
        <v>926.58333372000004</v>
      </c>
      <c r="E214" s="84">
        <v>178.42009970000001</v>
      </c>
      <c r="F214" s="84">
        <v>178.42009970000001</v>
      </c>
    </row>
    <row r="215" spans="1:6" ht="12.75" customHeight="1" x14ac:dyDescent="0.2">
      <c r="A215" s="83" t="s">
        <v>168</v>
      </c>
      <c r="B215" s="83">
        <v>9</v>
      </c>
      <c r="C215" s="84">
        <v>879.09178173999999</v>
      </c>
      <c r="D215" s="84">
        <v>842.04217922999999</v>
      </c>
      <c r="E215" s="84">
        <v>162.14110927999999</v>
      </c>
      <c r="F215" s="84">
        <v>162.14110927999999</v>
      </c>
    </row>
    <row r="216" spans="1:6" ht="12.75" customHeight="1" x14ac:dyDescent="0.2">
      <c r="A216" s="83" t="s">
        <v>168</v>
      </c>
      <c r="B216" s="83">
        <v>10</v>
      </c>
      <c r="C216" s="84">
        <v>839.58442003000005</v>
      </c>
      <c r="D216" s="84">
        <v>805.29462645000001</v>
      </c>
      <c r="E216" s="84">
        <v>155.06511105000001</v>
      </c>
      <c r="F216" s="84">
        <v>155.06511105000001</v>
      </c>
    </row>
    <row r="217" spans="1:6" ht="12.75" customHeight="1" x14ac:dyDescent="0.2">
      <c r="A217" s="83" t="s">
        <v>168</v>
      </c>
      <c r="B217" s="83">
        <v>11</v>
      </c>
      <c r="C217" s="84">
        <v>837.24212226999998</v>
      </c>
      <c r="D217" s="84">
        <v>801.63054944999999</v>
      </c>
      <c r="E217" s="84">
        <v>154.3595674</v>
      </c>
      <c r="F217" s="84">
        <v>154.3595674</v>
      </c>
    </row>
    <row r="218" spans="1:6" ht="12.75" customHeight="1" x14ac:dyDescent="0.2">
      <c r="A218" s="83" t="s">
        <v>168</v>
      </c>
      <c r="B218" s="83">
        <v>12</v>
      </c>
      <c r="C218" s="84">
        <v>824.57761782</v>
      </c>
      <c r="D218" s="84">
        <v>790.45896616000005</v>
      </c>
      <c r="E218" s="84">
        <v>152.20840093000001</v>
      </c>
      <c r="F218" s="84">
        <v>152.20840093000001</v>
      </c>
    </row>
    <row r="219" spans="1:6" ht="12.75" customHeight="1" x14ac:dyDescent="0.2">
      <c r="A219" s="83" t="s">
        <v>168</v>
      </c>
      <c r="B219" s="83">
        <v>13</v>
      </c>
      <c r="C219" s="84">
        <v>834.37099368999998</v>
      </c>
      <c r="D219" s="84">
        <v>794.56018790999997</v>
      </c>
      <c r="E219" s="84">
        <v>152.99811984999999</v>
      </c>
      <c r="F219" s="84">
        <v>152.99811984999999</v>
      </c>
    </row>
    <row r="220" spans="1:6" ht="12.75" customHeight="1" x14ac:dyDescent="0.2">
      <c r="A220" s="83" t="s">
        <v>168</v>
      </c>
      <c r="B220" s="83">
        <v>14</v>
      </c>
      <c r="C220" s="84">
        <v>865.40620230000002</v>
      </c>
      <c r="D220" s="84">
        <v>829.33685990000004</v>
      </c>
      <c r="E220" s="84">
        <v>159.69461121000001</v>
      </c>
      <c r="F220" s="84">
        <v>159.69461121000001</v>
      </c>
    </row>
    <row r="221" spans="1:6" ht="12.75" customHeight="1" x14ac:dyDescent="0.2">
      <c r="A221" s="83" t="s">
        <v>168</v>
      </c>
      <c r="B221" s="83">
        <v>15</v>
      </c>
      <c r="C221" s="84">
        <v>892.48618446</v>
      </c>
      <c r="D221" s="84">
        <v>861.98091039999997</v>
      </c>
      <c r="E221" s="84">
        <v>165.98045138000001</v>
      </c>
      <c r="F221" s="84">
        <v>165.98045138000001</v>
      </c>
    </row>
    <row r="222" spans="1:6" ht="12.75" customHeight="1" x14ac:dyDescent="0.2">
      <c r="A222" s="83" t="s">
        <v>168</v>
      </c>
      <c r="B222" s="83">
        <v>16</v>
      </c>
      <c r="C222" s="84">
        <v>896.64677742000003</v>
      </c>
      <c r="D222" s="84">
        <v>860.37340773000005</v>
      </c>
      <c r="E222" s="84">
        <v>165.67091550000001</v>
      </c>
      <c r="F222" s="84">
        <v>165.67091550000001</v>
      </c>
    </row>
    <row r="223" spans="1:6" ht="12.75" customHeight="1" x14ac:dyDescent="0.2">
      <c r="A223" s="83" t="s">
        <v>168</v>
      </c>
      <c r="B223" s="83">
        <v>17</v>
      </c>
      <c r="C223" s="84">
        <v>897.45595146000005</v>
      </c>
      <c r="D223" s="84">
        <v>859.26822600000003</v>
      </c>
      <c r="E223" s="84">
        <v>165.45810503000001</v>
      </c>
      <c r="F223" s="84">
        <v>165.45810503000001</v>
      </c>
    </row>
    <row r="224" spans="1:6" ht="12.75" customHeight="1" x14ac:dyDescent="0.2">
      <c r="A224" s="83" t="s">
        <v>168</v>
      </c>
      <c r="B224" s="83">
        <v>18</v>
      </c>
      <c r="C224" s="84">
        <v>865.35380911000004</v>
      </c>
      <c r="D224" s="84">
        <v>830.93524798999999</v>
      </c>
      <c r="E224" s="84">
        <v>160.00239200999999</v>
      </c>
      <c r="F224" s="84">
        <v>160.00239200999999</v>
      </c>
    </row>
    <row r="225" spans="1:6" ht="12.75" customHeight="1" x14ac:dyDescent="0.2">
      <c r="A225" s="83" t="s">
        <v>168</v>
      </c>
      <c r="B225" s="83">
        <v>19</v>
      </c>
      <c r="C225" s="84">
        <v>833.57478820999995</v>
      </c>
      <c r="D225" s="84">
        <v>797.12882443000001</v>
      </c>
      <c r="E225" s="84">
        <v>153.49272877000001</v>
      </c>
      <c r="F225" s="84">
        <v>153.49272877000001</v>
      </c>
    </row>
    <row r="226" spans="1:6" ht="12.75" customHeight="1" x14ac:dyDescent="0.2">
      <c r="A226" s="83" t="s">
        <v>168</v>
      </c>
      <c r="B226" s="83">
        <v>20</v>
      </c>
      <c r="C226" s="84">
        <v>832.38454566999997</v>
      </c>
      <c r="D226" s="84">
        <v>795.20650091000005</v>
      </c>
      <c r="E226" s="84">
        <v>153.12257194</v>
      </c>
      <c r="F226" s="84">
        <v>153.12257194</v>
      </c>
    </row>
    <row r="227" spans="1:6" ht="12.75" customHeight="1" x14ac:dyDescent="0.2">
      <c r="A227" s="83" t="s">
        <v>168</v>
      </c>
      <c r="B227" s="83">
        <v>21</v>
      </c>
      <c r="C227" s="84">
        <v>820.92505392999999</v>
      </c>
      <c r="D227" s="84">
        <v>787.81273740999995</v>
      </c>
      <c r="E227" s="84">
        <v>151.69885108</v>
      </c>
      <c r="F227" s="84">
        <v>151.69885108</v>
      </c>
    </row>
    <row r="228" spans="1:6" ht="12.75" customHeight="1" x14ac:dyDescent="0.2">
      <c r="A228" s="83" t="s">
        <v>168</v>
      </c>
      <c r="B228" s="83">
        <v>22</v>
      </c>
      <c r="C228" s="84">
        <v>813.38165992999996</v>
      </c>
      <c r="D228" s="84">
        <v>782.51590538000005</v>
      </c>
      <c r="E228" s="84">
        <v>150.67890903</v>
      </c>
      <c r="F228" s="84">
        <v>150.67890903</v>
      </c>
    </row>
    <row r="229" spans="1:6" ht="12.75" customHeight="1" x14ac:dyDescent="0.2">
      <c r="A229" s="83" t="s">
        <v>168</v>
      </c>
      <c r="B229" s="83">
        <v>23</v>
      </c>
      <c r="C229" s="84">
        <v>848.92510433999996</v>
      </c>
      <c r="D229" s="84">
        <v>813.81541225000001</v>
      </c>
      <c r="E229" s="84">
        <v>156.70584793</v>
      </c>
      <c r="F229" s="84">
        <v>156.70584793</v>
      </c>
    </row>
    <row r="230" spans="1:6" ht="12.75" customHeight="1" x14ac:dyDescent="0.2">
      <c r="A230" s="83" t="s">
        <v>168</v>
      </c>
      <c r="B230" s="83">
        <v>24</v>
      </c>
      <c r="C230" s="84">
        <v>907.71464963000005</v>
      </c>
      <c r="D230" s="84">
        <v>873.07506871999999</v>
      </c>
      <c r="E230" s="84">
        <v>168.11670914000001</v>
      </c>
      <c r="F230" s="84">
        <v>168.11670914000001</v>
      </c>
    </row>
    <row r="231" spans="1:6" ht="12.75" customHeight="1" x14ac:dyDescent="0.2">
      <c r="A231" s="83" t="s">
        <v>169</v>
      </c>
      <c r="B231" s="83">
        <v>1</v>
      </c>
      <c r="C231" s="84">
        <v>1016.79980471</v>
      </c>
      <c r="D231" s="84">
        <v>986.64220277000004</v>
      </c>
      <c r="E231" s="84">
        <v>189.98485488</v>
      </c>
      <c r="F231" s="84">
        <v>189.98485488</v>
      </c>
    </row>
    <row r="232" spans="1:6" ht="12.75" customHeight="1" x14ac:dyDescent="0.2">
      <c r="A232" s="83" t="s">
        <v>169</v>
      </c>
      <c r="B232" s="83">
        <v>2</v>
      </c>
      <c r="C232" s="84">
        <v>1111.54009574</v>
      </c>
      <c r="D232" s="84">
        <v>1074.7929590900001</v>
      </c>
      <c r="E232" s="84">
        <v>206.95889937000001</v>
      </c>
      <c r="F232" s="84">
        <v>206.95889937000001</v>
      </c>
    </row>
    <row r="233" spans="1:6" ht="12.75" customHeight="1" x14ac:dyDescent="0.2">
      <c r="A233" s="83" t="s">
        <v>169</v>
      </c>
      <c r="B233" s="83">
        <v>3</v>
      </c>
      <c r="C233" s="84">
        <v>1177.47624103</v>
      </c>
      <c r="D233" s="84">
        <v>1139.9427452699999</v>
      </c>
      <c r="E233" s="84">
        <v>219.50394623</v>
      </c>
      <c r="F233" s="84">
        <v>219.50394623</v>
      </c>
    </row>
    <row r="234" spans="1:6" ht="12.75" customHeight="1" x14ac:dyDescent="0.2">
      <c r="A234" s="83" t="s">
        <v>169</v>
      </c>
      <c r="B234" s="83">
        <v>4</v>
      </c>
      <c r="C234" s="84">
        <v>1191.85964285</v>
      </c>
      <c r="D234" s="84">
        <v>1156.8047604599999</v>
      </c>
      <c r="E234" s="84">
        <v>222.75084516000001</v>
      </c>
      <c r="F234" s="84">
        <v>222.75084516000001</v>
      </c>
    </row>
    <row r="235" spans="1:6" ht="12.75" customHeight="1" x14ac:dyDescent="0.2">
      <c r="A235" s="83" t="s">
        <v>169</v>
      </c>
      <c r="B235" s="83">
        <v>5</v>
      </c>
      <c r="C235" s="84">
        <v>1200.2853718399999</v>
      </c>
      <c r="D235" s="84">
        <v>1163.53987084</v>
      </c>
      <c r="E235" s="84">
        <v>224.04773775000001</v>
      </c>
      <c r="F235" s="84">
        <v>224.04773775000001</v>
      </c>
    </row>
    <row r="236" spans="1:6" ht="12.75" customHeight="1" x14ac:dyDescent="0.2">
      <c r="A236" s="83" t="s">
        <v>169</v>
      </c>
      <c r="B236" s="83">
        <v>6</v>
      </c>
      <c r="C236" s="84">
        <v>1179.3877051300001</v>
      </c>
      <c r="D236" s="84">
        <v>1145.22143742</v>
      </c>
      <c r="E236" s="84">
        <v>220.52039531</v>
      </c>
      <c r="F236" s="84">
        <v>220.52039531</v>
      </c>
    </row>
    <row r="237" spans="1:6" ht="12.75" customHeight="1" x14ac:dyDescent="0.2">
      <c r="A237" s="83" t="s">
        <v>169</v>
      </c>
      <c r="B237" s="83">
        <v>7</v>
      </c>
      <c r="C237" s="84">
        <v>1116.7007352200001</v>
      </c>
      <c r="D237" s="84">
        <v>1080.7568908799999</v>
      </c>
      <c r="E237" s="84">
        <v>208.10729613000001</v>
      </c>
      <c r="F237" s="84">
        <v>208.10729613000001</v>
      </c>
    </row>
    <row r="238" spans="1:6" ht="12.75" customHeight="1" x14ac:dyDescent="0.2">
      <c r="A238" s="83" t="s">
        <v>169</v>
      </c>
      <c r="B238" s="83">
        <v>8</v>
      </c>
      <c r="C238" s="84">
        <v>1018.585857</v>
      </c>
      <c r="D238" s="84">
        <v>977.62602372000003</v>
      </c>
      <c r="E238" s="84">
        <v>188.24872655999999</v>
      </c>
      <c r="F238" s="84">
        <v>188.24872655999999</v>
      </c>
    </row>
    <row r="239" spans="1:6" ht="12.75" customHeight="1" x14ac:dyDescent="0.2">
      <c r="A239" s="83" t="s">
        <v>169</v>
      </c>
      <c r="B239" s="83">
        <v>9</v>
      </c>
      <c r="C239" s="84">
        <v>920.23488398999996</v>
      </c>
      <c r="D239" s="84">
        <v>882.86651678999999</v>
      </c>
      <c r="E239" s="84">
        <v>170.00212092999999</v>
      </c>
      <c r="F239" s="84">
        <v>170.00212092999999</v>
      </c>
    </row>
    <row r="240" spans="1:6" ht="12.75" customHeight="1" x14ac:dyDescent="0.2">
      <c r="A240" s="83" t="s">
        <v>169</v>
      </c>
      <c r="B240" s="83">
        <v>10</v>
      </c>
      <c r="C240" s="84">
        <v>874.61370580000005</v>
      </c>
      <c r="D240" s="84">
        <v>844.65041384999995</v>
      </c>
      <c r="E240" s="84">
        <v>162.64334309</v>
      </c>
      <c r="F240" s="84">
        <v>162.64334309</v>
      </c>
    </row>
    <row r="241" spans="1:6" ht="12.75" customHeight="1" x14ac:dyDescent="0.2">
      <c r="A241" s="83" t="s">
        <v>169</v>
      </c>
      <c r="B241" s="83">
        <v>11</v>
      </c>
      <c r="C241" s="84">
        <v>869.73873725999999</v>
      </c>
      <c r="D241" s="84">
        <v>836.59577086000002</v>
      </c>
      <c r="E241" s="84">
        <v>161.09236526999999</v>
      </c>
      <c r="F241" s="84">
        <v>161.09236526999999</v>
      </c>
    </row>
    <row r="242" spans="1:6" ht="12.75" customHeight="1" x14ac:dyDescent="0.2">
      <c r="A242" s="83" t="s">
        <v>169</v>
      </c>
      <c r="B242" s="83">
        <v>12</v>
      </c>
      <c r="C242" s="84">
        <v>858.09514755999999</v>
      </c>
      <c r="D242" s="84">
        <v>824.26340219999997</v>
      </c>
      <c r="E242" s="84">
        <v>158.71768144999999</v>
      </c>
      <c r="F242" s="84">
        <v>158.71768144999999</v>
      </c>
    </row>
    <row r="243" spans="1:6" ht="12.75" customHeight="1" x14ac:dyDescent="0.2">
      <c r="A243" s="83" t="s">
        <v>169</v>
      </c>
      <c r="B243" s="83">
        <v>13</v>
      </c>
      <c r="C243" s="84">
        <v>865.87010981000003</v>
      </c>
      <c r="D243" s="84">
        <v>827.87101510000002</v>
      </c>
      <c r="E243" s="84">
        <v>159.41235254</v>
      </c>
      <c r="F243" s="84">
        <v>159.41235254</v>
      </c>
    </row>
    <row r="244" spans="1:6" ht="12.75" customHeight="1" x14ac:dyDescent="0.2">
      <c r="A244" s="83" t="s">
        <v>169</v>
      </c>
      <c r="B244" s="83">
        <v>14</v>
      </c>
      <c r="C244" s="84">
        <v>889.03765995000003</v>
      </c>
      <c r="D244" s="84">
        <v>857.35226806000003</v>
      </c>
      <c r="E244" s="84">
        <v>165.08917392999999</v>
      </c>
      <c r="F244" s="84">
        <v>165.08917392999999</v>
      </c>
    </row>
    <row r="245" spans="1:6" ht="12.75" customHeight="1" x14ac:dyDescent="0.2">
      <c r="A245" s="83" t="s">
        <v>169</v>
      </c>
      <c r="B245" s="83">
        <v>15</v>
      </c>
      <c r="C245" s="84">
        <v>927.27102379999997</v>
      </c>
      <c r="D245" s="84">
        <v>892.29019869000001</v>
      </c>
      <c r="E245" s="84">
        <v>171.81671677</v>
      </c>
      <c r="F245" s="84">
        <v>171.81671677</v>
      </c>
    </row>
    <row r="246" spans="1:6" ht="12.75" customHeight="1" x14ac:dyDescent="0.2">
      <c r="A246" s="83" t="s">
        <v>169</v>
      </c>
      <c r="B246" s="83">
        <v>16</v>
      </c>
      <c r="C246" s="84">
        <v>938.95907967000005</v>
      </c>
      <c r="D246" s="84">
        <v>902.23076777999995</v>
      </c>
      <c r="E246" s="84">
        <v>173.73084284999999</v>
      </c>
      <c r="F246" s="84">
        <v>173.73084284999999</v>
      </c>
    </row>
    <row r="247" spans="1:6" ht="12.75" customHeight="1" x14ac:dyDescent="0.2">
      <c r="A247" s="83" t="s">
        <v>169</v>
      </c>
      <c r="B247" s="83">
        <v>17</v>
      </c>
      <c r="C247" s="84">
        <v>932.51214349999998</v>
      </c>
      <c r="D247" s="84">
        <v>892.79802012000005</v>
      </c>
      <c r="E247" s="84">
        <v>171.91450133999999</v>
      </c>
      <c r="F247" s="84">
        <v>171.91450133999999</v>
      </c>
    </row>
    <row r="248" spans="1:6" ht="12.75" customHeight="1" x14ac:dyDescent="0.2">
      <c r="A248" s="83" t="s">
        <v>169</v>
      </c>
      <c r="B248" s="83">
        <v>18</v>
      </c>
      <c r="C248" s="84">
        <v>900.31065650999994</v>
      </c>
      <c r="D248" s="84">
        <v>865.57023216000005</v>
      </c>
      <c r="E248" s="84">
        <v>166.67160038</v>
      </c>
      <c r="F248" s="84">
        <v>166.67160038</v>
      </c>
    </row>
    <row r="249" spans="1:6" ht="12.75" customHeight="1" x14ac:dyDescent="0.2">
      <c r="A249" s="83" t="s">
        <v>169</v>
      </c>
      <c r="B249" s="83">
        <v>19</v>
      </c>
      <c r="C249" s="84">
        <v>867.46215995</v>
      </c>
      <c r="D249" s="84">
        <v>830.51174644000002</v>
      </c>
      <c r="E249" s="84">
        <v>159.92084381999999</v>
      </c>
      <c r="F249" s="84">
        <v>159.92084381999999</v>
      </c>
    </row>
    <row r="250" spans="1:6" ht="12.75" customHeight="1" x14ac:dyDescent="0.2">
      <c r="A250" s="83" t="s">
        <v>169</v>
      </c>
      <c r="B250" s="83">
        <v>20</v>
      </c>
      <c r="C250" s="84">
        <v>854.69424007999999</v>
      </c>
      <c r="D250" s="84">
        <v>816.85488929999997</v>
      </c>
      <c r="E250" s="84">
        <v>157.29112049</v>
      </c>
      <c r="F250" s="84">
        <v>157.29112049</v>
      </c>
    </row>
    <row r="251" spans="1:6" ht="12.75" customHeight="1" x14ac:dyDescent="0.2">
      <c r="A251" s="83" t="s">
        <v>169</v>
      </c>
      <c r="B251" s="83">
        <v>21</v>
      </c>
      <c r="C251" s="84">
        <v>862.79266608</v>
      </c>
      <c r="D251" s="84">
        <v>828.71661695</v>
      </c>
      <c r="E251" s="84">
        <v>159.57517909000001</v>
      </c>
      <c r="F251" s="84">
        <v>159.57517909000001</v>
      </c>
    </row>
    <row r="252" spans="1:6" ht="12.75" customHeight="1" x14ac:dyDescent="0.2">
      <c r="A252" s="83" t="s">
        <v>169</v>
      </c>
      <c r="B252" s="83">
        <v>22</v>
      </c>
      <c r="C252" s="84">
        <v>852.45622430000003</v>
      </c>
      <c r="D252" s="84">
        <v>815.31192675</v>
      </c>
      <c r="E252" s="84">
        <v>156.99401226000001</v>
      </c>
      <c r="F252" s="84">
        <v>156.99401226000001</v>
      </c>
    </row>
    <row r="253" spans="1:6" ht="12.75" customHeight="1" x14ac:dyDescent="0.2">
      <c r="A253" s="83" t="s">
        <v>169</v>
      </c>
      <c r="B253" s="83">
        <v>23</v>
      </c>
      <c r="C253" s="84">
        <v>1015.65640594</v>
      </c>
      <c r="D253" s="84">
        <v>977.01623972000004</v>
      </c>
      <c r="E253" s="84">
        <v>188.13130838000001</v>
      </c>
      <c r="F253" s="84">
        <v>188.13130838000001</v>
      </c>
    </row>
    <row r="254" spans="1:6" ht="12.75" customHeight="1" x14ac:dyDescent="0.2">
      <c r="A254" s="83" t="s">
        <v>169</v>
      </c>
      <c r="B254" s="83">
        <v>24</v>
      </c>
      <c r="C254" s="84">
        <v>1000.82692177</v>
      </c>
      <c r="D254" s="84">
        <v>963.00700715999994</v>
      </c>
      <c r="E254" s="84">
        <v>185.43373270000001</v>
      </c>
      <c r="F254" s="84">
        <v>185.43373270000001</v>
      </c>
    </row>
    <row r="255" spans="1:6" ht="12.75" customHeight="1" x14ac:dyDescent="0.2">
      <c r="A255" s="83" t="s">
        <v>170</v>
      </c>
      <c r="B255" s="83">
        <v>1</v>
      </c>
      <c r="C255" s="84">
        <v>981.87033054999995</v>
      </c>
      <c r="D255" s="84">
        <v>943.92511418000004</v>
      </c>
      <c r="E255" s="84">
        <v>181.75938077999999</v>
      </c>
      <c r="F255" s="84">
        <v>181.75938077999999</v>
      </c>
    </row>
    <row r="256" spans="1:6" ht="12.75" customHeight="1" x14ac:dyDescent="0.2">
      <c r="A256" s="83" t="s">
        <v>170</v>
      </c>
      <c r="B256" s="83">
        <v>2</v>
      </c>
      <c r="C256" s="84">
        <v>1060.27927131</v>
      </c>
      <c r="D256" s="84">
        <v>1031.20924195</v>
      </c>
      <c r="E256" s="84">
        <v>198.56654989</v>
      </c>
      <c r="F256" s="84">
        <v>198.56654989</v>
      </c>
    </row>
    <row r="257" spans="1:6" ht="12.75" customHeight="1" x14ac:dyDescent="0.2">
      <c r="A257" s="83" t="s">
        <v>170</v>
      </c>
      <c r="B257" s="83">
        <v>3</v>
      </c>
      <c r="C257" s="84">
        <v>1122.5943523599999</v>
      </c>
      <c r="D257" s="84">
        <v>1085.8739295099999</v>
      </c>
      <c r="E257" s="84">
        <v>209.09261770000001</v>
      </c>
      <c r="F257" s="84">
        <v>209.09261770000001</v>
      </c>
    </row>
    <row r="258" spans="1:6" ht="12.75" customHeight="1" x14ac:dyDescent="0.2">
      <c r="A258" s="83" t="s">
        <v>170</v>
      </c>
      <c r="B258" s="83">
        <v>4</v>
      </c>
      <c r="C258" s="84">
        <v>1150.2216292799999</v>
      </c>
      <c r="D258" s="84">
        <v>1113.8391159299999</v>
      </c>
      <c r="E258" s="84">
        <v>214.47750988000001</v>
      </c>
      <c r="F258" s="84">
        <v>214.47750988000001</v>
      </c>
    </row>
    <row r="259" spans="1:6" ht="12.75" customHeight="1" x14ac:dyDescent="0.2">
      <c r="A259" s="83" t="s">
        <v>170</v>
      </c>
      <c r="B259" s="83">
        <v>5</v>
      </c>
      <c r="C259" s="84">
        <v>1117.24542847</v>
      </c>
      <c r="D259" s="84">
        <v>1081.6860077700001</v>
      </c>
      <c r="E259" s="84">
        <v>208.28620409000001</v>
      </c>
      <c r="F259" s="84">
        <v>208.28620409000001</v>
      </c>
    </row>
    <row r="260" spans="1:6" ht="12.75" customHeight="1" x14ac:dyDescent="0.2">
      <c r="A260" s="83" t="s">
        <v>170</v>
      </c>
      <c r="B260" s="83">
        <v>6</v>
      </c>
      <c r="C260" s="84">
        <v>1093.44865921</v>
      </c>
      <c r="D260" s="84">
        <v>1057.5401259499999</v>
      </c>
      <c r="E260" s="84">
        <v>203.63674571000001</v>
      </c>
      <c r="F260" s="84">
        <v>203.63674571000001</v>
      </c>
    </row>
    <row r="261" spans="1:6" ht="12.75" customHeight="1" x14ac:dyDescent="0.2">
      <c r="A261" s="83" t="s">
        <v>170</v>
      </c>
      <c r="B261" s="83">
        <v>7</v>
      </c>
      <c r="C261" s="84">
        <v>1030.1600008299999</v>
      </c>
      <c r="D261" s="84">
        <v>994.21873897</v>
      </c>
      <c r="E261" s="84">
        <v>191.44376990000001</v>
      </c>
      <c r="F261" s="84">
        <v>191.44376990000001</v>
      </c>
    </row>
    <row r="262" spans="1:6" ht="12.75" customHeight="1" x14ac:dyDescent="0.2">
      <c r="A262" s="83" t="s">
        <v>170</v>
      </c>
      <c r="B262" s="83">
        <v>8</v>
      </c>
      <c r="C262" s="84">
        <v>938.10995823999997</v>
      </c>
      <c r="D262" s="84">
        <v>898.45087057000001</v>
      </c>
      <c r="E262" s="84">
        <v>173.00299720999999</v>
      </c>
      <c r="F262" s="84">
        <v>173.00299720999999</v>
      </c>
    </row>
    <row r="263" spans="1:6" ht="12.75" customHeight="1" x14ac:dyDescent="0.2">
      <c r="A263" s="83" t="s">
        <v>170</v>
      </c>
      <c r="B263" s="83">
        <v>9</v>
      </c>
      <c r="C263" s="84">
        <v>838.55337499999996</v>
      </c>
      <c r="D263" s="84">
        <v>801.40797300999998</v>
      </c>
      <c r="E263" s="84">
        <v>154.31670875</v>
      </c>
      <c r="F263" s="84">
        <v>154.31670875</v>
      </c>
    </row>
    <row r="264" spans="1:6" ht="12.75" customHeight="1" x14ac:dyDescent="0.2">
      <c r="A264" s="83" t="s">
        <v>170</v>
      </c>
      <c r="B264" s="83">
        <v>10</v>
      </c>
      <c r="C264" s="84">
        <v>804.30706021000003</v>
      </c>
      <c r="D264" s="84">
        <v>769.95693511000002</v>
      </c>
      <c r="E264" s="84">
        <v>148.2605915</v>
      </c>
      <c r="F264" s="84">
        <v>148.2605915</v>
      </c>
    </row>
    <row r="265" spans="1:6" ht="12.75" customHeight="1" x14ac:dyDescent="0.2">
      <c r="A265" s="83" t="s">
        <v>170</v>
      </c>
      <c r="B265" s="83">
        <v>11</v>
      </c>
      <c r="C265" s="84">
        <v>787.77520683</v>
      </c>
      <c r="D265" s="84">
        <v>759.29061505000004</v>
      </c>
      <c r="E265" s="84">
        <v>146.20671698999999</v>
      </c>
      <c r="F265" s="84">
        <v>146.20671698999999</v>
      </c>
    </row>
    <row r="266" spans="1:6" ht="12.75" customHeight="1" x14ac:dyDescent="0.2">
      <c r="A266" s="83" t="s">
        <v>170</v>
      </c>
      <c r="B266" s="83">
        <v>12</v>
      </c>
      <c r="C266" s="84">
        <v>783.78266969000003</v>
      </c>
      <c r="D266" s="84">
        <v>751.25168059999999</v>
      </c>
      <c r="E266" s="84">
        <v>144.65876395000001</v>
      </c>
      <c r="F266" s="84">
        <v>144.65876395000001</v>
      </c>
    </row>
    <row r="267" spans="1:6" ht="12.75" customHeight="1" x14ac:dyDescent="0.2">
      <c r="A267" s="83" t="s">
        <v>170</v>
      </c>
      <c r="B267" s="83">
        <v>13</v>
      </c>
      <c r="C267" s="84">
        <v>795.72327015999997</v>
      </c>
      <c r="D267" s="84">
        <v>756.89396261000002</v>
      </c>
      <c r="E267" s="84">
        <v>145.74522479999999</v>
      </c>
      <c r="F267" s="84">
        <v>145.74522479999999</v>
      </c>
    </row>
    <row r="268" spans="1:6" ht="12.75" customHeight="1" x14ac:dyDescent="0.2">
      <c r="A268" s="83" t="s">
        <v>170</v>
      </c>
      <c r="B268" s="83">
        <v>14</v>
      </c>
      <c r="C268" s="84">
        <v>816.77083604999996</v>
      </c>
      <c r="D268" s="84">
        <v>787.93454640000004</v>
      </c>
      <c r="E268" s="84">
        <v>151.72230625</v>
      </c>
      <c r="F268" s="84">
        <v>151.72230625</v>
      </c>
    </row>
    <row r="269" spans="1:6" ht="12.75" customHeight="1" x14ac:dyDescent="0.2">
      <c r="A269" s="83" t="s">
        <v>170</v>
      </c>
      <c r="B269" s="83">
        <v>15</v>
      </c>
      <c r="C269" s="84">
        <v>836.11313217999998</v>
      </c>
      <c r="D269" s="84">
        <v>807.69291312999997</v>
      </c>
      <c r="E269" s="84">
        <v>155.52691791999999</v>
      </c>
      <c r="F269" s="84">
        <v>155.52691791999999</v>
      </c>
    </row>
    <row r="270" spans="1:6" ht="12.75" customHeight="1" x14ac:dyDescent="0.2">
      <c r="A270" s="83" t="s">
        <v>170</v>
      </c>
      <c r="B270" s="83">
        <v>16</v>
      </c>
      <c r="C270" s="84">
        <v>860.95990514000005</v>
      </c>
      <c r="D270" s="84">
        <v>823.84056666000004</v>
      </c>
      <c r="E270" s="84">
        <v>158.63626151</v>
      </c>
      <c r="F270" s="84">
        <v>158.63626151</v>
      </c>
    </row>
    <row r="271" spans="1:6" ht="12.75" customHeight="1" x14ac:dyDescent="0.2">
      <c r="A271" s="83" t="s">
        <v>170</v>
      </c>
      <c r="B271" s="83">
        <v>17</v>
      </c>
      <c r="C271" s="84">
        <v>866.58315861999995</v>
      </c>
      <c r="D271" s="84">
        <v>828.15526580000005</v>
      </c>
      <c r="E271" s="84">
        <v>159.46708699999999</v>
      </c>
      <c r="F271" s="84">
        <v>159.46708699999999</v>
      </c>
    </row>
    <row r="272" spans="1:6" ht="12.75" customHeight="1" x14ac:dyDescent="0.2">
      <c r="A272" s="83" t="s">
        <v>170</v>
      </c>
      <c r="B272" s="83">
        <v>18</v>
      </c>
      <c r="C272" s="84">
        <v>839.09583035000003</v>
      </c>
      <c r="D272" s="84">
        <v>804.88609535000001</v>
      </c>
      <c r="E272" s="84">
        <v>154.98644553</v>
      </c>
      <c r="F272" s="84">
        <v>154.98644553</v>
      </c>
    </row>
    <row r="273" spans="1:6" ht="12.75" customHeight="1" x14ac:dyDescent="0.2">
      <c r="A273" s="83" t="s">
        <v>170</v>
      </c>
      <c r="B273" s="83">
        <v>19</v>
      </c>
      <c r="C273" s="84">
        <v>802.07102167999994</v>
      </c>
      <c r="D273" s="84">
        <v>766.05469886000003</v>
      </c>
      <c r="E273" s="84">
        <v>147.50918862</v>
      </c>
      <c r="F273" s="84">
        <v>147.50918862</v>
      </c>
    </row>
    <row r="274" spans="1:6" ht="12.75" customHeight="1" x14ac:dyDescent="0.2">
      <c r="A274" s="83" t="s">
        <v>170</v>
      </c>
      <c r="B274" s="83">
        <v>20</v>
      </c>
      <c r="C274" s="84">
        <v>772.78323935000003</v>
      </c>
      <c r="D274" s="84">
        <v>736.67273350000005</v>
      </c>
      <c r="E274" s="84">
        <v>141.85148574999999</v>
      </c>
      <c r="F274" s="84">
        <v>141.85148574999999</v>
      </c>
    </row>
    <row r="275" spans="1:6" ht="12.75" customHeight="1" x14ac:dyDescent="0.2">
      <c r="A275" s="83" t="s">
        <v>170</v>
      </c>
      <c r="B275" s="83">
        <v>21</v>
      </c>
      <c r="C275" s="84">
        <v>780.16956115999994</v>
      </c>
      <c r="D275" s="84">
        <v>746.53921834000005</v>
      </c>
      <c r="E275" s="84">
        <v>143.75134639000001</v>
      </c>
      <c r="F275" s="84">
        <v>143.75134639000001</v>
      </c>
    </row>
    <row r="276" spans="1:6" ht="12.75" customHeight="1" x14ac:dyDescent="0.2">
      <c r="A276" s="83" t="s">
        <v>170</v>
      </c>
      <c r="B276" s="83">
        <v>22</v>
      </c>
      <c r="C276" s="84">
        <v>772.30424694999999</v>
      </c>
      <c r="D276" s="84">
        <v>736.75596859999996</v>
      </c>
      <c r="E276" s="84">
        <v>141.86751325</v>
      </c>
      <c r="F276" s="84">
        <v>141.86751325</v>
      </c>
    </row>
    <row r="277" spans="1:6" ht="12.75" customHeight="1" x14ac:dyDescent="0.2">
      <c r="A277" s="83" t="s">
        <v>170</v>
      </c>
      <c r="B277" s="83">
        <v>23</v>
      </c>
      <c r="C277" s="84">
        <v>793.18604484000002</v>
      </c>
      <c r="D277" s="84">
        <v>757.29761782000003</v>
      </c>
      <c r="E277" s="84">
        <v>145.82295144</v>
      </c>
      <c r="F277" s="84">
        <v>145.82295144</v>
      </c>
    </row>
    <row r="278" spans="1:6" ht="12.75" customHeight="1" x14ac:dyDescent="0.2">
      <c r="A278" s="83" t="s">
        <v>170</v>
      </c>
      <c r="B278" s="83">
        <v>24</v>
      </c>
      <c r="C278" s="84">
        <v>831.42402017999996</v>
      </c>
      <c r="D278" s="84">
        <v>793.76551229999995</v>
      </c>
      <c r="E278" s="84">
        <v>152.84509951000001</v>
      </c>
      <c r="F278" s="84">
        <v>152.84509951000001</v>
      </c>
    </row>
    <row r="279" spans="1:6" ht="12.75" customHeight="1" x14ac:dyDescent="0.2">
      <c r="A279" s="83" t="s">
        <v>171</v>
      </c>
      <c r="B279" s="83">
        <v>1</v>
      </c>
      <c r="C279" s="84">
        <v>926.67302241000004</v>
      </c>
      <c r="D279" s="84">
        <v>893.21807643</v>
      </c>
      <c r="E279" s="84">
        <v>171.99538611</v>
      </c>
      <c r="F279" s="84">
        <v>171.99538611</v>
      </c>
    </row>
    <row r="280" spans="1:6" ht="12.75" customHeight="1" x14ac:dyDescent="0.2">
      <c r="A280" s="83" t="s">
        <v>171</v>
      </c>
      <c r="B280" s="83">
        <v>2</v>
      </c>
      <c r="C280" s="84">
        <v>1008.59351438</v>
      </c>
      <c r="D280" s="84">
        <v>971.16841115</v>
      </c>
      <c r="E280" s="84">
        <v>187.0052681</v>
      </c>
      <c r="F280" s="84">
        <v>187.0052681</v>
      </c>
    </row>
    <row r="281" spans="1:6" ht="12.75" customHeight="1" x14ac:dyDescent="0.2">
      <c r="A281" s="83" t="s">
        <v>171</v>
      </c>
      <c r="B281" s="83">
        <v>3</v>
      </c>
      <c r="C281" s="84">
        <v>1063.8210479700001</v>
      </c>
      <c r="D281" s="84">
        <v>1027.9110733299999</v>
      </c>
      <c r="E281" s="84">
        <v>197.93146446</v>
      </c>
      <c r="F281" s="84">
        <v>197.93146446</v>
      </c>
    </row>
    <row r="282" spans="1:6" ht="12.75" customHeight="1" x14ac:dyDescent="0.2">
      <c r="A282" s="83" t="s">
        <v>171</v>
      </c>
      <c r="B282" s="83">
        <v>4</v>
      </c>
      <c r="C282" s="84">
        <v>1084.8153253999999</v>
      </c>
      <c r="D282" s="84">
        <v>1054.5778232299999</v>
      </c>
      <c r="E282" s="84">
        <v>203.06633360999999</v>
      </c>
      <c r="F282" s="84">
        <v>203.06633360999999</v>
      </c>
    </row>
    <row r="283" spans="1:6" ht="12.75" customHeight="1" x14ac:dyDescent="0.2">
      <c r="A283" s="83" t="s">
        <v>171</v>
      </c>
      <c r="B283" s="83">
        <v>5</v>
      </c>
      <c r="C283" s="84">
        <v>1106.03102068</v>
      </c>
      <c r="D283" s="84">
        <v>1069.1833912300001</v>
      </c>
      <c r="E283" s="84">
        <v>205.87873784999999</v>
      </c>
      <c r="F283" s="84">
        <v>205.87873784999999</v>
      </c>
    </row>
    <row r="284" spans="1:6" ht="12.75" customHeight="1" x14ac:dyDescent="0.2">
      <c r="A284" s="83" t="s">
        <v>171</v>
      </c>
      <c r="B284" s="83">
        <v>6</v>
      </c>
      <c r="C284" s="84">
        <v>1092.6828327600001</v>
      </c>
      <c r="D284" s="84">
        <v>1057.06426302</v>
      </c>
      <c r="E284" s="84">
        <v>203.54511497999999</v>
      </c>
      <c r="F284" s="84">
        <v>203.54511497999999</v>
      </c>
    </row>
    <row r="285" spans="1:6" ht="12.75" customHeight="1" x14ac:dyDescent="0.2">
      <c r="A285" s="83" t="s">
        <v>171</v>
      </c>
      <c r="B285" s="83">
        <v>7</v>
      </c>
      <c r="C285" s="84">
        <v>1053.22708324</v>
      </c>
      <c r="D285" s="84">
        <v>1018.2899538</v>
      </c>
      <c r="E285" s="84">
        <v>196.07885062</v>
      </c>
      <c r="F285" s="84">
        <v>196.07885062</v>
      </c>
    </row>
    <row r="286" spans="1:6" ht="12.75" customHeight="1" x14ac:dyDescent="0.2">
      <c r="A286" s="83" t="s">
        <v>171</v>
      </c>
      <c r="B286" s="83">
        <v>8</v>
      </c>
      <c r="C286" s="84">
        <v>975.16160595999997</v>
      </c>
      <c r="D286" s="84">
        <v>937.97199689000001</v>
      </c>
      <c r="E286" s="84">
        <v>180.61306642</v>
      </c>
      <c r="F286" s="84">
        <v>180.61306642</v>
      </c>
    </row>
    <row r="287" spans="1:6" ht="12.75" customHeight="1" x14ac:dyDescent="0.2">
      <c r="A287" s="83" t="s">
        <v>171</v>
      </c>
      <c r="B287" s="83">
        <v>9</v>
      </c>
      <c r="C287" s="84">
        <v>884.66642738999997</v>
      </c>
      <c r="D287" s="84">
        <v>849.59647964999999</v>
      </c>
      <c r="E287" s="84">
        <v>163.59574265000001</v>
      </c>
      <c r="F287" s="84">
        <v>163.59574265000001</v>
      </c>
    </row>
    <row r="288" spans="1:6" ht="12.75" customHeight="1" x14ac:dyDescent="0.2">
      <c r="A288" s="83" t="s">
        <v>171</v>
      </c>
      <c r="B288" s="83">
        <v>10</v>
      </c>
      <c r="C288" s="84">
        <v>826.64906286999997</v>
      </c>
      <c r="D288" s="84">
        <v>792.95667671000001</v>
      </c>
      <c r="E288" s="84">
        <v>152.68935256</v>
      </c>
      <c r="F288" s="84">
        <v>152.68935256</v>
      </c>
    </row>
    <row r="289" spans="1:6" ht="12.75" customHeight="1" x14ac:dyDescent="0.2">
      <c r="A289" s="83" t="s">
        <v>171</v>
      </c>
      <c r="B289" s="83">
        <v>11</v>
      </c>
      <c r="C289" s="84">
        <v>822.75222799000005</v>
      </c>
      <c r="D289" s="84">
        <v>788.16551886000002</v>
      </c>
      <c r="E289" s="84">
        <v>151.76678161000001</v>
      </c>
      <c r="F289" s="84">
        <v>151.76678161000001</v>
      </c>
    </row>
    <row r="290" spans="1:6" ht="12.75" customHeight="1" x14ac:dyDescent="0.2">
      <c r="A290" s="83" t="s">
        <v>171</v>
      </c>
      <c r="B290" s="83">
        <v>12</v>
      </c>
      <c r="C290" s="84">
        <v>808.30825322999999</v>
      </c>
      <c r="D290" s="84">
        <v>774.51034335999998</v>
      </c>
      <c r="E290" s="84">
        <v>149.13738208999999</v>
      </c>
      <c r="F290" s="84">
        <v>149.13738208999999</v>
      </c>
    </row>
    <row r="291" spans="1:6" ht="12.75" customHeight="1" x14ac:dyDescent="0.2">
      <c r="A291" s="83" t="s">
        <v>171</v>
      </c>
      <c r="B291" s="83">
        <v>13</v>
      </c>
      <c r="C291" s="84">
        <v>812.21811315000002</v>
      </c>
      <c r="D291" s="84">
        <v>773.77446676</v>
      </c>
      <c r="E291" s="84">
        <v>148.99568391</v>
      </c>
      <c r="F291" s="84">
        <v>148.99568391</v>
      </c>
    </row>
    <row r="292" spans="1:6" ht="12.75" customHeight="1" x14ac:dyDescent="0.2">
      <c r="A292" s="83" t="s">
        <v>171</v>
      </c>
      <c r="B292" s="83">
        <v>14</v>
      </c>
      <c r="C292" s="84">
        <v>825.60258212999997</v>
      </c>
      <c r="D292" s="84">
        <v>794.51915063000001</v>
      </c>
      <c r="E292" s="84">
        <v>152.99021784000001</v>
      </c>
      <c r="F292" s="84">
        <v>152.99021784000001</v>
      </c>
    </row>
    <row r="293" spans="1:6" ht="12.75" customHeight="1" x14ac:dyDescent="0.2">
      <c r="A293" s="83" t="s">
        <v>171</v>
      </c>
      <c r="B293" s="83">
        <v>15</v>
      </c>
      <c r="C293" s="84">
        <v>863.78625944999999</v>
      </c>
      <c r="D293" s="84">
        <v>827.90776166000001</v>
      </c>
      <c r="E293" s="84">
        <v>159.41942835</v>
      </c>
      <c r="F293" s="84">
        <v>159.41942835</v>
      </c>
    </row>
    <row r="294" spans="1:6" ht="12.75" customHeight="1" x14ac:dyDescent="0.2">
      <c r="A294" s="83" t="s">
        <v>171</v>
      </c>
      <c r="B294" s="83">
        <v>16</v>
      </c>
      <c r="C294" s="84">
        <v>888.57160412999997</v>
      </c>
      <c r="D294" s="84">
        <v>850.33888258000002</v>
      </c>
      <c r="E294" s="84">
        <v>163.73869751999999</v>
      </c>
      <c r="F294" s="84">
        <v>163.73869751999999</v>
      </c>
    </row>
    <row r="295" spans="1:6" ht="12.75" customHeight="1" x14ac:dyDescent="0.2">
      <c r="A295" s="83" t="s">
        <v>171</v>
      </c>
      <c r="B295" s="83">
        <v>17</v>
      </c>
      <c r="C295" s="84">
        <v>887.02359464999995</v>
      </c>
      <c r="D295" s="84">
        <v>847.00843497999995</v>
      </c>
      <c r="E295" s="84">
        <v>163.09739655000001</v>
      </c>
      <c r="F295" s="84">
        <v>163.09739655000001</v>
      </c>
    </row>
    <row r="296" spans="1:6" ht="12.75" customHeight="1" x14ac:dyDescent="0.2">
      <c r="A296" s="83" t="s">
        <v>171</v>
      </c>
      <c r="B296" s="83">
        <v>18</v>
      </c>
      <c r="C296" s="84">
        <v>869.50530227000002</v>
      </c>
      <c r="D296" s="84">
        <v>834.95959723999999</v>
      </c>
      <c r="E296" s="84">
        <v>160.7773086</v>
      </c>
      <c r="F296" s="84">
        <v>160.7773086</v>
      </c>
    </row>
    <row r="297" spans="1:6" ht="12.75" customHeight="1" x14ac:dyDescent="0.2">
      <c r="A297" s="83" t="s">
        <v>171</v>
      </c>
      <c r="B297" s="83">
        <v>19</v>
      </c>
      <c r="C297" s="84">
        <v>824.72358296000004</v>
      </c>
      <c r="D297" s="84">
        <v>787.73334714999999</v>
      </c>
      <c r="E297" s="84">
        <v>151.68356392999999</v>
      </c>
      <c r="F297" s="84">
        <v>151.68356392999999</v>
      </c>
    </row>
    <row r="298" spans="1:6" ht="12.75" customHeight="1" x14ac:dyDescent="0.2">
      <c r="A298" s="83" t="s">
        <v>171</v>
      </c>
      <c r="B298" s="83">
        <v>20</v>
      </c>
      <c r="C298" s="84">
        <v>787.56923122000001</v>
      </c>
      <c r="D298" s="84">
        <v>751.61279704000003</v>
      </c>
      <c r="E298" s="84">
        <v>144.72829945000001</v>
      </c>
      <c r="F298" s="84">
        <v>144.72829945000001</v>
      </c>
    </row>
    <row r="299" spans="1:6" ht="12.75" customHeight="1" x14ac:dyDescent="0.2">
      <c r="A299" s="83" t="s">
        <v>171</v>
      </c>
      <c r="B299" s="83">
        <v>21</v>
      </c>
      <c r="C299" s="84">
        <v>779.54359995000004</v>
      </c>
      <c r="D299" s="84">
        <v>746.25522740999997</v>
      </c>
      <c r="E299" s="84">
        <v>143.69666194999999</v>
      </c>
      <c r="F299" s="84">
        <v>143.69666194999999</v>
      </c>
    </row>
    <row r="300" spans="1:6" ht="12.75" customHeight="1" x14ac:dyDescent="0.2">
      <c r="A300" s="83" t="s">
        <v>171</v>
      </c>
      <c r="B300" s="83">
        <v>22</v>
      </c>
      <c r="C300" s="84">
        <v>790.32527879999998</v>
      </c>
      <c r="D300" s="84">
        <v>761.47165623000001</v>
      </c>
      <c r="E300" s="84">
        <v>146.62669172</v>
      </c>
      <c r="F300" s="84">
        <v>146.62669172</v>
      </c>
    </row>
    <row r="301" spans="1:6" ht="12.75" customHeight="1" x14ac:dyDescent="0.2">
      <c r="A301" s="83" t="s">
        <v>171</v>
      </c>
      <c r="B301" s="83">
        <v>23</v>
      </c>
      <c r="C301" s="84">
        <v>842.32877543999996</v>
      </c>
      <c r="D301" s="84">
        <v>806.50072608000005</v>
      </c>
      <c r="E301" s="84">
        <v>155.29735396999999</v>
      </c>
      <c r="F301" s="84">
        <v>155.29735396999999</v>
      </c>
    </row>
    <row r="302" spans="1:6" ht="12.75" customHeight="1" x14ac:dyDescent="0.2">
      <c r="A302" s="83" t="s">
        <v>171</v>
      </c>
      <c r="B302" s="83">
        <v>24</v>
      </c>
      <c r="C302" s="84">
        <v>906.87109643999997</v>
      </c>
      <c r="D302" s="84">
        <v>869.70677890000002</v>
      </c>
      <c r="E302" s="84">
        <v>167.46812138000001</v>
      </c>
      <c r="F302" s="84">
        <v>167.46812138000001</v>
      </c>
    </row>
    <row r="303" spans="1:6" ht="12.75" customHeight="1" x14ac:dyDescent="0.2">
      <c r="A303" s="83" t="s">
        <v>172</v>
      </c>
      <c r="B303" s="83">
        <v>1</v>
      </c>
      <c r="C303" s="84">
        <v>942.35959549999995</v>
      </c>
      <c r="D303" s="84">
        <v>907.96694604000004</v>
      </c>
      <c r="E303" s="84">
        <v>174.83538408000001</v>
      </c>
      <c r="F303" s="84">
        <v>174.83538408000001</v>
      </c>
    </row>
    <row r="304" spans="1:6" ht="12.75" customHeight="1" x14ac:dyDescent="0.2">
      <c r="A304" s="83" t="s">
        <v>172</v>
      </c>
      <c r="B304" s="83">
        <v>2</v>
      </c>
      <c r="C304" s="84">
        <v>1014.29211249</v>
      </c>
      <c r="D304" s="84">
        <v>978.39675394000005</v>
      </c>
      <c r="E304" s="84">
        <v>188.39713605</v>
      </c>
      <c r="F304" s="84">
        <v>188.39713605</v>
      </c>
    </row>
    <row r="305" spans="1:6" ht="12.75" customHeight="1" x14ac:dyDescent="0.2">
      <c r="A305" s="83" t="s">
        <v>172</v>
      </c>
      <c r="B305" s="83">
        <v>3</v>
      </c>
      <c r="C305" s="84">
        <v>1063.2922022600001</v>
      </c>
      <c r="D305" s="84">
        <v>1026.93069117</v>
      </c>
      <c r="E305" s="84">
        <v>197.74268502000001</v>
      </c>
      <c r="F305" s="84">
        <v>197.74268502000001</v>
      </c>
    </row>
    <row r="306" spans="1:6" ht="12.75" customHeight="1" x14ac:dyDescent="0.2">
      <c r="A306" s="83" t="s">
        <v>172</v>
      </c>
      <c r="B306" s="83">
        <v>4</v>
      </c>
      <c r="C306" s="84">
        <v>1091.12365602</v>
      </c>
      <c r="D306" s="84">
        <v>1055.74303912</v>
      </c>
      <c r="E306" s="84">
        <v>203.29070408000001</v>
      </c>
      <c r="F306" s="84">
        <v>203.29070408000001</v>
      </c>
    </row>
    <row r="307" spans="1:6" ht="12.75" customHeight="1" x14ac:dyDescent="0.2">
      <c r="A307" s="83" t="s">
        <v>172</v>
      </c>
      <c r="B307" s="83">
        <v>5</v>
      </c>
      <c r="C307" s="84">
        <v>1112.5650637000001</v>
      </c>
      <c r="D307" s="84">
        <v>1076.3257453900001</v>
      </c>
      <c r="E307" s="84">
        <v>207.25404809</v>
      </c>
      <c r="F307" s="84">
        <v>207.25404809</v>
      </c>
    </row>
    <row r="308" spans="1:6" ht="12.75" customHeight="1" x14ac:dyDescent="0.2">
      <c r="A308" s="83" t="s">
        <v>172</v>
      </c>
      <c r="B308" s="83">
        <v>6</v>
      </c>
      <c r="C308" s="84">
        <v>1104.8538078199999</v>
      </c>
      <c r="D308" s="84">
        <v>1069.5239677</v>
      </c>
      <c r="E308" s="84">
        <v>205.94431822999999</v>
      </c>
      <c r="F308" s="84">
        <v>205.94431822999999</v>
      </c>
    </row>
    <row r="309" spans="1:6" ht="12.75" customHeight="1" x14ac:dyDescent="0.2">
      <c r="A309" s="83" t="s">
        <v>172</v>
      </c>
      <c r="B309" s="83">
        <v>7</v>
      </c>
      <c r="C309" s="84">
        <v>1071.88005552</v>
      </c>
      <c r="D309" s="84">
        <v>1035.0367340600001</v>
      </c>
      <c r="E309" s="84">
        <v>199.30356026000001</v>
      </c>
      <c r="F309" s="84">
        <v>199.30356026000001</v>
      </c>
    </row>
    <row r="310" spans="1:6" ht="12.75" customHeight="1" x14ac:dyDescent="0.2">
      <c r="A310" s="83" t="s">
        <v>172</v>
      </c>
      <c r="B310" s="83">
        <v>8</v>
      </c>
      <c r="C310" s="84">
        <v>1000.84192796</v>
      </c>
      <c r="D310" s="84">
        <v>956.93934056000001</v>
      </c>
      <c r="E310" s="84">
        <v>184.26536107000001</v>
      </c>
      <c r="F310" s="84">
        <v>184.26536107000001</v>
      </c>
    </row>
    <row r="311" spans="1:6" ht="12.75" customHeight="1" x14ac:dyDescent="0.2">
      <c r="A311" s="83" t="s">
        <v>172</v>
      </c>
      <c r="B311" s="83">
        <v>9</v>
      </c>
      <c r="C311" s="84">
        <v>923.56052411999997</v>
      </c>
      <c r="D311" s="84">
        <v>885.26412109</v>
      </c>
      <c r="E311" s="84">
        <v>170.46379640000001</v>
      </c>
      <c r="F311" s="84">
        <v>170.46379640000001</v>
      </c>
    </row>
    <row r="312" spans="1:6" ht="12.75" customHeight="1" x14ac:dyDescent="0.2">
      <c r="A312" s="83" t="s">
        <v>172</v>
      </c>
      <c r="B312" s="83">
        <v>10</v>
      </c>
      <c r="C312" s="84">
        <v>851.99679090999996</v>
      </c>
      <c r="D312" s="84">
        <v>824.56799344000001</v>
      </c>
      <c r="E312" s="84">
        <v>158.77633262000001</v>
      </c>
      <c r="F312" s="84">
        <v>158.77633262000001</v>
      </c>
    </row>
    <row r="313" spans="1:6" ht="12.75" customHeight="1" x14ac:dyDescent="0.2">
      <c r="A313" s="83" t="s">
        <v>172</v>
      </c>
      <c r="B313" s="83">
        <v>11</v>
      </c>
      <c r="C313" s="84">
        <v>832.65935210999999</v>
      </c>
      <c r="D313" s="84">
        <v>796.54433057999995</v>
      </c>
      <c r="E313" s="84">
        <v>153.3801804</v>
      </c>
      <c r="F313" s="84">
        <v>153.3801804</v>
      </c>
    </row>
    <row r="314" spans="1:6" ht="12.75" customHeight="1" x14ac:dyDescent="0.2">
      <c r="A314" s="83" t="s">
        <v>172</v>
      </c>
      <c r="B314" s="83">
        <v>12</v>
      </c>
      <c r="C314" s="84">
        <v>817.62218925000002</v>
      </c>
      <c r="D314" s="84">
        <v>788.71706306999999</v>
      </c>
      <c r="E314" s="84">
        <v>151.87298530999999</v>
      </c>
      <c r="F314" s="84">
        <v>151.87298530999999</v>
      </c>
    </row>
    <row r="315" spans="1:6" ht="12.75" customHeight="1" x14ac:dyDescent="0.2">
      <c r="A315" s="83" t="s">
        <v>172</v>
      </c>
      <c r="B315" s="83">
        <v>13</v>
      </c>
      <c r="C315" s="84">
        <v>831.3341977</v>
      </c>
      <c r="D315" s="84">
        <v>787.52770334000002</v>
      </c>
      <c r="E315" s="84">
        <v>151.64396578</v>
      </c>
      <c r="F315" s="84">
        <v>151.64396578</v>
      </c>
    </row>
    <row r="316" spans="1:6" ht="12.75" customHeight="1" x14ac:dyDescent="0.2">
      <c r="A316" s="83" t="s">
        <v>172</v>
      </c>
      <c r="B316" s="83">
        <v>14</v>
      </c>
      <c r="C316" s="84">
        <v>856.64349010000001</v>
      </c>
      <c r="D316" s="84">
        <v>820.86587696000004</v>
      </c>
      <c r="E316" s="84">
        <v>158.06346421000001</v>
      </c>
      <c r="F316" s="84">
        <v>158.06346421000001</v>
      </c>
    </row>
    <row r="317" spans="1:6" ht="12.75" customHeight="1" x14ac:dyDescent="0.2">
      <c r="A317" s="83" t="s">
        <v>172</v>
      </c>
      <c r="B317" s="83">
        <v>15</v>
      </c>
      <c r="C317" s="84">
        <v>888.62886473000003</v>
      </c>
      <c r="D317" s="84">
        <v>852.29923506</v>
      </c>
      <c r="E317" s="84">
        <v>164.11617709999999</v>
      </c>
      <c r="F317" s="84">
        <v>164.11617709999999</v>
      </c>
    </row>
    <row r="318" spans="1:6" ht="12.75" customHeight="1" x14ac:dyDescent="0.2">
      <c r="A318" s="83" t="s">
        <v>172</v>
      </c>
      <c r="B318" s="83">
        <v>16</v>
      </c>
      <c r="C318" s="84">
        <v>907.91186306999998</v>
      </c>
      <c r="D318" s="84">
        <v>869.04655401000002</v>
      </c>
      <c r="E318" s="84">
        <v>167.34099046</v>
      </c>
      <c r="F318" s="84">
        <v>167.34099046</v>
      </c>
    </row>
    <row r="319" spans="1:6" ht="12.75" customHeight="1" x14ac:dyDescent="0.2">
      <c r="A319" s="83" t="s">
        <v>172</v>
      </c>
      <c r="B319" s="83">
        <v>17</v>
      </c>
      <c r="C319" s="84">
        <v>898.65406901999995</v>
      </c>
      <c r="D319" s="84">
        <v>857.40696151999998</v>
      </c>
      <c r="E319" s="84">
        <v>165.09970554</v>
      </c>
      <c r="F319" s="84">
        <v>165.09970554</v>
      </c>
    </row>
    <row r="320" spans="1:6" ht="12.75" customHeight="1" x14ac:dyDescent="0.2">
      <c r="A320" s="83" t="s">
        <v>172</v>
      </c>
      <c r="B320" s="83">
        <v>18</v>
      </c>
      <c r="C320" s="84">
        <v>856.78924781000001</v>
      </c>
      <c r="D320" s="84">
        <v>821.98634272000004</v>
      </c>
      <c r="E320" s="84">
        <v>158.27921773</v>
      </c>
      <c r="F320" s="84">
        <v>158.27921773</v>
      </c>
    </row>
    <row r="321" spans="1:6" ht="12.75" customHeight="1" x14ac:dyDescent="0.2">
      <c r="A321" s="83" t="s">
        <v>172</v>
      </c>
      <c r="B321" s="83">
        <v>19</v>
      </c>
      <c r="C321" s="84">
        <v>820.07860048999999</v>
      </c>
      <c r="D321" s="84">
        <v>782.22839853000005</v>
      </c>
      <c r="E321" s="84">
        <v>150.62354758000001</v>
      </c>
      <c r="F321" s="84">
        <v>150.62354758000001</v>
      </c>
    </row>
    <row r="322" spans="1:6" ht="12.75" customHeight="1" x14ac:dyDescent="0.2">
      <c r="A322" s="83" t="s">
        <v>172</v>
      </c>
      <c r="B322" s="83">
        <v>20</v>
      </c>
      <c r="C322" s="84">
        <v>774.38095858999998</v>
      </c>
      <c r="D322" s="84">
        <v>738.58045519999996</v>
      </c>
      <c r="E322" s="84">
        <v>142.2188309</v>
      </c>
      <c r="F322" s="84">
        <v>142.2188309</v>
      </c>
    </row>
    <row r="323" spans="1:6" ht="12.75" customHeight="1" x14ac:dyDescent="0.2">
      <c r="A323" s="83" t="s">
        <v>172</v>
      </c>
      <c r="B323" s="83">
        <v>21</v>
      </c>
      <c r="C323" s="84">
        <v>785.86148995999997</v>
      </c>
      <c r="D323" s="84">
        <v>752.63723741000001</v>
      </c>
      <c r="E323" s="84">
        <v>144.92556260000001</v>
      </c>
      <c r="F323" s="84">
        <v>144.92556260000001</v>
      </c>
    </row>
    <row r="324" spans="1:6" ht="12.75" customHeight="1" x14ac:dyDescent="0.2">
      <c r="A324" s="83" t="s">
        <v>172</v>
      </c>
      <c r="B324" s="83">
        <v>22</v>
      </c>
      <c r="C324" s="84">
        <v>782.69694698000001</v>
      </c>
      <c r="D324" s="84">
        <v>748.83054521999998</v>
      </c>
      <c r="E324" s="84">
        <v>144.1925574</v>
      </c>
      <c r="F324" s="84">
        <v>144.1925574</v>
      </c>
    </row>
    <row r="325" spans="1:6" ht="12.75" customHeight="1" x14ac:dyDescent="0.2">
      <c r="A325" s="83" t="s">
        <v>172</v>
      </c>
      <c r="B325" s="83">
        <v>23</v>
      </c>
      <c r="C325" s="84">
        <v>797.65966375999994</v>
      </c>
      <c r="D325" s="84">
        <v>761.77306919</v>
      </c>
      <c r="E325" s="84">
        <v>146.68473089</v>
      </c>
      <c r="F325" s="84">
        <v>146.68473089</v>
      </c>
    </row>
    <row r="326" spans="1:6" ht="12.75" customHeight="1" x14ac:dyDescent="0.2">
      <c r="A326" s="83" t="s">
        <v>172</v>
      </c>
      <c r="B326" s="83">
        <v>24</v>
      </c>
      <c r="C326" s="84">
        <v>875.78570581999998</v>
      </c>
      <c r="D326" s="84">
        <v>838.88897512999995</v>
      </c>
      <c r="E326" s="84">
        <v>161.53393778</v>
      </c>
      <c r="F326" s="84">
        <v>161.53393778</v>
      </c>
    </row>
    <row r="327" spans="1:6" ht="12.75" customHeight="1" x14ac:dyDescent="0.2">
      <c r="A327" s="83" t="s">
        <v>173</v>
      </c>
      <c r="B327" s="83">
        <v>1</v>
      </c>
      <c r="C327" s="84">
        <v>954.31908994000003</v>
      </c>
      <c r="D327" s="84">
        <v>920.91539972999999</v>
      </c>
      <c r="E327" s="84">
        <v>177.32869937999999</v>
      </c>
      <c r="F327" s="84">
        <v>177.32869937999999</v>
      </c>
    </row>
    <row r="328" spans="1:6" ht="12.75" customHeight="1" x14ac:dyDescent="0.2">
      <c r="A328" s="83" t="s">
        <v>173</v>
      </c>
      <c r="B328" s="83">
        <v>2</v>
      </c>
      <c r="C328" s="84">
        <v>1039.9032985700001</v>
      </c>
      <c r="D328" s="84">
        <v>1004.4570723</v>
      </c>
      <c r="E328" s="84">
        <v>193.41523257</v>
      </c>
      <c r="F328" s="84">
        <v>193.41523257</v>
      </c>
    </row>
    <row r="329" spans="1:6" ht="12.75" customHeight="1" x14ac:dyDescent="0.2">
      <c r="A329" s="83" t="s">
        <v>173</v>
      </c>
      <c r="B329" s="83">
        <v>3</v>
      </c>
      <c r="C329" s="84">
        <v>1103.95923303</v>
      </c>
      <c r="D329" s="84">
        <v>1068.5113116099999</v>
      </c>
      <c r="E329" s="84">
        <v>205.74932422000001</v>
      </c>
      <c r="F329" s="84">
        <v>205.74932422000001</v>
      </c>
    </row>
    <row r="330" spans="1:6" ht="12.75" customHeight="1" x14ac:dyDescent="0.2">
      <c r="A330" s="83" t="s">
        <v>173</v>
      </c>
      <c r="B330" s="83">
        <v>4</v>
      </c>
      <c r="C330" s="84">
        <v>1128.4381513200001</v>
      </c>
      <c r="D330" s="84">
        <v>1091.8022655300001</v>
      </c>
      <c r="E330" s="84">
        <v>210.23416025</v>
      </c>
      <c r="F330" s="84">
        <v>210.23416025</v>
      </c>
    </row>
    <row r="331" spans="1:6" ht="12.75" customHeight="1" x14ac:dyDescent="0.2">
      <c r="A331" s="83" t="s">
        <v>173</v>
      </c>
      <c r="B331" s="83">
        <v>5</v>
      </c>
      <c r="C331" s="84">
        <v>1137.84796818</v>
      </c>
      <c r="D331" s="84">
        <v>1101.5982022600001</v>
      </c>
      <c r="E331" s="84">
        <v>212.12043636000001</v>
      </c>
      <c r="F331" s="84">
        <v>212.12043636000001</v>
      </c>
    </row>
    <row r="332" spans="1:6" ht="12.75" customHeight="1" x14ac:dyDescent="0.2">
      <c r="A332" s="83" t="s">
        <v>173</v>
      </c>
      <c r="B332" s="83">
        <v>6</v>
      </c>
      <c r="C332" s="84">
        <v>1113.9180132199999</v>
      </c>
      <c r="D332" s="84">
        <v>1078.29541279</v>
      </c>
      <c r="E332" s="84">
        <v>207.63332131999999</v>
      </c>
      <c r="F332" s="84">
        <v>207.63332131999999</v>
      </c>
    </row>
    <row r="333" spans="1:6" ht="12.75" customHeight="1" x14ac:dyDescent="0.2">
      <c r="A333" s="83" t="s">
        <v>173</v>
      </c>
      <c r="B333" s="83">
        <v>7</v>
      </c>
      <c r="C333" s="84">
        <v>1037.40712768</v>
      </c>
      <c r="D333" s="84">
        <v>999.67742397999996</v>
      </c>
      <c r="E333" s="84">
        <v>192.49487786</v>
      </c>
      <c r="F333" s="84">
        <v>192.49487786</v>
      </c>
    </row>
    <row r="334" spans="1:6" ht="12.75" customHeight="1" x14ac:dyDescent="0.2">
      <c r="A334" s="83" t="s">
        <v>173</v>
      </c>
      <c r="B334" s="83">
        <v>8</v>
      </c>
      <c r="C334" s="84">
        <v>943.38142266</v>
      </c>
      <c r="D334" s="84">
        <v>903.59407866000004</v>
      </c>
      <c r="E334" s="84">
        <v>173.99335789</v>
      </c>
      <c r="F334" s="84">
        <v>173.99335789</v>
      </c>
    </row>
    <row r="335" spans="1:6" ht="12.75" customHeight="1" x14ac:dyDescent="0.2">
      <c r="A335" s="83" t="s">
        <v>173</v>
      </c>
      <c r="B335" s="83">
        <v>9</v>
      </c>
      <c r="C335" s="84">
        <v>909.50208669999995</v>
      </c>
      <c r="D335" s="84">
        <v>872.42252455000005</v>
      </c>
      <c r="E335" s="84">
        <v>167.99105718999999</v>
      </c>
      <c r="F335" s="84">
        <v>167.99105718999999</v>
      </c>
    </row>
    <row r="336" spans="1:6" ht="12.75" customHeight="1" x14ac:dyDescent="0.2">
      <c r="A336" s="83" t="s">
        <v>173</v>
      </c>
      <c r="B336" s="83">
        <v>10</v>
      </c>
      <c r="C336" s="84">
        <v>890.30238067000005</v>
      </c>
      <c r="D336" s="84">
        <v>855.09982320999995</v>
      </c>
      <c r="E336" s="84">
        <v>164.65544993</v>
      </c>
      <c r="F336" s="84">
        <v>164.65544993</v>
      </c>
    </row>
    <row r="337" spans="1:6" ht="12.75" customHeight="1" x14ac:dyDescent="0.2">
      <c r="A337" s="83" t="s">
        <v>173</v>
      </c>
      <c r="B337" s="83">
        <v>11</v>
      </c>
      <c r="C337" s="84">
        <v>878.76311607000002</v>
      </c>
      <c r="D337" s="84">
        <v>849.44393778999995</v>
      </c>
      <c r="E337" s="84">
        <v>163.56636965000001</v>
      </c>
      <c r="F337" s="84">
        <v>163.56636965000001</v>
      </c>
    </row>
    <row r="338" spans="1:6" ht="12.75" customHeight="1" x14ac:dyDescent="0.2">
      <c r="A338" s="83" t="s">
        <v>173</v>
      </c>
      <c r="B338" s="83">
        <v>12</v>
      </c>
      <c r="C338" s="84">
        <v>879.29869793</v>
      </c>
      <c r="D338" s="84">
        <v>846.53565653999999</v>
      </c>
      <c r="E338" s="84">
        <v>163.00635976000001</v>
      </c>
      <c r="F338" s="84">
        <v>163.00635976000001</v>
      </c>
    </row>
    <row r="339" spans="1:6" ht="12.75" customHeight="1" x14ac:dyDescent="0.2">
      <c r="A339" s="83" t="s">
        <v>173</v>
      </c>
      <c r="B339" s="83">
        <v>13</v>
      </c>
      <c r="C339" s="84">
        <v>861.59526358999994</v>
      </c>
      <c r="D339" s="84">
        <v>824.71137495999994</v>
      </c>
      <c r="E339" s="84">
        <v>158.80394174</v>
      </c>
      <c r="F339" s="84">
        <v>158.80394174</v>
      </c>
    </row>
    <row r="340" spans="1:6" ht="12.75" customHeight="1" x14ac:dyDescent="0.2">
      <c r="A340" s="83" t="s">
        <v>173</v>
      </c>
      <c r="B340" s="83">
        <v>14</v>
      </c>
      <c r="C340" s="84">
        <v>866.35830167999995</v>
      </c>
      <c r="D340" s="84">
        <v>830.37724406999996</v>
      </c>
      <c r="E340" s="84">
        <v>159.89494445</v>
      </c>
      <c r="F340" s="84">
        <v>159.89494445</v>
      </c>
    </row>
    <row r="341" spans="1:6" ht="12.75" customHeight="1" x14ac:dyDescent="0.2">
      <c r="A341" s="83" t="s">
        <v>173</v>
      </c>
      <c r="B341" s="83">
        <v>15</v>
      </c>
      <c r="C341" s="84">
        <v>904.85108715000001</v>
      </c>
      <c r="D341" s="84">
        <v>866.69899128999998</v>
      </c>
      <c r="E341" s="84">
        <v>166.88895084999999</v>
      </c>
      <c r="F341" s="84">
        <v>166.88895084999999</v>
      </c>
    </row>
    <row r="342" spans="1:6" ht="12.75" customHeight="1" x14ac:dyDescent="0.2">
      <c r="A342" s="83" t="s">
        <v>173</v>
      </c>
      <c r="B342" s="83">
        <v>16</v>
      </c>
      <c r="C342" s="84">
        <v>913.91414301999998</v>
      </c>
      <c r="D342" s="84">
        <v>874.91484996999998</v>
      </c>
      <c r="E342" s="84">
        <v>168.47097188000001</v>
      </c>
      <c r="F342" s="84">
        <v>168.47097188000001</v>
      </c>
    </row>
    <row r="343" spans="1:6" ht="12.75" customHeight="1" x14ac:dyDescent="0.2">
      <c r="A343" s="83" t="s">
        <v>173</v>
      </c>
      <c r="B343" s="83">
        <v>17</v>
      </c>
      <c r="C343" s="84">
        <v>912.71110676000001</v>
      </c>
      <c r="D343" s="84">
        <v>872.88462658000003</v>
      </c>
      <c r="E343" s="84">
        <v>168.08003816999999</v>
      </c>
      <c r="F343" s="84">
        <v>168.08003816999999</v>
      </c>
    </row>
    <row r="344" spans="1:6" ht="12.75" customHeight="1" x14ac:dyDescent="0.2">
      <c r="A344" s="83" t="s">
        <v>173</v>
      </c>
      <c r="B344" s="83">
        <v>18</v>
      </c>
      <c r="C344" s="84">
        <v>874.10436591999996</v>
      </c>
      <c r="D344" s="84">
        <v>839.24508804000004</v>
      </c>
      <c r="E344" s="84">
        <v>161.60250980999999</v>
      </c>
      <c r="F344" s="84">
        <v>161.60250980999999</v>
      </c>
    </row>
    <row r="345" spans="1:6" ht="12.75" customHeight="1" x14ac:dyDescent="0.2">
      <c r="A345" s="83" t="s">
        <v>173</v>
      </c>
      <c r="B345" s="83">
        <v>19</v>
      </c>
      <c r="C345" s="84">
        <v>830.22347520000005</v>
      </c>
      <c r="D345" s="84">
        <v>789.67060332000005</v>
      </c>
      <c r="E345" s="84">
        <v>152.05659614999999</v>
      </c>
      <c r="F345" s="84">
        <v>152.05659614999999</v>
      </c>
    </row>
    <row r="346" spans="1:6" ht="12.75" customHeight="1" x14ac:dyDescent="0.2">
      <c r="A346" s="83" t="s">
        <v>173</v>
      </c>
      <c r="B346" s="83">
        <v>20</v>
      </c>
      <c r="C346" s="84">
        <v>780.07863759999998</v>
      </c>
      <c r="D346" s="84">
        <v>743.70030058999998</v>
      </c>
      <c r="E346" s="84">
        <v>143.20469292999999</v>
      </c>
      <c r="F346" s="84">
        <v>143.20469292999999</v>
      </c>
    </row>
    <row r="347" spans="1:6" ht="12.75" customHeight="1" x14ac:dyDescent="0.2">
      <c r="A347" s="83" t="s">
        <v>173</v>
      </c>
      <c r="B347" s="83">
        <v>21</v>
      </c>
      <c r="C347" s="84">
        <v>786.18008870000006</v>
      </c>
      <c r="D347" s="84">
        <v>753.43000504999998</v>
      </c>
      <c r="E347" s="84">
        <v>145.07821555000001</v>
      </c>
      <c r="F347" s="84">
        <v>145.07821555000001</v>
      </c>
    </row>
    <row r="348" spans="1:6" ht="12.75" customHeight="1" x14ac:dyDescent="0.2">
      <c r="A348" s="83" t="s">
        <v>173</v>
      </c>
      <c r="B348" s="83">
        <v>22</v>
      </c>
      <c r="C348" s="84">
        <v>784.68705344</v>
      </c>
      <c r="D348" s="84">
        <v>750.73484570000005</v>
      </c>
      <c r="E348" s="84">
        <v>144.55924378</v>
      </c>
      <c r="F348" s="84">
        <v>144.55924378</v>
      </c>
    </row>
    <row r="349" spans="1:6" ht="12.75" customHeight="1" x14ac:dyDescent="0.2">
      <c r="A349" s="83" t="s">
        <v>173</v>
      </c>
      <c r="B349" s="83">
        <v>23</v>
      </c>
      <c r="C349" s="84">
        <v>804.11432468999999</v>
      </c>
      <c r="D349" s="84">
        <v>769.89105272999996</v>
      </c>
      <c r="E349" s="84">
        <v>148.24790537999999</v>
      </c>
      <c r="F349" s="84">
        <v>148.24790537999999</v>
      </c>
    </row>
    <row r="350" spans="1:6" ht="12.75" customHeight="1" x14ac:dyDescent="0.2">
      <c r="A350" s="83" t="s">
        <v>173</v>
      </c>
      <c r="B350" s="83">
        <v>24</v>
      </c>
      <c r="C350" s="84">
        <v>899.20694021999998</v>
      </c>
      <c r="D350" s="84">
        <v>864.81559707999997</v>
      </c>
      <c r="E350" s="84">
        <v>166.52629012</v>
      </c>
      <c r="F350" s="84">
        <v>166.52629012</v>
      </c>
    </row>
    <row r="351" spans="1:6" ht="12.75" customHeight="1" x14ac:dyDescent="0.2">
      <c r="A351" s="83" t="s">
        <v>174</v>
      </c>
      <c r="B351" s="83">
        <v>1</v>
      </c>
      <c r="C351" s="84">
        <v>951.86205130999997</v>
      </c>
      <c r="D351" s="84">
        <v>916.47197180000001</v>
      </c>
      <c r="E351" s="84">
        <v>176.47308626</v>
      </c>
      <c r="F351" s="84">
        <v>176.47308626</v>
      </c>
    </row>
    <row r="352" spans="1:6" ht="12.75" customHeight="1" x14ac:dyDescent="0.2">
      <c r="A352" s="83" t="s">
        <v>174</v>
      </c>
      <c r="B352" s="83">
        <v>2</v>
      </c>
      <c r="C352" s="84">
        <v>1032.7565758400001</v>
      </c>
      <c r="D352" s="84">
        <v>998.39122067999995</v>
      </c>
      <c r="E352" s="84">
        <v>192.24721041999999</v>
      </c>
      <c r="F352" s="84">
        <v>192.24721041999999</v>
      </c>
    </row>
    <row r="353" spans="1:6" ht="12.75" customHeight="1" x14ac:dyDescent="0.2">
      <c r="A353" s="83" t="s">
        <v>174</v>
      </c>
      <c r="B353" s="83">
        <v>3</v>
      </c>
      <c r="C353" s="84">
        <v>1079.2111284699999</v>
      </c>
      <c r="D353" s="84">
        <v>1044.68134009</v>
      </c>
      <c r="E353" s="84">
        <v>201.16069658000001</v>
      </c>
      <c r="F353" s="84">
        <v>201.16069658000001</v>
      </c>
    </row>
    <row r="354" spans="1:6" ht="12.75" customHeight="1" x14ac:dyDescent="0.2">
      <c r="A354" s="83" t="s">
        <v>174</v>
      </c>
      <c r="B354" s="83">
        <v>4</v>
      </c>
      <c r="C354" s="84">
        <v>1095.1997621200001</v>
      </c>
      <c r="D354" s="84">
        <v>1060.3410068999999</v>
      </c>
      <c r="E354" s="84">
        <v>204.17607491999999</v>
      </c>
      <c r="F354" s="84">
        <v>204.17607491999999</v>
      </c>
    </row>
    <row r="355" spans="1:6" ht="12.75" customHeight="1" x14ac:dyDescent="0.2">
      <c r="A355" s="83" t="s">
        <v>174</v>
      </c>
      <c r="B355" s="83">
        <v>5</v>
      </c>
      <c r="C355" s="84">
        <v>1104.06160127</v>
      </c>
      <c r="D355" s="84">
        <v>1068.3493731799999</v>
      </c>
      <c r="E355" s="84">
        <v>205.71814183999999</v>
      </c>
      <c r="F355" s="84">
        <v>205.71814183999999</v>
      </c>
    </row>
    <row r="356" spans="1:6" ht="12.75" customHeight="1" x14ac:dyDescent="0.2">
      <c r="A356" s="83" t="s">
        <v>174</v>
      </c>
      <c r="B356" s="83">
        <v>6</v>
      </c>
      <c r="C356" s="84">
        <v>1071.41162364</v>
      </c>
      <c r="D356" s="84">
        <v>1038.0178772899999</v>
      </c>
      <c r="E356" s="84">
        <v>199.87760023000001</v>
      </c>
      <c r="F356" s="84">
        <v>199.87760023000001</v>
      </c>
    </row>
    <row r="357" spans="1:6" ht="12.75" customHeight="1" x14ac:dyDescent="0.2">
      <c r="A357" s="83" t="s">
        <v>174</v>
      </c>
      <c r="B357" s="83">
        <v>7</v>
      </c>
      <c r="C357" s="84">
        <v>1009.4179235300001</v>
      </c>
      <c r="D357" s="84">
        <v>975.64762909000001</v>
      </c>
      <c r="E357" s="84">
        <v>187.86777283999999</v>
      </c>
      <c r="F357" s="84">
        <v>187.86777283999999</v>
      </c>
    </row>
    <row r="358" spans="1:6" ht="12.75" customHeight="1" x14ac:dyDescent="0.2">
      <c r="A358" s="83" t="s">
        <v>174</v>
      </c>
      <c r="B358" s="83">
        <v>8</v>
      </c>
      <c r="C358" s="84">
        <v>948.92205426999999</v>
      </c>
      <c r="D358" s="84">
        <v>910.26484019999998</v>
      </c>
      <c r="E358" s="84">
        <v>175.27785967</v>
      </c>
      <c r="F358" s="84">
        <v>175.27785967</v>
      </c>
    </row>
    <row r="359" spans="1:6" ht="12.75" customHeight="1" x14ac:dyDescent="0.2">
      <c r="A359" s="83" t="s">
        <v>174</v>
      </c>
      <c r="B359" s="83">
        <v>9</v>
      </c>
      <c r="C359" s="84">
        <v>895.52368092999995</v>
      </c>
      <c r="D359" s="84">
        <v>859.09380259</v>
      </c>
      <c r="E359" s="84">
        <v>165.42451858999999</v>
      </c>
      <c r="F359" s="84">
        <v>165.42451858999999</v>
      </c>
    </row>
    <row r="360" spans="1:6" ht="12.75" customHeight="1" x14ac:dyDescent="0.2">
      <c r="A360" s="83" t="s">
        <v>174</v>
      </c>
      <c r="B360" s="83">
        <v>10</v>
      </c>
      <c r="C360" s="84">
        <v>925.59480745999997</v>
      </c>
      <c r="D360" s="84">
        <v>891.27683776000003</v>
      </c>
      <c r="E360" s="84">
        <v>171.62158704000001</v>
      </c>
      <c r="F360" s="84">
        <v>171.62158704000001</v>
      </c>
    </row>
    <row r="361" spans="1:6" ht="12.75" customHeight="1" x14ac:dyDescent="0.2">
      <c r="A361" s="83" t="s">
        <v>174</v>
      </c>
      <c r="B361" s="83">
        <v>11</v>
      </c>
      <c r="C361" s="84">
        <v>913.42560574000004</v>
      </c>
      <c r="D361" s="84">
        <v>878.58151945999998</v>
      </c>
      <c r="E361" s="84">
        <v>169.17701473</v>
      </c>
      <c r="F361" s="84">
        <v>169.17701473</v>
      </c>
    </row>
    <row r="362" spans="1:6" ht="12.75" customHeight="1" x14ac:dyDescent="0.2">
      <c r="A362" s="83" t="s">
        <v>174</v>
      </c>
      <c r="B362" s="83">
        <v>12</v>
      </c>
      <c r="C362" s="84">
        <v>922.41452480999999</v>
      </c>
      <c r="D362" s="84">
        <v>888.56826606000004</v>
      </c>
      <c r="E362" s="84">
        <v>171.10003262000001</v>
      </c>
      <c r="F362" s="84">
        <v>171.10003262000001</v>
      </c>
    </row>
    <row r="363" spans="1:6" ht="12.75" customHeight="1" x14ac:dyDescent="0.2">
      <c r="A363" s="83" t="s">
        <v>174</v>
      </c>
      <c r="B363" s="83">
        <v>13</v>
      </c>
      <c r="C363" s="84">
        <v>882.02989618000004</v>
      </c>
      <c r="D363" s="84">
        <v>843.55958367000005</v>
      </c>
      <c r="E363" s="84">
        <v>162.43329611999999</v>
      </c>
      <c r="F363" s="84">
        <v>162.43329611999999</v>
      </c>
    </row>
    <row r="364" spans="1:6" ht="12.75" customHeight="1" x14ac:dyDescent="0.2">
      <c r="A364" s="83" t="s">
        <v>174</v>
      </c>
      <c r="B364" s="83">
        <v>14</v>
      </c>
      <c r="C364" s="84">
        <v>875.58591644000001</v>
      </c>
      <c r="D364" s="84">
        <v>844.08845104</v>
      </c>
      <c r="E364" s="84">
        <v>162.53513323000001</v>
      </c>
      <c r="F364" s="84">
        <v>162.53513323000001</v>
      </c>
    </row>
    <row r="365" spans="1:6" ht="12.75" customHeight="1" x14ac:dyDescent="0.2">
      <c r="A365" s="83" t="s">
        <v>174</v>
      </c>
      <c r="B365" s="83">
        <v>15</v>
      </c>
      <c r="C365" s="84">
        <v>921.00490837999996</v>
      </c>
      <c r="D365" s="84">
        <v>886.21904049</v>
      </c>
      <c r="E365" s="84">
        <v>170.64767280999999</v>
      </c>
      <c r="F365" s="84">
        <v>170.64767280999999</v>
      </c>
    </row>
    <row r="366" spans="1:6" ht="12.75" customHeight="1" x14ac:dyDescent="0.2">
      <c r="A366" s="83" t="s">
        <v>174</v>
      </c>
      <c r="B366" s="83">
        <v>16</v>
      </c>
      <c r="C366" s="84">
        <v>931.03018163000002</v>
      </c>
      <c r="D366" s="84">
        <v>903.06579011999997</v>
      </c>
      <c r="E366" s="84">
        <v>173.89163224000001</v>
      </c>
      <c r="F366" s="84">
        <v>173.89163224000001</v>
      </c>
    </row>
    <row r="367" spans="1:6" ht="12.75" customHeight="1" x14ac:dyDescent="0.2">
      <c r="A367" s="83" t="s">
        <v>174</v>
      </c>
      <c r="B367" s="83">
        <v>17</v>
      </c>
      <c r="C367" s="84">
        <v>927.77843715999995</v>
      </c>
      <c r="D367" s="84">
        <v>894.70366705000004</v>
      </c>
      <c r="E367" s="84">
        <v>172.28144698</v>
      </c>
      <c r="F367" s="84">
        <v>172.28144698</v>
      </c>
    </row>
    <row r="368" spans="1:6" ht="12.75" customHeight="1" x14ac:dyDescent="0.2">
      <c r="A368" s="83" t="s">
        <v>174</v>
      </c>
      <c r="B368" s="83">
        <v>18</v>
      </c>
      <c r="C368" s="84">
        <v>883.82108877999997</v>
      </c>
      <c r="D368" s="84">
        <v>849.60229231999995</v>
      </c>
      <c r="E368" s="84">
        <v>163.59686192000001</v>
      </c>
      <c r="F368" s="84">
        <v>163.59686192000001</v>
      </c>
    </row>
    <row r="369" spans="1:6" ht="12.75" customHeight="1" x14ac:dyDescent="0.2">
      <c r="A369" s="83" t="s">
        <v>174</v>
      </c>
      <c r="B369" s="83">
        <v>19</v>
      </c>
      <c r="C369" s="84">
        <v>908.97625534999997</v>
      </c>
      <c r="D369" s="84">
        <v>872.99373267999999</v>
      </c>
      <c r="E369" s="84">
        <v>168.10104731000001</v>
      </c>
      <c r="F369" s="84">
        <v>168.10104731000001</v>
      </c>
    </row>
    <row r="370" spans="1:6" ht="12.75" customHeight="1" x14ac:dyDescent="0.2">
      <c r="A370" s="83" t="s">
        <v>174</v>
      </c>
      <c r="B370" s="83">
        <v>20</v>
      </c>
      <c r="C370" s="84">
        <v>981.33316774000002</v>
      </c>
      <c r="D370" s="84">
        <v>943.15480940999998</v>
      </c>
      <c r="E370" s="84">
        <v>181.61105320999999</v>
      </c>
      <c r="F370" s="84">
        <v>181.61105320999999</v>
      </c>
    </row>
    <row r="371" spans="1:6" ht="12.75" customHeight="1" x14ac:dyDescent="0.2">
      <c r="A371" s="83" t="s">
        <v>174</v>
      </c>
      <c r="B371" s="83">
        <v>21</v>
      </c>
      <c r="C371" s="84">
        <v>989.67379369000002</v>
      </c>
      <c r="D371" s="84">
        <v>960.77495293000004</v>
      </c>
      <c r="E371" s="84">
        <v>185.00393505</v>
      </c>
      <c r="F371" s="84">
        <v>185.00393505</v>
      </c>
    </row>
    <row r="372" spans="1:6" ht="12.75" customHeight="1" x14ac:dyDescent="0.2">
      <c r="A372" s="83" t="s">
        <v>174</v>
      </c>
      <c r="B372" s="83">
        <v>22</v>
      </c>
      <c r="C372" s="84">
        <v>985.20371507000004</v>
      </c>
      <c r="D372" s="84">
        <v>946.65505183000005</v>
      </c>
      <c r="E372" s="84">
        <v>182.28504937</v>
      </c>
      <c r="F372" s="84">
        <v>182.28504937</v>
      </c>
    </row>
    <row r="373" spans="1:6" ht="12.75" customHeight="1" x14ac:dyDescent="0.2">
      <c r="A373" s="83" t="s">
        <v>174</v>
      </c>
      <c r="B373" s="83">
        <v>23</v>
      </c>
      <c r="C373" s="84">
        <v>929.01358184000003</v>
      </c>
      <c r="D373" s="84">
        <v>892.02619429000003</v>
      </c>
      <c r="E373" s="84">
        <v>171.76588086999999</v>
      </c>
      <c r="F373" s="84">
        <v>171.76588086999999</v>
      </c>
    </row>
    <row r="374" spans="1:6" ht="12.75" customHeight="1" x14ac:dyDescent="0.2">
      <c r="A374" s="83" t="s">
        <v>174</v>
      </c>
      <c r="B374" s="83">
        <v>24</v>
      </c>
      <c r="C374" s="84">
        <v>915.38332704000004</v>
      </c>
      <c r="D374" s="84">
        <v>879.95262170000001</v>
      </c>
      <c r="E374" s="84">
        <v>169.44103004999999</v>
      </c>
      <c r="F374" s="84">
        <v>169.44103004999999</v>
      </c>
    </row>
    <row r="375" spans="1:6" ht="12.75" customHeight="1" x14ac:dyDescent="0.2">
      <c r="A375" s="83" t="s">
        <v>175</v>
      </c>
      <c r="B375" s="83">
        <v>1</v>
      </c>
      <c r="C375" s="84">
        <v>1036.56624506</v>
      </c>
      <c r="D375" s="84">
        <v>1001.88094015</v>
      </c>
      <c r="E375" s="84">
        <v>192.91918031</v>
      </c>
      <c r="F375" s="84">
        <v>192.91918031</v>
      </c>
    </row>
    <row r="376" spans="1:6" ht="12.75" customHeight="1" x14ac:dyDescent="0.2">
      <c r="A376" s="83" t="s">
        <v>175</v>
      </c>
      <c r="B376" s="83">
        <v>2</v>
      </c>
      <c r="C376" s="84">
        <v>1145.3682352599999</v>
      </c>
      <c r="D376" s="84">
        <v>1109.44831469</v>
      </c>
      <c r="E376" s="84">
        <v>213.63203039999999</v>
      </c>
      <c r="F376" s="84">
        <v>213.63203039999999</v>
      </c>
    </row>
    <row r="377" spans="1:6" ht="12.75" customHeight="1" x14ac:dyDescent="0.2">
      <c r="A377" s="83" t="s">
        <v>175</v>
      </c>
      <c r="B377" s="83">
        <v>3</v>
      </c>
      <c r="C377" s="84">
        <v>1256.48049728</v>
      </c>
      <c r="D377" s="84">
        <v>1219.91998429</v>
      </c>
      <c r="E377" s="84">
        <v>234.90412282</v>
      </c>
      <c r="F377" s="84">
        <v>234.90412282</v>
      </c>
    </row>
    <row r="378" spans="1:6" ht="12.75" customHeight="1" x14ac:dyDescent="0.2">
      <c r="A378" s="83" t="s">
        <v>175</v>
      </c>
      <c r="B378" s="83">
        <v>4</v>
      </c>
      <c r="C378" s="84">
        <v>1308.67169036</v>
      </c>
      <c r="D378" s="84">
        <v>1271.53395654</v>
      </c>
      <c r="E378" s="84">
        <v>244.84275406</v>
      </c>
      <c r="F378" s="84">
        <v>244.84275406</v>
      </c>
    </row>
    <row r="379" spans="1:6" ht="12.75" customHeight="1" x14ac:dyDescent="0.2">
      <c r="A379" s="83" t="s">
        <v>175</v>
      </c>
      <c r="B379" s="83">
        <v>5</v>
      </c>
      <c r="C379" s="84">
        <v>1337.5556323400001</v>
      </c>
      <c r="D379" s="84">
        <v>1298.94468936</v>
      </c>
      <c r="E379" s="84">
        <v>250.12088233</v>
      </c>
      <c r="F379" s="84">
        <v>250.12088233</v>
      </c>
    </row>
    <row r="380" spans="1:6" ht="12.75" customHeight="1" x14ac:dyDescent="0.2">
      <c r="A380" s="83" t="s">
        <v>175</v>
      </c>
      <c r="B380" s="83">
        <v>6</v>
      </c>
      <c r="C380" s="84">
        <v>1270.2181644299999</v>
      </c>
      <c r="D380" s="84">
        <v>1234.5579923299999</v>
      </c>
      <c r="E380" s="84">
        <v>237.72277360999999</v>
      </c>
      <c r="F380" s="84">
        <v>237.72277360999999</v>
      </c>
    </row>
    <row r="381" spans="1:6" ht="12.75" customHeight="1" x14ac:dyDescent="0.2">
      <c r="A381" s="83" t="s">
        <v>175</v>
      </c>
      <c r="B381" s="83">
        <v>7</v>
      </c>
      <c r="C381" s="84">
        <v>1150.0685273900001</v>
      </c>
      <c r="D381" s="84">
        <v>1113.3070430800001</v>
      </c>
      <c r="E381" s="84">
        <v>214.37505553</v>
      </c>
      <c r="F381" s="84">
        <v>214.37505553</v>
      </c>
    </row>
    <row r="382" spans="1:6" ht="12.75" customHeight="1" x14ac:dyDescent="0.2">
      <c r="A382" s="83" t="s">
        <v>175</v>
      </c>
      <c r="B382" s="83">
        <v>8</v>
      </c>
      <c r="C382" s="84">
        <v>1016.99986256</v>
      </c>
      <c r="D382" s="84">
        <v>988.17857470000001</v>
      </c>
      <c r="E382" s="84">
        <v>190.28069403000001</v>
      </c>
      <c r="F382" s="84">
        <v>190.28069403000001</v>
      </c>
    </row>
    <row r="383" spans="1:6" ht="12.75" customHeight="1" x14ac:dyDescent="0.2">
      <c r="A383" s="83" t="s">
        <v>175</v>
      </c>
      <c r="B383" s="83">
        <v>9</v>
      </c>
      <c r="C383" s="84">
        <v>902.83933908999995</v>
      </c>
      <c r="D383" s="84">
        <v>871.43744690000005</v>
      </c>
      <c r="E383" s="84">
        <v>167.80137361000001</v>
      </c>
      <c r="F383" s="84">
        <v>167.80137361000001</v>
      </c>
    </row>
    <row r="384" spans="1:6" ht="12.75" customHeight="1" x14ac:dyDescent="0.2">
      <c r="A384" s="83" t="s">
        <v>175</v>
      </c>
      <c r="B384" s="83">
        <v>10</v>
      </c>
      <c r="C384" s="84">
        <v>853.89308545999995</v>
      </c>
      <c r="D384" s="84">
        <v>819.88669476999996</v>
      </c>
      <c r="E384" s="84">
        <v>157.87491582999999</v>
      </c>
      <c r="F384" s="84">
        <v>157.87491582999999</v>
      </c>
    </row>
    <row r="385" spans="1:6" ht="12.75" customHeight="1" x14ac:dyDescent="0.2">
      <c r="A385" s="83" t="s">
        <v>175</v>
      </c>
      <c r="B385" s="83">
        <v>11</v>
      </c>
      <c r="C385" s="84">
        <v>851.98258116</v>
      </c>
      <c r="D385" s="84">
        <v>817.58429940999997</v>
      </c>
      <c r="E385" s="84">
        <v>157.43157350999999</v>
      </c>
      <c r="F385" s="84">
        <v>157.43157350999999</v>
      </c>
    </row>
    <row r="386" spans="1:6" ht="12.75" customHeight="1" x14ac:dyDescent="0.2">
      <c r="A386" s="83" t="s">
        <v>175</v>
      </c>
      <c r="B386" s="83">
        <v>12</v>
      </c>
      <c r="C386" s="84">
        <v>859.26664172000005</v>
      </c>
      <c r="D386" s="84">
        <v>825.55566284999998</v>
      </c>
      <c r="E386" s="84">
        <v>158.96651528000001</v>
      </c>
      <c r="F386" s="84">
        <v>158.96651528000001</v>
      </c>
    </row>
    <row r="387" spans="1:6" ht="12.75" customHeight="1" x14ac:dyDescent="0.2">
      <c r="A387" s="83" t="s">
        <v>175</v>
      </c>
      <c r="B387" s="83">
        <v>13</v>
      </c>
      <c r="C387" s="84">
        <v>880.54150102000006</v>
      </c>
      <c r="D387" s="84">
        <v>841.77549850000003</v>
      </c>
      <c r="E387" s="84">
        <v>162.08975803999999</v>
      </c>
      <c r="F387" s="84">
        <v>162.08975803999999</v>
      </c>
    </row>
    <row r="388" spans="1:6" ht="12.75" customHeight="1" x14ac:dyDescent="0.2">
      <c r="A388" s="83" t="s">
        <v>175</v>
      </c>
      <c r="B388" s="83">
        <v>14</v>
      </c>
      <c r="C388" s="84">
        <v>917.52519366000001</v>
      </c>
      <c r="D388" s="84">
        <v>882.36419303000002</v>
      </c>
      <c r="E388" s="84">
        <v>169.90539497</v>
      </c>
      <c r="F388" s="84">
        <v>169.90539497</v>
      </c>
    </row>
    <row r="389" spans="1:6" ht="12.75" customHeight="1" x14ac:dyDescent="0.2">
      <c r="A389" s="83" t="s">
        <v>175</v>
      </c>
      <c r="B389" s="83">
        <v>15</v>
      </c>
      <c r="C389" s="84">
        <v>961.20133423000004</v>
      </c>
      <c r="D389" s="84">
        <v>925.37825576</v>
      </c>
      <c r="E389" s="84">
        <v>178.18805351</v>
      </c>
      <c r="F389" s="84">
        <v>178.18805351</v>
      </c>
    </row>
    <row r="390" spans="1:6" ht="12.75" customHeight="1" x14ac:dyDescent="0.2">
      <c r="A390" s="83" t="s">
        <v>175</v>
      </c>
      <c r="B390" s="83">
        <v>16</v>
      </c>
      <c r="C390" s="84">
        <v>980.98006114999998</v>
      </c>
      <c r="D390" s="84">
        <v>942.97903769000004</v>
      </c>
      <c r="E390" s="84">
        <v>181.57720714000001</v>
      </c>
      <c r="F390" s="84">
        <v>181.57720714000001</v>
      </c>
    </row>
    <row r="391" spans="1:6" ht="12.75" customHeight="1" x14ac:dyDescent="0.2">
      <c r="A391" s="83" t="s">
        <v>175</v>
      </c>
      <c r="B391" s="83">
        <v>17</v>
      </c>
      <c r="C391" s="84">
        <v>979.56404894000002</v>
      </c>
      <c r="D391" s="84">
        <v>940.28182921999996</v>
      </c>
      <c r="E391" s="84">
        <v>181.05784079</v>
      </c>
      <c r="F391" s="84">
        <v>181.05784079</v>
      </c>
    </row>
    <row r="392" spans="1:6" ht="12.75" customHeight="1" x14ac:dyDescent="0.2">
      <c r="A392" s="83" t="s">
        <v>175</v>
      </c>
      <c r="B392" s="83">
        <v>18</v>
      </c>
      <c r="C392" s="84">
        <v>935.63000723000005</v>
      </c>
      <c r="D392" s="84">
        <v>900.35430998000004</v>
      </c>
      <c r="E392" s="84">
        <v>173.36951778</v>
      </c>
      <c r="F392" s="84">
        <v>173.36951778</v>
      </c>
    </row>
    <row r="393" spans="1:6" ht="12.75" customHeight="1" x14ac:dyDescent="0.2">
      <c r="A393" s="83" t="s">
        <v>175</v>
      </c>
      <c r="B393" s="83">
        <v>19</v>
      </c>
      <c r="C393" s="84">
        <v>904.78629365999996</v>
      </c>
      <c r="D393" s="84">
        <v>867.88910368999996</v>
      </c>
      <c r="E393" s="84">
        <v>167.11811531000001</v>
      </c>
      <c r="F393" s="84">
        <v>167.11811531000001</v>
      </c>
    </row>
    <row r="394" spans="1:6" ht="12.75" customHeight="1" x14ac:dyDescent="0.2">
      <c r="A394" s="83" t="s">
        <v>175</v>
      </c>
      <c r="B394" s="83">
        <v>20</v>
      </c>
      <c r="C394" s="84">
        <v>856.66633521999995</v>
      </c>
      <c r="D394" s="84">
        <v>819.47892797999998</v>
      </c>
      <c r="E394" s="84">
        <v>157.79639749</v>
      </c>
      <c r="F394" s="84">
        <v>157.79639749</v>
      </c>
    </row>
    <row r="395" spans="1:6" ht="12.75" customHeight="1" x14ac:dyDescent="0.2">
      <c r="A395" s="83" t="s">
        <v>175</v>
      </c>
      <c r="B395" s="83">
        <v>21</v>
      </c>
      <c r="C395" s="84">
        <v>836.97169029999998</v>
      </c>
      <c r="D395" s="84">
        <v>802.78541646999997</v>
      </c>
      <c r="E395" s="84">
        <v>154.58194512</v>
      </c>
      <c r="F395" s="84">
        <v>154.58194512</v>
      </c>
    </row>
    <row r="396" spans="1:6" ht="12.75" customHeight="1" x14ac:dyDescent="0.2">
      <c r="A396" s="83" t="s">
        <v>175</v>
      </c>
      <c r="B396" s="83">
        <v>22</v>
      </c>
      <c r="C396" s="84">
        <v>853.15453203000004</v>
      </c>
      <c r="D396" s="84">
        <v>816.87617705000002</v>
      </c>
      <c r="E396" s="84">
        <v>157.2952196</v>
      </c>
      <c r="F396" s="84">
        <v>157.2952196</v>
      </c>
    </row>
    <row r="397" spans="1:6" ht="12.75" customHeight="1" x14ac:dyDescent="0.2">
      <c r="A397" s="83" t="s">
        <v>175</v>
      </c>
      <c r="B397" s="83">
        <v>23</v>
      </c>
      <c r="C397" s="84">
        <v>904.62013836999995</v>
      </c>
      <c r="D397" s="84">
        <v>869.38507463999997</v>
      </c>
      <c r="E397" s="84">
        <v>167.40617498</v>
      </c>
      <c r="F397" s="84">
        <v>167.40617498</v>
      </c>
    </row>
    <row r="398" spans="1:6" ht="12.75" customHeight="1" x14ac:dyDescent="0.2">
      <c r="A398" s="83" t="s">
        <v>175</v>
      </c>
      <c r="B398" s="83">
        <v>24</v>
      </c>
      <c r="C398" s="84">
        <v>923.40982362</v>
      </c>
      <c r="D398" s="84">
        <v>888.86787703000005</v>
      </c>
      <c r="E398" s="84">
        <v>171.15772480000001</v>
      </c>
      <c r="F398" s="84">
        <v>171.15772480000001</v>
      </c>
    </row>
    <row r="399" spans="1:6" ht="12.75" customHeight="1" x14ac:dyDescent="0.2">
      <c r="A399" s="83" t="s">
        <v>176</v>
      </c>
      <c r="B399" s="83">
        <v>1</v>
      </c>
      <c r="C399" s="84">
        <v>1022.69025792</v>
      </c>
      <c r="D399" s="84">
        <v>986.29781033999996</v>
      </c>
      <c r="E399" s="84">
        <v>189.9185397</v>
      </c>
      <c r="F399" s="84">
        <v>189.9185397</v>
      </c>
    </row>
    <row r="400" spans="1:6" ht="12.75" customHeight="1" x14ac:dyDescent="0.2">
      <c r="A400" s="83" t="s">
        <v>176</v>
      </c>
      <c r="B400" s="83">
        <v>2</v>
      </c>
      <c r="C400" s="84">
        <v>1115.6524021299999</v>
      </c>
      <c r="D400" s="84">
        <v>1078.81432971</v>
      </c>
      <c r="E400" s="84">
        <v>207.73324239999999</v>
      </c>
      <c r="F400" s="84">
        <v>207.73324239999999</v>
      </c>
    </row>
    <row r="401" spans="1:6" ht="12.75" customHeight="1" x14ac:dyDescent="0.2">
      <c r="A401" s="83" t="s">
        <v>176</v>
      </c>
      <c r="B401" s="83">
        <v>3</v>
      </c>
      <c r="C401" s="84">
        <v>1184.39374578</v>
      </c>
      <c r="D401" s="84">
        <v>1148.25777264</v>
      </c>
      <c r="E401" s="84">
        <v>221.10506289</v>
      </c>
      <c r="F401" s="84">
        <v>221.10506289</v>
      </c>
    </row>
    <row r="402" spans="1:6" ht="12.75" customHeight="1" x14ac:dyDescent="0.2">
      <c r="A402" s="83" t="s">
        <v>176</v>
      </c>
      <c r="B402" s="83">
        <v>4</v>
      </c>
      <c r="C402" s="84">
        <v>1208.1040301600001</v>
      </c>
      <c r="D402" s="84">
        <v>1172.3274231800001</v>
      </c>
      <c r="E402" s="84">
        <v>225.73984239999999</v>
      </c>
      <c r="F402" s="84">
        <v>225.73984239999999</v>
      </c>
    </row>
    <row r="403" spans="1:6" ht="12.75" customHeight="1" x14ac:dyDescent="0.2">
      <c r="A403" s="83" t="s">
        <v>176</v>
      </c>
      <c r="B403" s="83">
        <v>5</v>
      </c>
      <c r="C403" s="84">
        <v>1214.6492787100001</v>
      </c>
      <c r="D403" s="84">
        <v>1176.96416325</v>
      </c>
      <c r="E403" s="84">
        <v>226.63267912000001</v>
      </c>
      <c r="F403" s="84">
        <v>226.63267912000001</v>
      </c>
    </row>
    <row r="404" spans="1:6" ht="12.75" customHeight="1" x14ac:dyDescent="0.2">
      <c r="A404" s="83" t="s">
        <v>176</v>
      </c>
      <c r="B404" s="83">
        <v>6</v>
      </c>
      <c r="C404" s="84">
        <v>1180.43241106</v>
      </c>
      <c r="D404" s="84">
        <v>1145.6788716799999</v>
      </c>
      <c r="E404" s="84">
        <v>220.60847748</v>
      </c>
      <c r="F404" s="84">
        <v>220.60847748</v>
      </c>
    </row>
    <row r="405" spans="1:6" ht="12.75" customHeight="1" x14ac:dyDescent="0.2">
      <c r="A405" s="83" t="s">
        <v>176</v>
      </c>
      <c r="B405" s="83">
        <v>7</v>
      </c>
      <c r="C405" s="84">
        <v>1105.10383705</v>
      </c>
      <c r="D405" s="84">
        <v>1068.9089473199999</v>
      </c>
      <c r="E405" s="84">
        <v>205.82589175999999</v>
      </c>
      <c r="F405" s="84">
        <v>205.82589175999999</v>
      </c>
    </row>
    <row r="406" spans="1:6" ht="12.75" customHeight="1" x14ac:dyDescent="0.2">
      <c r="A406" s="83" t="s">
        <v>176</v>
      </c>
      <c r="B406" s="83">
        <v>8</v>
      </c>
      <c r="C406" s="84">
        <v>993.64124035999998</v>
      </c>
      <c r="D406" s="84">
        <v>954.91469921999999</v>
      </c>
      <c r="E406" s="84">
        <v>183.87550221999999</v>
      </c>
      <c r="F406" s="84">
        <v>183.87550221999999</v>
      </c>
    </row>
    <row r="407" spans="1:6" ht="12.75" customHeight="1" x14ac:dyDescent="0.2">
      <c r="A407" s="83" t="s">
        <v>176</v>
      </c>
      <c r="B407" s="83">
        <v>9</v>
      </c>
      <c r="C407" s="84">
        <v>894.81467960999998</v>
      </c>
      <c r="D407" s="84">
        <v>858.25746837999998</v>
      </c>
      <c r="E407" s="84">
        <v>165.26347659000001</v>
      </c>
      <c r="F407" s="84">
        <v>165.26347659000001</v>
      </c>
    </row>
    <row r="408" spans="1:6" ht="12.75" customHeight="1" x14ac:dyDescent="0.2">
      <c r="A408" s="83" t="s">
        <v>176</v>
      </c>
      <c r="B408" s="83">
        <v>10</v>
      </c>
      <c r="C408" s="84">
        <v>847.54721340000003</v>
      </c>
      <c r="D408" s="84">
        <v>813.07720916999995</v>
      </c>
      <c r="E408" s="84">
        <v>156.56370176999999</v>
      </c>
      <c r="F408" s="84">
        <v>156.56370176999999</v>
      </c>
    </row>
    <row r="409" spans="1:6" ht="12.75" customHeight="1" x14ac:dyDescent="0.2">
      <c r="A409" s="83" t="s">
        <v>176</v>
      </c>
      <c r="B409" s="83">
        <v>11</v>
      </c>
      <c r="C409" s="84">
        <v>849.29875134999997</v>
      </c>
      <c r="D409" s="84">
        <v>814.51198613999998</v>
      </c>
      <c r="E409" s="84">
        <v>156.83997811</v>
      </c>
      <c r="F409" s="84">
        <v>156.83997811</v>
      </c>
    </row>
    <row r="410" spans="1:6" ht="12.75" customHeight="1" x14ac:dyDescent="0.2">
      <c r="A410" s="83" t="s">
        <v>176</v>
      </c>
      <c r="B410" s="83">
        <v>12</v>
      </c>
      <c r="C410" s="84">
        <v>845.17059701000005</v>
      </c>
      <c r="D410" s="84">
        <v>811.76362214999995</v>
      </c>
      <c r="E410" s="84">
        <v>156.31076139999999</v>
      </c>
      <c r="F410" s="84">
        <v>156.31076139999999</v>
      </c>
    </row>
    <row r="411" spans="1:6" ht="12.75" customHeight="1" x14ac:dyDescent="0.2">
      <c r="A411" s="83" t="s">
        <v>176</v>
      </c>
      <c r="B411" s="83">
        <v>13</v>
      </c>
      <c r="C411" s="84">
        <v>854.36732902999995</v>
      </c>
      <c r="D411" s="84">
        <v>817.54763213000001</v>
      </c>
      <c r="E411" s="84">
        <v>157.42451296999999</v>
      </c>
      <c r="F411" s="84">
        <v>157.42451296999999</v>
      </c>
    </row>
    <row r="412" spans="1:6" ht="12.75" customHeight="1" x14ac:dyDescent="0.2">
      <c r="A412" s="83" t="s">
        <v>176</v>
      </c>
      <c r="B412" s="83">
        <v>14</v>
      </c>
      <c r="C412" s="84">
        <v>887.36601213999995</v>
      </c>
      <c r="D412" s="84">
        <v>852.34797802000003</v>
      </c>
      <c r="E412" s="84">
        <v>164.12556290000001</v>
      </c>
      <c r="F412" s="84">
        <v>164.12556290000001</v>
      </c>
    </row>
    <row r="413" spans="1:6" ht="12.75" customHeight="1" x14ac:dyDescent="0.2">
      <c r="A413" s="83" t="s">
        <v>176</v>
      </c>
      <c r="B413" s="83">
        <v>15</v>
      </c>
      <c r="C413" s="84">
        <v>936.63480282</v>
      </c>
      <c r="D413" s="84">
        <v>901.29826204000005</v>
      </c>
      <c r="E413" s="84">
        <v>173.55128235000001</v>
      </c>
      <c r="F413" s="84">
        <v>173.55128235000001</v>
      </c>
    </row>
    <row r="414" spans="1:6" ht="12.75" customHeight="1" x14ac:dyDescent="0.2">
      <c r="A414" s="83" t="s">
        <v>176</v>
      </c>
      <c r="B414" s="83">
        <v>16</v>
      </c>
      <c r="C414" s="84">
        <v>952.33208158000002</v>
      </c>
      <c r="D414" s="84">
        <v>917.58862497999996</v>
      </c>
      <c r="E414" s="84">
        <v>176.68810564</v>
      </c>
      <c r="F414" s="84">
        <v>176.68810564</v>
      </c>
    </row>
    <row r="415" spans="1:6" ht="12.75" customHeight="1" x14ac:dyDescent="0.2">
      <c r="A415" s="83" t="s">
        <v>176</v>
      </c>
      <c r="B415" s="83">
        <v>17</v>
      </c>
      <c r="C415" s="84">
        <v>946.91263590999995</v>
      </c>
      <c r="D415" s="84">
        <v>908.89626714999997</v>
      </c>
      <c r="E415" s="84">
        <v>175.01433136</v>
      </c>
      <c r="F415" s="84">
        <v>175.01433136</v>
      </c>
    </row>
    <row r="416" spans="1:6" ht="12.75" customHeight="1" x14ac:dyDescent="0.2">
      <c r="A416" s="83" t="s">
        <v>176</v>
      </c>
      <c r="B416" s="83">
        <v>18</v>
      </c>
      <c r="C416" s="84">
        <v>909.81554244999995</v>
      </c>
      <c r="D416" s="84">
        <v>873.15508919000001</v>
      </c>
      <c r="E416" s="84">
        <v>168.13211763999999</v>
      </c>
      <c r="F416" s="84">
        <v>168.13211763999999</v>
      </c>
    </row>
    <row r="417" spans="1:6" ht="12.75" customHeight="1" x14ac:dyDescent="0.2">
      <c r="A417" s="83" t="s">
        <v>176</v>
      </c>
      <c r="B417" s="83">
        <v>19</v>
      </c>
      <c r="C417" s="84">
        <v>860.41201701</v>
      </c>
      <c r="D417" s="84">
        <v>822.43249979999996</v>
      </c>
      <c r="E417" s="84">
        <v>158.36512839</v>
      </c>
      <c r="F417" s="84">
        <v>158.36512839</v>
      </c>
    </row>
    <row r="418" spans="1:6" ht="12.75" customHeight="1" x14ac:dyDescent="0.2">
      <c r="A418" s="83" t="s">
        <v>176</v>
      </c>
      <c r="B418" s="83">
        <v>20</v>
      </c>
      <c r="C418" s="84">
        <v>841.86183544000005</v>
      </c>
      <c r="D418" s="84">
        <v>805.73562961000005</v>
      </c>
      <c r="E418" s="84">
        <v>155.15002928999999</v>
      </c>
      <c r="F418" s="84">
        <v>155.15002928999999</v>
      </c>
    </row>
    <row r="419" spans="1:6" ht="12.75" customHeight="1" x14ac:dyDescent="0.2">
      <c r="A419" s="83" t="s">
        <v>176</v>
      </c>
      <c r="B419" s="83">
        <v>21</v>
      </c>
      <c r="C419" s="84">
        <v>835.97952454999995</v>
      </c>
      <c r="D419" s="84">
        <v>802.18084970999996</v>
      </c>
      <c r="E419" s="84">
        <v>154.46553157</v>
      </c>
      <c r="F419" s="84">
        <v>154.46553157</v>
      </c>
    </row>
    <row r="420" spans="1:6" ht="12.75" customHeight="1" x14ac:dyDescent="0.2">
      <c r="A420" s="83" t="s">
        <v>176</v>
      </c>
      <c r="B420" s="83">
        <v>22</v>
      </c>
      <c r="C420" s="84">
        <v>820.45020041999999</v>
      </c>
      <c r="D420" s="84">
        <v>783.54423191000001</v>
      </c>
      <c r="E420" s="84">
        <v>150.87692050000001</v>
      </c>
      <c r="F420" s="84">
        <v>150.87692050000001</v>
      </c>
    </row>
    <row r="421" spans="1:6" ht="12.75" customHeight="1" x14ac:dyDescent="0.2">
      <c r="A421" s="83" t="s">
        <v>176</v>
      </c>
      <c r="B421" s="83">
        <v>23</v>
      </c>
      <c r="C421" s="84">
        <v>836.49968178999995</v>
      </c>
      <c r="D421" s="84">
        <v>799.39444092999997</v>
      </c>
      <c r="E421" s="84">
        <v>153.92898907</v>
      </c>
      <c r="F421" s="84">
        <v>153.92898907</v>
      </c>
    </row>
    <row r="422" spans="1:6" ht="12.75" customHeight="1" x14ac:dyDescent="0.2">
      <c r="A422" s="83" t="s">
        <v>176</v>
      </c>
      <c r="B422" s="83">
        <v>24</v>
      </c>
      <c r="C422" s="84">
        <v>905.39588535999997</v>
      </c>
      <c r="D422" s="84">
        <v>867.87673444999996</v>
      </c>
      <c r="E422" s="84">
        <v>167.11573353</v>
      </c>
      <c r="F422" s="84">
        <v>167.11573353</v>
      </c>
    </row>
    <row r="423" spans="1:6" ht="12.75" customHeight="1" x14ac:dyDescent="0.2">
      <c r="A423" s="83" t="s">
        <v>177</v>
      </c>
      <c r="B423" s="83">
        <v>1</v>
      </c>
      <c r="C423" s="84">
        <v>994.49657009999999</v>
      </c>
      <c r="D423" s="84">
        <v>966.79865754000002</v>
      </c>
      <c r="E423" s="84">
        <v>186.16384149000001</v>
      </c>
      <c r="F423" s="84">
        <v>186.16384149000001</v>
      </c>
    </row>
    <row r="424" spans="1:6" ht="12.75" customHeight="1" x14ac:dyDescent="0.2">
      <c r="A424" s="83" t="s">
        <v>177</v>
      </c>
      <c r="B424" s="83">
        <v>2</v>
      </c>
      <c r="C424" s="84">
        <v>1084.24094356</v>
      </c>
      <c r="D424" s="84">
        <v>1052.0302776000001</v>
      </c>
      <c r="E424" s="84">
        <v>202.57578588999999</v>
      </c>
      <c r="F424" s="84">
        <v>202.57578588999999</v>
      </c>
    </row>
    <row r="425" spans="1:6" ht="12.75" customHeight="1" x14ac:dyDescent="0.2">
      <c r="A425" s="83" t="s">
        <v>177</v>
      </c>
      <c r="B425" s="83">
        <v>3</v>
      </c>
      <c r="C425" s="84">
        <v>1158.6200544200001</v>
      </c>
      <c r="D425" s="84">
        <v>1122.3914210999999</v>
      </c>
      <c r="E425" s="84">
        <v>216.12431604</v>
      </c>
      <c r="F425" s="84">
        <v>216.12431604</v>
      </c>
    </row>
    <row r="426" spans="1:6" ht="12.75" customHeight="1" x14ac:dyDescent="0.2">
      <c r="A426" s="83" t="s">
        <v>177</v>
      </c>
      <c r="B426" s="83">
        <v>4</v>
      </c>
      <c r="C426" s="84">
        <v>1185.6832823699999</v>
      </c>
      <c r="D426" s="84">
        <v>1148.14480506</v>
      </c>
      <c r="E426" s="84">
        <v>221.08331018999999</v>
      </c>
      <c r="F426" s="84">
        <v>221.08331018999999</v>
      </c>
    </row>
    <row r="427" spans="1:6" ht="12.75" customHeight="1" x14ac:dyDescent="0.2">
      <c r="A427" s="83" t="s">
        <v>177</v>
      </c>
      <c r="B427" s="83">
        <v>5</v>
      </c>
      <c r="C427" s="84">
        <v>1194.85804188</v>
      </c>
      <c r="D427" s="84">
        <v>1160.7113171999999</v>
      </c>
      <c r="E427" s="84">
        <v>223.50307996999999</v>
      </c>
      <c r="F427" s="84">
        <v>223.50307996999999</v>
      </c>
    </row>
    <row r="428" spans="1:6" ht="12.75" customHeight="1" x14ac:dyDescent="0.2">
      <c r="A428" s="83" t="s">
        <v>177</v>
      </c>
      <c r="B428" s="83">
        <v>6</v>
      </c>
      <c r="C428" s="84">
        <v>1165.2050991599999</v>
      </c>
      <c r="D428" s="84">
        <v>1128.21297278</v>
      </c>
      <c r="E428" s="84">
        <v>217.24529652000001</v>
      </c>
      <c r="F428" s="84">
        <v>217.24529652000001</v>
      </c>
    </row>
    <row r="429" spans="1:6" ht="12.75" customHeight="1" x14ac:dyDescent="0.2">
      <c r="A429" s="83" t="s">
        <v>177</v>
      </c>
      <c r="B429" s="83">
        <v>7</v>
      </c>
      <c r="C429" s="84">
        <v>1080.7760893899999</v>
      </c>
      <c r="D429" s="84">
        <v>1042.3240389299999</v>
      </c>
      <c r="E429" s="84">
        <v>200.70678176000001</v>
      </c>
      <c r="F429" s="84">
        <v>200.70678176000001</v>
      </c>
    </row>
    <row r="430" spans="1:6" ht="12.75" customHeight="1" x14ac:dyDescent="0.2">
      <c r="A430" s="83" t="s">
        <v>177</v>
      </c>
      <c r="B430" s="83">
        <v>8</v>
      </c>
      <c r="C430" s="84">
        <v>967.94646275000002</v>
      </c>
      <c r="D430" s="84">
        <v>926.57649892999996</v>
      </c>
      <c r="E430" s="84">
        <v>178.41878360999999</v>
      </c>
      <c r="F430" s="84">
        <v>178.41878360999999</v>
      </c>
    </row>
    <row r="431" spans="1:6" ht="12.75" customHeight="1" x14ac:dyDescent="0.2">
      <c r="A431" s="83" t="s">
        <v>177</v>
      </c>
      <c r="B431" s="83">
        <v>9</v>
      </c>
      <c r="C431" s="84">
        <v>878.43509624000001</v>
      </c>
      <c r="D431" s="84">
        <v>841.09509443000002</v>
      </c>
      <c r="E431" s="84">
        <v>161.95874147999999</v>
      </c>
      <c r="F431" s="84">
        <v>161.95874147999999</v>
      </c>
    </row>
    <row r="432" spans="1:6" ht="12.75" customHeight="1" x14ac:dyDescent="0.2">
      <c r="A432" s="83" t="s">
        <v>177</v>
      </c>
      <c r="B432" s="83">
        <v>10</v>
      </c>
      <c r="C432" s="84">
        <v>837.39636299999995</v>
      </c>
      <c r="D432" s="84">
        <v>801.68651096999997</v>
      </c>
      <c r="E432" s="84">
        <v>154.37034317999999</v>
      </c>
      <c r="F432" s="84">
        <v>154.37034317999999</v>
      </c>
    </row>
    <row r="433" spans="1:6" ht="12.75" customHeight="1" x14ac:dyDescent="0.2">
      <c r="A433" s="83" t="s">
        <v>177</v>
      </c>
      <c r="B433" s="83">
        <v>11</v>
      </c>
      <c r="C433" s="84">
        <v>821.66119255000001</v>
      </c>
      <c r="D433" s="84">
        <v>785.00157113</v>
      </c>
      <c r="E433" s="84">
        <v>151.15754136000001</v>
      </c>
      <c r="F433" s="84">
        <v>151.15754136000001</v>
      </c>
    </row>
    <row r="434" spans="1:6" ht="12.75" customHeight="1" x14ac:dyDescent="0.2">
      <c r="A434" s="83" t="s">
        <v>177</v>
      </c>
      <c r="B434" s="83">
        <v>12</v>
      </c>
      <c r="C434" s="84">
        <v>815.36884615999998</v>
      </c>
      <c r="D434" s="84">
        <v>781.03666948</v>
      </c>
      <c r="E434" s="84">
        <v>150.39407181999999</v>
      </c>
      <c r="F434" s="84">
        <v>150.39407181999999</v>
      </c>
    </row>
    <row r="435" spans="1:6" ht="12.75" customHeight="1" x14ac:dyDescent="0.2">
      <c r="A435" s="83" t="s">
        <v>177</v>
      </c>
      <c r="B435" s="83">
        <v>13</v>
      </c>
      <c r="C435" s="84">
        <v>827.31325569000001</v>
      </c>
      <c r="D435" s="84">
        <v>791.21758006000005</v>
      </c>
      <c r="E435" s="84">
        <v>152.35447733999999</v>
      </c>
      <c r="F435" s="84">
        <v>152.35447733999999</v>
      </c>
    </row>
    <row r="436" spans="1:6" ht="12.75" customHeight="1" x14ac:dyDescent="0.2">
      <c r="A436" s="83" t="s">
        <v>177</v>
      </c>
      <c r="B436" s="83">
        <v>14</v>
      </c>
      <c r="C436" s="84">
        <v>829.40805679000005</v>
      </c>
      <c r="D436" s="84">
        <v>795.01306240999997</v>
      </c>
      <c r="E436" s="84">
        <v>153.08532400000001</v>
      </c>
      <c r="F436" s="84">
        <v>153.08532400000001</v>
      </c>
    </row>
    <row r="437" spans="1:6" ht="12.75" customHeight="1" x14ac:dyDescent="0.2">
      <c r="A437" s="83" t="s">
        <v>177</v>
      </c>
      <c r="B437" s="83">
        <v>15</v>
      </c>
      <c r="C437" s="84">
        <v>860.15871717000005</v>
      </c>
      <c r="D437" s="84">
        <v>825.42539915999998</v>
      </c>
      <c r="E437" s="84">
        <v>158.94143209000001</v>
      </c>
      <c r="F437" s="84">
        <v>158.94143209000001</v>
      </c>
    </row>
    <row r="438" spans="1:6" ht="12.75" customHeight="1" x14ac:dyDescent="0.2">
      <c r="A438" s="83" t="s">
        <v>177</v>
      </c>
      <c r="B438" s="83">
        <v>16</v>
      </c>
      <c r="C438" s="84">
        <v>873.96311616000003</v>
      </c>
      <c r="D438" s="84">
        <v>837.81371243000001</v>
      </c>
      <c r="E438" s="84">
        <v>161.32688843</v>
      </c>
      <c r="F438" s="84">
        <v>161.32688843</v>
      </c>
    </row>
    <row r="439" spans="1:6" ht="12.75" customHeight="1" x14ac:dyDescent="0.2">
      <c r="A439" s="83" t="s">
        <v>177</v>
      </c>
      <c r="B439" s="83">
        <v>17</v>
      </c>
      <c r="C439" s="84">
        <v>869.82007537000004</v>
      </c>
      <c r="D439" s="84">
        <v>831.43690948000005</v>
      </c>
      <c r="E439" s="84">
        <v>160.09899043999999</v>
      </c>
      <c r="F439" s="84">
        <v>160.09899043999999</v>
      </c>
    </row>
    <row r="440" spans="1:6" ht="12.75" customHeight="1" x14ac:dyDescent="0.2">
      <c r="A440" s="83" t="s">
        <v>177</v>
      </c>
      <c r="B440" s="83">
        <v>18</v>
      </c>
      <c r="C440" s="84">
        <v>833.29208000000006</v>
      </c>
      <c r="D440" s="84">
        <v>798.63228169000001</v>
      </c>
      <c r="E440" s="84">
        <v>153.78222998000001</v>
      </c>
      <c r="F440" s="84">
        <v>153.78222998000001</v>
      </c>
    </row>
    <row r="441" spans="1:6" ht="12.75" customHeight="1" x14ac:dyDescent="0.2">
      <c r="A441" s="83" t="s">
        <v>177</v>
      </c>
      <c r="B441" s="83">
        <v>19</v>
      </c>
      <c r="C441" s="84">
        <v>820.20281366999995</v>
      </c>
      <c r="D441" s="84">
        <v>783.61011694000001</v>
      </c>
      <c r="E441" s="84">
        <v>150.88960711999999</v>
      </c>
      <c r="F441" s="84">
        <v>150.88960711999999</v>
      </c>
    </row>
    <row r="442" spans="1:6" ht="12.75" customHeight="1" x14ac:dyDescent="0.2">
      <c r="A442" s="83" t="s">
        <v>177</v>
      </c>
      <c r="B442" s="83">
        <v>20</v>
      </c>
      <c r="C442" s="84">
        <v>807.09099669</v>
      </c>
      <c r="D442" s="84">
        <v>770.60820365999996</v>
      </c>
      <c r="E442" s="84">
        <v>148.38599780999999</v>
      </c>
      <c r="F442" s="84">
        <v>148.38599780999999</v>
      </c>
    </row>
    <row r="443" spans="1:6" ht="12.75" customHeight="1" x14ac:dyDescent="0.2">
      <c r="A443" s="83" t="s">
        <v>177</v>
      </c>
      <c r="B443" s="83">
        <v>21</v>
      </c>
      <c r="C443" s="84">
        <v>810.90340694999998</v>
      </c>
      <c r="D443" s="84">
        <v>780.81859610000004</v>
      </c>
      <c r="E443" s="84">
        <v>150.35208026999999</v>
      </c>
      <c r="F443" s="84">
        <v>150.35208026999999</v>
      </c>
    </row>
    <row r="444" spans="1:6" ht="12.75" customHeight="1" x14ac:dyDescent="0.2">
      <c r="A444" s="83" t="s">
        <v>177</v>
      </c>
      <c r="B444" s="83">
        <v>22</v>
      </c>
      <c r="C444" s="84">
        <v>811.41822136999997</v>
      </c>
      <c r="D444" s="84">
        <v>773.21619923000003</v>
      </c>
      <c r="E444" s="84">
        <v>148.88818559000001</v>
      </c>
      <c r="F444" s="84">
        <v>148.88818559000001</v>
      </c>
    </row>
    <row r="445" spans="1:6" ht="12.75" customHeight="1" x14ac:dyDescent="0.2">
      <c r="A445" s="83" t="s">
        <v>177</v>
      </c>
      <c r="B445" s="83">
        <v>23</v>
      </c>
      <c r="C445" s="84">
        <v>801.71413958999995</v>
      </c>
      <c r="D445" s="84">
        <v>763.27936834000002</v>
      </c>
      <c r="E445" s="84">
        <v>146.97477932000001</v>
      </c>
      <c r="F445" s="84">
        <v>146.97477932000001</v>
      </c>
    </row>
    <row r="446" spans="1:6" ht="12.75" customHeight="1" x14ac:dyDescent="0.2">
      <c r="A446" s="83" t="s">
        <v>177</v>
      </c>
      <c r="B446" s="83">
        <v>24</v>
      </c>
      <c r="C446" s="84">
        <v>830.39825671999995</v>
      </c>
      <c r="D446" s="84">
        <v>797.69438389000004</v>
      </c>
      <c r="E446" s="84">
        <v>153.60163120000001</v>
      </c>
      <c r="F446" s="84">
        <v>153.60163120000001</v>
      </c>
    </row>
    <row r="447" spans="1:6" ht="12.75" customHeight="1" x14ac:dyDescent="0.2">
      <c r="A447" s="83" t="s">
        <v>178</v>
      </c>
      <c r="B447" s="83">
        <v>1</v>
      </c>
      <c r="C447" s="84">
        <v>849.69940640000004</v>
      </c>
      <c r="D447" s="84">
        <v>816.36287150999999</v>
      </c>
      <c r="E447" s="84">
        <v>157.19637903</v>
      </c>
      <c r="F447" s="84">
        <v>157.19637903</v>
      </c>
    </row>
    <row r="448" spans="1:6" ht="12.75" customHeight="1" x14ac:dyDescent="0.2">
      <c r="A448" s="83" t="s">
        <v>178</v>
      </c>
      <c r="B448" s="83">
        <v>2</v>
      </c>
      <c r="C448" s="84">
        <v>890.30445863</v>
      </c>
      <c r="D448" s="84">
        <v>855.31701495000004</v>
      </c>
      <c r="E448" s="84">
        <v>164.69727172</v>
      </c>
      <c r="F448" s="84">
        <v>164.69727172</v>
      </c>
    </row>
    <row r="449" spans="1:6" ht="12.75" customHeight="1" x14ac:dyDescent="0.2">
      <c r="A449" s="83" t="s">
        <v>178</v>
      </c>
      <c r="B449" s="83">
        <v>3</v>
      </c>
      <c r="C449" s="84">
        <v>959.12548452999999</v>
      </c>
      <c r="D449" s="84">
        <v>923.48067620999996</v>
      </c>
      <c r="E449" s="84">
        <v>177.82266129999999</v>
      </c>
      <c r="F449" s="84">
        <v>177.82266129999999</v>
      </c>
    </row>
    <row r="450" spans="1:6" ht="12.75" customHeight="1" x14ac:dyDescent="0.2">
      <c r="A450" s="83" t="s">
        <v>178</v>
      </c>
      <c r="B450" s="83">
        <v>4</v>
      </c>
      <c r="C450" s="84">
        <v>981.16778278000004</v>
      </c>
      <c r="D450" s="84">
        <v>946.30176703999996</v>
      </c>
      <c r="E450" s="84">
        <v>182.21702191</v>
      </c>
      <c r="F450" s="84">
        <v>182.21702191</v>
      </c>
    </row>
    <row r="451" spans="1:6" ht="12.75" customHeight="1" x14ac:dyDescent="0.2">
      <c r="A451" s="83" t="s">
        <v>178</v>
      </c>
      <c r="B451" s="83">
        <v>5</v>
      </c>
      <c r="C451" s="84">
        <v>973.96116652000001</v>
      </c>
      <c r="D451" s="84">
        <v>941.35361734000003</v>
      </c>
      <c r="E451" s="84">
        <v>181.26422109000001</v>
      </c>
      <c r="F451" s="84">
        <v>181.26422109000001</v>
      </c>
    </row>
    <row r="452" spans="1:6" ht="12.75" customHeight="1" x14ac:dyDescent="0.2">
      <c r="A452" s="83" t="s">
        <v>178</v>
      </c>
      <c r="B452" s="83">
        <v>6</v>
      </c>
      <c r="C452" s="84">
        <v>973.97215900000003</v>
      </c>
      <c r="D452" s="84">
        <v>939.14403032999996</v>
      </c>
      <c r="E452" s="84">
        <v>180.83874965999999</v>
      </c>
      <c r="F452" s="84">
        <v>180.83874965999999</v>
      </c>
    </row>
    <row r="453" spans="1:6" ht="12.75" customHeight="1" x14ac:dyDescent="0.2">
      <c r="A453" s="83" t="s">
        <v>178</v>
      </c>
      <c r="B453" s="83">
        <v>7</v>
      </c>
      <c r="C453" s="84">
        <v>954.58846819999997</v>
      </c>
      <c r="D453" s="84">
        <v>919.92771901000003</v>
      </c>
      <c r="E453" s="84">
        <v>177.13851455</v>
      </c>
      <c r="F453" s="84">
        <v>177.13851455</v>
      </c>
    </row>
    <row r="454" spans="1:6" ht="12.75" customHeight="1" x14ac:dyDescent="0.2">
      <c r="A454" s="83" t="s">
        <v>178</v>
      </c>
      <c r="B454" s="83">
        <v>8</v>
      </c>
      <c r="C454" s="84">
        <v>869.58504904999995</v>
      </c>
      <c r="D454" s="84">
        <v>828.42290461000005</v>
      </c>
      <c r="E454" s="84">
        <v>159.51862272</v>
      </c>
      <c r="F454" s="84">
        <v>159.51862272</v>
      </c>
    </row>
    <row r="455" spans="1:6" ht="12.75" customHeight="1" x14ac:dyDescent="0.2">
      <c r="A455" s="83" t="s">
        <v>178</v>
      </c>
      <c r="B455" s="83">
        <v>9</v>
      </c>
      <c r="C455" s="84">
        <v>813.30168589000004</v>
      </c>
      <c r="D455" s="84">
        <v>775.57651580000004</v>
      </c>
      <c r="E455" s="84">
        <v>149.34268105000001</v>
      </c>
      <c r="F455" s="84">
        <v>149.34268105000001</v>
      </c>
    </row>
    <row r="456" spans="1:6" ht="12.75" customHeight="1" x14ac:dyDescent="0.2">
      <c r="A456" s="83" t="s">
        <v>178</v>
      </c>
      <c r="B456" s="83">
        <v>10</v>
      </c>
      <c r="C456" s="84">
        <v>767.73923303000004</v>
      </c>
      <c r="D456" s="84">
        <v>731.80251357999998</v>
      </c>
      <c r="E456" s="84">
        <v>140.91369084999999</v>
      </c>
      <c r="F456" s="84">
        <v>140.91369084999999</v>
      </c>
    </row>
    <row r="457" spans="1:6" ht="12.75" customHeight="1" x14ac:dyDescent="0.2">
      <c r="A457" s="83" t="s">
        <v>178</v>
      </c>
      <c r="B457" s="83">
        <v>11</v>
      </c>
      <c r="C457" s="84">
        <v>767.96775554999999</v>
      </c>
      <c r="D457" s="84">
        <v>731.96669768000004</v>
      </c>
      <c r="E457" s="84">
        <v>140.94530564999999</v>
      </c>
      <c r="F457" s="84">
        <v>140.94530564999999</v>
      </c>
    </row>
    <row r="458" spans="1:6" ht="12.75" customHeight="1" x14ac:dyDescent="0.2">
      <c r="A458" s="83" t="s">
        <v>178</v>
      </c>
      <c r="B458" s="83">
        <v>12</v>
      </c>
      <c r="C458" s="84">
        <v>765.54073769000001</v>
      </c>
      <c r="D458" s="84">
        <v>730.29598772999998</v>
      </c>
      <c r="E458" s="84">
        <v>140.62359875999999</v>
      </c>
      <c r="F458" s="84">
        <v>140.62359875999999</v>
      </c>
    </row>
    <row r="459" spans="1:6" ht="12.75" customHeight="1" x14ac:dyDescent="0.2">
      <c r="A459" s="83" t="s">
        <v>178</v>
      </c>
      <c r="B459" s="83">
        <v>13</v>
      </c>
      <c r="C459" s="84">
        <v>793.44267427</v>
      </c>
      <c r="D459" s="84">
        <v>752.45666476999997</v>
      </c>
      <c r="E459" s="84">
        <v>144.89079208000001</v>
      </c>
      <c r="F459" s="84">
        <v>144.89079208000001</v>
      </c>
    </row>
    <row r="460" spans="1:6" ht="12.75" customHeight="1" x14ac:dyDescent="0.2">
      <c r="A460" s="83" t="s">
        <v>178</v>
      </c>
      <c r="B460" s="83">
        <v>14</v>
      </c>
      <c r="C460" s="84">
        <v>826.17853203000004</v>
      </c>
      <c r="D460" s="84">
        <v>789.25482707000003</v>
      </c>
      <c r="E460" s="84">
        <v>151.97653553000001</v>
      </c>
      <c r="F460" s="84">
        <v>151.97653553000001</v>
      </c>
    </row>
    <row r="461" spans="1:6" ht="12.75" customHeight="1" x14ac:dyDescent="0.2">
      <c r="A461" s="83" t="s">
        <v>178</v>
      </c>
      <c r="B461" s="83">
        <v>15</v>
      </c>
      <c r="C461" s="84">
        <v>845.39870271999996</v>
      </c>
      <c r="D461" s="84">
        <v>808.94963362999999</v>
      </c>
      <c r="E461" s="84">
        <v>155.76890824</v>
      </c>
      <c r="F461" s="84">
        <v>155.76890824</v>
      </c>
    </row>
    <row r="462" spans="1:6" ht="12.75" customHeight="1" x14ac:dyDescent="0.2">
      <c r="A462" s="83" t="s">
        <v>178</v>
      </c>
      <c r="B462" s="83">
        <v>16</v>
      </c>
      <c r="C462" s="84">
        <v>849.38410895000004</v>
      </c>
      <c r="D462" s="84">
        <v>809.66567062000001</v>
      </c>
      <c r="E462" s="84">
        <v>155.90678617</v>
      </c>
      <c r="F462" s="84">
        <v>155.90678617</v>
      </c>
    </row>
    <row r="463" spans="1:6" ht="12.75" customHeight="1" x14ac:dyDescent="0.2">
      <c r="A463" s="83" t="s">
        <v>178</v>
      </c>
      <c r="B463" s="83">
        <v>17</v>
      </c>
      <c r="C463" s="84">
        <v>849.99324564000005</v>
      </c>
      <c r="D463" s="84">
        <v>803.20301785000004</v>
      </c>
      <c r="E463" s="84">
        <v>154.66235718999999</v>
      </c>
      <c r="F463" s="84">
        <v>154.66235718999999</v>
      </c>
    </row>
    <row r="464" spans="1:6" ht="12.75" customHeight="1" x14ac:dyDescent="0.2">
      <c r="A464" s="83" t="s">
        <v>178</v>
      </c>
      <c r="B464" s="83">
        <v>18</v>
      </c>
      <c r="C464" s="84">
        <v>830.97590846000003</v>
      </c>
      <c r="D464" s="84">
        <v>789.92971021999995</v>
      </c>
      <c r="E464" s="84">
        <v>152.10648900000001</v>
      </c>
      <c r="F464" s="84">
        <v>152.10648900000001</v>
      </c>
    </row>
    <row r="465" spans="1:6" ht="12.75" customHeight="1" x14ac:dyDescent="0.2">
      <c r="A465" s="83" t="s">
        <v>178</v>
      </c>
      <c r="B465" s="83">
        <v>19</v>
      </c>
      <c r="C465" s="84">
        <v>795.91817819000005</v>
      </c>
      <c r="D465" s="84">
        <v>752.64430373000005</v>
      </c>
      <c r="E465" s="84">
        <v>144.92692327</v>
      </c>
      <c r="F465" s="84">
        <v>144.92692327</v>
      </c>
    </row>
    <row r="466" spans="1:6" ht="12.75" customHeight="1" x14ac:dyDescent="0.2">
      <c r="A466" s="83" t="s">
        <v>178</v>
      </c>
      <c r="B466" s="83">
        <v>20</v>
      </c>
      <c r="C466" s="84">
        <v>736.79630855000005</v>
      </c>
      <c r="D466" s="84">
        <v>700.79400699999997</v>
      </c>
      <c r="E466" s="84">
        <v>134.94278609</v>
      </c>
      <c r="F466" s="84">
        <v>134.94278609</v>
      </c>
    </row>
    <row r="467" spans="1:6" ht="12.75" customHeight="1" x14ac:dyDescent="0.2">
      <c r="A467" s="83" t="s">
        <v>178</v>
      </c>
      <c r="B467" s="83">
        <v>21</v>
      </c>
      <c r="C467" s="84">
        <v>714.94947030000003</v>
      </c>
      <c r="D467" s="84">
        <v>680.61105167999995</v>
      </c>
      <c r="E467" s="84">
        <v>131.05641692</v>
      </c>
      <c r="F467" s="84">
        <v>131.05641692</v>
      </c>
    </row>
    <row r="468" spans="1:6" ht="12.75" customHeight="1" x14ac:dyDescent="0.2">
      <c r="A468" s="83" t="s">
        <v>178</v>
      </c>
      <c r="B468" s="83">
        <v>22</v>
      </c>
      <c r="C468" s="84">
        <v>708.80522314999996</v>
      </c>
      <c r="D468" s="84">
        <v>674.31479758</v>
      </c>
      <c r="E468" s="84">
        <v>129.84402917</v>
      </c>
      <c r="F468" s="84">
        <v>129.84402917</v>
      </c>
    </row>
    <row r="469" spans="1:6" ht="12.75" customHeight="1" x14ac:dyDescent="0.2">
      <c r="A469" s="83" t="s">
        <v>178</v>
      </c>
      <c r="B469" s="83">
        <v>23</v>
      </c>
      <c r="C469" s="84">
        <v>756.98411765000003</v>
      </c>
      <c r="D469" s="84">
        <v>724.38918705000003</v>
      </c>
      <c r="E469" s="84">
        <v>139.48620299000001</v>
      </c>
      <c r="F469" s="84">
        <v>139.48620299000001</v>
      </c>
    </row>
    <row r="470" spans="1:6" ht="12.75" customHeight="1" x14ac:dyDescent="0.2">
      <c r="A470" s="83" t="s">
        <v>178</v>
      </c>
      <c r="B470" s="83">
        <v>24</v>
      </c>
      <c r="C470" s="84">
        <v>786.26655703999995</v>
      </c>
      <c r="D470" s="84">
        <v>752.97804111000005</v>
      </c>
      <c r="E470" s="84">
        <v>144.99118673999999</v>
      </c>
      <c r="F470" s="84">
        <v>144.99118673999999</v>
      </c>
    </row>
    <row r="471" spans="1:6" ht="12.75" customHeight="1" x14ac:dyDescent="0.2">
      <c r="A471" s="83" t="s">
        <v>179</v>
      </c>
      <c r="B471" s="83">
        <v>1</v>
      </c>
      <c r="C471" s="84">
        <v>811.43839660000003</v>
      </c>
      <c r="D471" s="84">
        <v>778.51437971999997</v>
      </c>
      <c r="E471" s="84">
        <v>149.90838729000001</v>
      </c>
      <c r="F471" s="84">
        <v>149.90838729000001</v>
      </c>
    </row>
    <row r="472" spans="1:6" ht="12.75" customHeight="1" x14ac:dyDescent="0.2">
      <c r="A472" s="83" t="s">
        <v>179</v>
      </c>
      <c r="B472" s="83">
        <v>2</v>
      </c>
      <c r="C472" s="84">
        <v>851.68576321</v>
      </c>
      <c r="D472" s="84">
        <v>823.99375693000002</v>
      </c>
      <c r="E472" s="84">
        <v>158.66575936999999</v>
      </c>
      <c r="F472" s="84">
        <v>158.66575936999999</v>
      </c>
    </row>
    <row r="473" spans="1:6" ht="12.75" customHeight="1" x14ac:dyDescent="0.2">
      <c r="A473" s="83" t="s">
        <v>179</v>
      </c>
      <c r="B473" s="83">
        <v>3</v>
      </c>
      <c r="C473" s="84">
        <v>909.79508656999997</v>
      </c>
      <c r="D473" s="84">
        <v>881.94076972000005</v>
      </c>
      <c r="E473" s="84">
        <v>169.82386185999999</v>
      </c>
      <c r="F473" s="84">
        <v>169.82386185999999</v>
      </c>
    </row>
    <row r="474" spans="1:6" ht="12.75" customHeight="1" x14ac:dyDescent="0.2">
      <c r="A474" s="83" t="s">
        <v>179</v>
      </c>
      <c r="B474" s="83">
        <v>4</v>
      </c>
      <c r="C474" s="84">
        <v>942.12281324000003</v>
      </c>
      <c r="D474" s="84">
        <v>906.85164324000004</v>
      </c>
      <c r="E474" s="84">
        <v>174.62062473</v>
      </c>
      <c r="F474" s="84">
        <v>174.62062473</v>
      </c>
    </row>
    <row r="475" spans="1:6" ht="12.75" customHeight="1" x14ac:dyDescent="0.2">
      <c r="A475" s="83" t="s">
        <v>179</v>
      </c>
      <c r="B475" s="83">
        <v>5</v>
      </c>
      <c r="C475" s="84">
        <v>942.55809631</v>
      </c>
      <c r="D475" s="84">
        <v>908.98995134999996</v>
      </c>
      <c r="E475" s="84">
        <v>175.03237091</v>
      </c>
      <c r="F475" s="84">
        <v>175.03237091</v>
      </c>
    </row>
    <row r="476" spans="1:6" ht="12.75" customHeight="1" x14ac:dyDescent="0.2">
      <c r="A476" s="83" t="s">
        <v>179</v>
      </c>
      <c r="B476" s="83">
        <v>6</v>
      </c>
      <c r="C476" s="84">
        <v>935.25829702999999</v>
      </c>
      <c r="D476" s="84">
        <v>900.77928909000002</v>
      </c>
      <c r="E476" s="84">
        <v>173.45135048</v>
      </c>
      <c r="F476" s="84">
        <v>173.45135048</v>
      </c>
    </row>
    <row r="477" spans="1:6" ht="12.75" customHeight="1" x14ac:dyDescent="0.2">
      <c r="A477" s="83" t="s">
        <v>179</v>
      </c>
      <c r="B477" s="83">
        <v>7</v>
      </c>
      <c r="C477" s="84">
        <v>901.38856235000003</v>
      </c>
      <c r="D477" s="84">
        <v>866.44295977000002</v>
      </c>
      <c r="E477" s="84">
        <v>166.83965018999999</v>
      </c>
      <c r="F477" s="84">
        <v>166.83965018999999</v>
      </c>
    </row>
    <row r="478" spans="1:6" ht="12.75" customHeight="1" x14ac:dyDescent="0.2">
      <c r="A478" s="83" t="s">
        <v>179</v>
      </c>
      <c r="B478" s="83">
        <v>8</v>
      </c>
      <c r="C478" s="84">
        <v>843.29995039000005</v>
      </c>
      <c r="D478" s="84">
        <v>806.92278925000005</v>
      </c>
      <c r="E478" s="84">
        <v>155.37862518</v>
      </c>
      <c r="F478" s="84">
        <v>155.37862518</v>
      </c>
    </row>
    <row r="479" spans="1:6" ht="12.75" customHeight="1" x14ac:dyDescent="0.2">
      <c r="A479" s="83" t="s">
        <v>179</v>
      </c>
      <c r="B479" s="83">
        <v>9</v>
      </c>
      <c r="C479" s="84">
        <v>814.04389515000003</v>
      </c>
      <c r="D479" s="84">
        <v>778.00306770999998</v>
      </c>
      <c r="E479" s="84">
        <v>149.80993058999999</v>
      </c>
      <c r="F479" s="84">
        <v>149.80993058999999</v>
      </c>
    </row>
    <row r="480" spans="1:6" ht="12.75" customHeight="1" x14ac:dyDescent="0.2">
      <c r="A480" s="83" t="s">
        <v>179</v>
      </c>
      <c r="B480" s="83">
        <v>10</v>
      </c>
      <c r="C480" s="84">
        <v>727.36083483000004</v>
      </c>
      <c r="D480" s="84">
        <v>692.05981386999997</v>
      </c>
      <c r="E480" s="84">
        <v>133.26095613000001</v>
      </c>
      <c r="F480" s="84">
        <v>133.26095613000001</v>
      </c>
    </row>
    <row r="481" spans="1:6" ht="12.75" customHeight="1" x14ac:dyDescent="0.2">
      <c r="A481" s="83" t="s">
        <v>179</v>
      </c>
      <c r="B481" s="83">
        <v>11</v>
      </c>
      <c r="C481" s="84">
        <v>725.32597843999997</v>
      </c>
      <c r="D481" s="84">
        <v>689.44447600000001</v>
      </c>
      <c r="E481" s="84">
        <v>132.75735453999999</v>
      </c>
      <c r="F481" s="84">
        <v>132.75735453999999</v>
      </c>
    </row>
    <row r="482" spans="1:6" ht="12.75" customHeight="1" x14ac:dyDescent="0.2">
      <c r="A482" s="83" t="s">
        <v>179</v>
      </c>
      <c r="B482" s="83">
        <v>12</v>
      </c>
      <c r="C482" s="84">
        <v>728.86629660999995</v>
      </c>
      <c r="D482" s="84">
        <v>692.73525297000003</v>
      </c>
      <c r="E482" s="84">
        <v>133.39101665999999</v>
      </c>
      <c r="F482" s="84">
        <v>133.39101665999999</v>
      </c>
    </row>
    <row r="483" spans="1:6" ht="12.75" customHeight="1" x14ac:dyDescent="0.2">
      <c r="A483" s="83" t="s">
        <v>179</v>
      </c>
      <c r="B483" s="83">
        <v>13</v>
      </c>
      <c r="C483" s="84">
        <v>737.56032362999997</v>
      </c>
      <c r="D483" s="84">
        <v>698.67436056999998</v>
      </c>
      <c r="E483" s="84">
        <v>134.53463335000001</v>
      </c>
      <c r="F483" s="84">
        <v>134.53463335000001</v>
      </c>
    </row>
    <row r="484" spans="1:6" ht="12.75" customHeight="1" x14ac:dyDescent="0.2">
      <c r="A484" s="83" t="s">
        <v>179</v>
      </c>
      <c r="B484" s="83">
        <v>14</v>
      </c>
      <c r="C484" s="84">
        <v>763.15782407999995</v>
      </c>
      <c r="D484" s="84">
        <v>728.08764169000005</v>
      </c>
      <c r="E484" s="84">
        <v>140.19836629</v>
      </c>
      <c r="F484" s="84">
        <v>140.19836629</v>
      </c>
    </row>
    <row r="485" spans="1:6" ht="12.75" customHeight="1" x14ac:dyDescent="0.2">
      <c r="A485" s="83" t="s">
        <v>179</v>
      </c>
      <c r="B485" s="83">
        <v>15</v>
      </c>
      <c r="C485" s="84">
        <v>808.08649341</v>
      </c>
      <c r="D485" s="84">
        <v>772.85720825999999</v>
      </c>
      <c r="E485" s="84">
        <v>148.81905936999999</v>
      </c>
      <c r="F485" s="84">
        <v>148.81905936999999</v>
      </c>
    </row>
    <row r="486" spans="1:6" ht="12.75" customHeight="1" x14ac:dyDescent="0.2">
      <c r="A486" s="83" t="s">
        <v>179</v>
      </c>
      <c r="B486" s="83">
        <v>16</v>
      </c>
      <c r="C486" s="84">
        <v>808.63015368000003</v>
      </c>
      <c r="D486" s="84">
        <v>778.28885812999999</v>
      </c>
      <c r="E486" s="84">
        <v>149.86496152999999</v>
      </c>
      <c r="F486" s="84">
        <v>149.86496152999999</v>
      </c>
    </row>
    <row r="487" spans="1:6" ht="12.75" customHeight="1" x14ac:dyDescent="0.2">
      <c r="A487" s="83" t="s">
        <v>179</v>
      </c>
      <c r="B487" s="83">
        <v>17</v>
      </c>
      <c r="C487" s="84">
        <v>807.95148205999999</v>
      </c>
      <c r="D487" s="84">
        <v>767.83210904999999</v>
      </c>
      <c r="E487" s="84">
        <v>147.85144138000001</v>
      </c>
      <c r="F487" s="84">
        <v>147.85144138000001</v>
      </c>
    </row>
    <row r="488" spans="1:6" ht="12.75" customHeight="1" x14ac:dyDescent="0.2">
      <c r="A488" s="83" t="s">
        <v>179</v>
      </c>
      <c r="B488" s="83">
        <v>18</v>
      </c>
      <c r="C488" s="84">
        <v>795.66389046999996</v>
      </c>
      <c r="D488" s="84">
        <v>762.74535619000005</v>
      </c>
      <c r="E488" s="84">
        <v>146.87195155000001</v>
      </c>
      <c r="F488" s="84">
        <v>146.87195155000001</v>
      </c>
    </row>
    <row r="489" spans="1:6" ht="12.75" customHeight="1" x14ac:dyDescent="0.2">
      <c r="A489" s="83" t="s">
        <v>179</v>
      </c>
      <c r="B489" s="83">
        <v>19</v>
      </c>
      <c r="C489" s="84">
        <v>837.66361850999999</v>
      </c>
      <c r="D489" s="84">
        <v>799.53020384000001</v>
      </c>
      <c r="E489" s="84">
        <v>153.95513116999999</v>
      </c>
      <c r="F489" s="84">
        <v>153.95513116999999</v>
      </c>
    </row>
    <row r="490" spans="1:6" ht="12.75" customHeight="1" x14ac:dyDescent="0.2">
      <c r="A490" s="83" t="s">
        <v>179</v>
      </c>
      <c r="B490" s="83">
        <v>20</v>
      </c>
      <c r="C490" s="84">
        <v>770.35756513000001</v>
      </c>
      <c r="D490" s="84">
        <v>742.92765858999996</v>
      </c>
      <c r="E490" s="84">
        <v>143.05591530999999</v>
      </c>
      <c r="F490" s="84">
        <v>143.05591530999999</v>
      </c>
    </row>
    <row r="491" spans="1:6" ht="12.75" customHeight="1" x14ac:dyDescent="0.2">
      <c r="A491" s="83" t="s">
        <v>179</v>
      </c>
      <c r="B491" s="83">
        <v>21</v>
      </c>
      <c r="C491" s="84">
        <v>761.30790593999996</v>
      </c>
      <c r="D491" s="84">
        <v>732.30778377000001</v>
      </c>
      <c r="E491" s="84">
        <v>141.01098415999999</v>
      </c>
      <c r="F491" s="84">
        <v>141.01098415999999</v>
      </c>
    </row>
    <row r="492" spans="1:6" ht="12.75" customHeight="1" x14ac:dyDescent="0.2">
      <c r="A492" s="83" t="s">
        <v>179</v>
      </c>
      <c r="B492" s="83">
        <v>22</v>
      </c>
      <c r="C492" s="84">
        <v>771.80786966999995</v>
      </c>
      <c r="D492" s="84">
        <v>733.80974678999996</v>
      </c>
      <c r="E492" s="84">
        <v>141.30019763999999</v>
      </c>
      <c r="F492" s="84">
        <v>141.30019763999999</v>
      </c>
    </row>
    <row r="493" spans="1:6" ht="12.75" customHeight="1" x14ac:dyDescent="0.2">
      <c r="A493" s="83" t="s">
        <v>179</v>
      </c>
      <c r="B493" s="83">
        <v>23</v>
      </c>
      <c r="C493" s="84">
        <v>792.43643451000003</v>
      </c>
      <c r="D493" s="84">
        <v>754.47974486999999</v>
      </c>
      <c r="E493" s="84">
        <v>145.28035030000001</v>
      </c>
      <c r="F493" s="84">
        <v>145.28035030000001</v>
      </c>
    </row>
    <row r="494" spans="1:6" ht="12.75" customHeight="1" x14ac:dyDescent="0.2">
      <c r="A494" s="83" t="s">
        <v>179</v>
      </c>
      <c r="B494" s="83">
        <v>24</v>
      </c>
      <c r="C494" s="84">
        <v>828.09243527000001</v>
      </c>
      <c r="D494" s="84">
        <v>790.23388409999995</v>
      </c>
      <c r="E494" s="84">
        <v>152.16505979999999</v>
      </c>
      <c r="F494" s="84">
        <v>152.16505979999999</v>
      </c>
    </row>
    <row r="495" spans="1:6" ht="12.75" customHeight="1" x14ac:dyDescent="0.2">
      <c r="A495" s="83" t="s">
        <v>180</v>
      </c>
      <c r="B495" s="83">
        <v>1</v>
      </c>
      <c r="C495" s="84">
        <v>784.15129172000002</v>
      </c>
      <c r="D495" s="84">
        <v>751.28186573000005</v>
      </c>
      <c r="E495" s="84">
        <v>144.66457631</v>
      </c>
      <c r="F495" s="84">
        <v>144.66457631</v>
      </c>
    </row>
    <row r="496" spans="1:6" ht="12.75" customHeight="1" x14ac:dyDescent="0.2">
      <c r="A496" s="83" t="s">
        <v>180</v>
      </c>
      <c r="B496" s="83">
        <v>2</v>
      </c>
      <c r="C496" s="84">
        <v>871.26825212999995</v>
      </c>
      <c r="D496" s="84">
        <v>833.83003979</v>
      </c>
      <c r="E496" s="84">
        <v>160.55980441</v>
      </c>
      <c r="F496" s="84">
        <v>160.55980441</v>
      </c>
    </row>
    <row r="497" spans="1:6" ht="12.75" customHeight="1" x14ac:dyDescent="0.2">
      <c r="A497" s="83" t="s">
        <v>180</v>
      </c>
      <c r="B497" s="83">
        <v>3</v>
      </c>
      <c r="C497" s="84">
        <v>918.70471763</v>
      </c>
      <c r="D497" s="84">
        <v>882.30007595999996</v>
      </c>
      <c r="E497" s="84">
        <v>169.89304877999999</v>
      </c>
      <c r="F497" s="84">
        <v>169.89304877999999</v>
      </c>
    </row>
    <row r="498" spans="1:6" ht="12.75" customHeight="1" x14ac:dyDescent="0.2">
      <c r="A498" s="83" t="s">
        <v>180</v>
      </c>
      <c r="B498" s="83">
        <v>4</v>
      </c>
      <c r="C498" s="84">
        <v>937.43803591000005</v>
      </c>
      <c r="D498" s="84">
        <v>900.66319699999997</v>
      </c>
      <c r="E498" s="84">
        <v>173.42899614000001</v>
      </c>
      <c r="F498" s="84">
        <v>173.42899614000001</v>
      </c>
    </row>
    <row r="499" spans="1:6" ht="12.75" customHeight="1" x14ac:dyDescent="0.2">
      <c r="A499" s="83" t="s">
        <v>180</v>
      </c>
      <c r="B499" s="83">
        <v>5</v>
      </c>
      <c r="C499" s="84">
        <v>945.63304247999997</v>
      </c>
      <c r="D499" s="84">
        <v>910.33425276000003</v>
      </c>
      <c r="E499" s="84">
        <v>175.29122555000001</v>
      </c>
      <c r="F499" s="84">
        <v>175.29122555000001</v>
      </c>
    </row>
    <row r="500" spans="1:6" ht="12.75" customHeight="1" x14ac:dyDescent="0.2">
      <c r="A500" s="83" t="s">
        <v>180</v>
      </c>
      <c r="B500" s="83">
        <v>6</v>
      </c>
      <c r="C500" s="84">
        <v>929.16347227999995</v>
      </c>
      <c r="D500" s="84">
        <v>894.84386185000005</v>
      </c>
      <c r="E500" s="84">
        <v>172.30844246999999</v>
      </c>
      <c r="F500" s="84">
        <v>172.30844246999999</v>
      </c>
    </row>
    <row r="501" spans="1:6" ht="12.75" customHeight="1" x14ac:dyDescent="0.2">
      <c r="A501" s="83" t="s">
        <v>180</v>
      </c>
      <c r="B501" s="83">
        <v>7</v>
      </c>
      <c r="C501" s="84">
        <v>880.64551362999998</v>
      </c>
      <c r="D501" s="84">
        <v>846.32472575999998</v>
      </c>
      <c r="E501" s="84">
        <v>162.96574355999999</v>
      </c>
      <c r="F501" s="84">
        <v>162.96574355999999</v>
      </c>
    </row>
    <row r="502" spans="1:6" ht="12.75" customHeight="1" x14ac:dyDescent="0.2">
      <c r="A502" s="83" t="s">
        <v>180</v>
      </c>
      <c r="B502" s="83">
        <v>8</v>
      </c>
      <c r="C502" s="84">
        <v>836.34262882999997</v>
      </c>
      <c r="D502" s="84">
        <v>802.50257376000002</v>
      </c>
      <c r="E502" s="84">
        <v>154.52748177999999</v>
      </c>
      <c r="F502" s="84">
        <v>154.52748177999999</v>
      </c>
    </row>
    <row r="503" spans="1:6" ht="12.75" customHeight="1" x14ac:dyDescent="0.2">
      <c r="A503" s="83" t="s">
        <v>180</v>
      </c>
      <c r="B503" s="83">
        <v>9</v>
      </c>
      <c r="C503" s="84">
        <v>836.73712432000002</v>
      </c>
      <c r="D503" s="84">
        <v>798.60925585999996</v>
      </c>
      <c r="E503" s="84">
        <v>153.77779620000001</v>
      </c>
      <c r="F503" s="84">
        <v>153.77779620000001</v>
      </c>
    </row>
    <row r="504" spans="1:6" ht="12.75" customHeight="1" x14ac:dyDescent="0.2">
      <c r="A504" s="83" t="s">
        <v>180</v>
      </c>
      <c r="B504" s="83">
        <v>10</v>
      </c>
      <c r="C504" s="84">
        <v>831.20015932000001</v>
      </c>
      <c r="D504" s="84">
        <v>794.92032047999999</v>
      </c>
      <c r="E504" s="84">
        <v>153.0674659</v>
      </c>
      <c r="F504" s="84">
        <v>153.0674659</v>
      </c>
    </row>
    <row r="505" spans="1:6" ht="12.75" customHeight="1" x14ac:dyDescent="0.2">
      <c r="A505" s="83" t="s">
        <v>180</v>
      </c>
      <c r="B505" s="83">
        <v>11</v>
      </c>
      <c r="C505" s="84">
        <v>811.46753248000005</v>
      </c>
      <c r="D505" s="84">
        <v>775.68248125000002</v>
      </c>
      <c r="E505" s="84">
        <v>149.36308543999999</v>
      </c>
      <c r="F505" s="84">
        <v>149.36308543999999</v>
      </c>
    </row>
    <row r="506" spans="1:6" ht="12.75" customHeight="1" x14ac:dyDescent="0.2">
      <c r="A506" s="83" t="s">
        <v>180</v>
      </c>
      <c r="B506" s="83">
        <v>12</v>
      </c>
      <c r="C506" s="84">
        <v>806.29780677999997</v>
      </c>
      <c r="D506" s="84">
        <v>773.63854414000002</v>
      </c>
      <c r="E506" s="84">
        <v>148.96951106</v>
      </c>
      <c r="F506" s="84">
        <v>148.96951106</v>
      </c>
    </row>
    <row r="507" spans="1:6" ht="12.75" customHeight="1" x14ac:dyDescent="0.2">
      <c r="A507" s="83" t="s">
        <v>180</v>
      </c>
      <c r="B507" s="83">
        <v>13</v>
      </c>
      <c r="C507" s="84">
        <v>825.44199734999995</v>
      </c>
      <c r="D507" s="84">
        <v>789.87109673999998</v>
      </c>
      <c r="E507" s="84">
        <v>152.09520255999999</v>
      </c>
      <c r="F507" s="84">
        <v>152.09520255999999</v>
      </c>
    </row>
    <row r="508" spans="1:6" ht="12.75" customHeight="1" x14ac:dyDescent="0.2">
      <c r="A508" s="83" t="s">
        <v>180</v>
      </c>
      <c r="B508" s="83">
        <v>14</v>
      </c>
      <c r="C508" s="84">
        <v>853.56806410000002</v>
      </c>
      <c r="D508" s="84">
        <v>816.82558306999999</v>
      </c>
      <c r="E508" s="84">
        <v>157.28547737</v>
      </c>
      <c r="F508" s="84">
        <v>157.28547737</v>
      </c>
    </row>
    <row r="509" spans="1:6" ht="12.75" customHeight="1" x14ac:dyDescent="0.2">
      <c r="A509" s="83" t="s">
        <v>180</v>
      </c>
      <c r="B509" s="83">
        <v>15</v>
      </c>
      <c r="C509" s="84">
        <v>888.24561942000003</v>
      </c>
      <c r="D509" s="84">
        <v>847.24237467</v>
      </c>
      <c r="E509" s="84">
        <v>163.14244327</v>
      </c>
      <c r="F509" s="84">
        <v>163.14244327</v>
      </c>
    </row>
    <row r="510" spans="1:6" ht="12.75" customHeight="1" x14ac:dyDescent="0.2">
      <c r="A510" s="83" t="s">
        <v>180</v>
      </c>
      <c r="B510" s="83">
        <v>16</v>
      </c>
      <c r="C510" s="84">
        <v>892.17766953</v>
      </c>
      <c r="D510" s="84">
        <v>850.25554204000002</v>
      </c>
      <c r="E510" s="84">
        <v>163.72264971999999</v>
      </c>
      <c r="F510" s="84">
        <v>163.72264971999999</v>
      </c>
    </row>
    <row r="511" spans="1:6" ht="12.75" customHeight="1" x14ac:dyDescent="0.2">
      <c r="A511" s="83" t="s">
        <v>180</v>
      </c>
      <c r="B511" s="83">
        <v>17</v>
      </c>
      <c r="C511" s="84">
        <v>876.61833089000004</v>
      </c>
      <c r="D511" s="84">
        <v>832.67269964000002</v>
      </c>
      <c r="E511" s="84">
        <v>160.33695047</v>
      </c>
      <c r="F511" s="84">
        <v>160.33695047</v>
      </c>
    </row>
    <row r="512" spans="1:6" ht="12.75" customHeight="1" x14ac:dyDescent="0.2">
      <c r="A512" s="83" t="s">
        <v>180</v>
      </c>
      <c r="B512" s="83">
        <v>18</v>
      </c>
      <c r="C512" s="84">
        <v>856.61078161</v>
      </c>
      <c r="D512" s="84">
        <v>820.47879347000003</v>
      </c>
      <c r="E512" s="84">
        <v>157.98892857999999</v>
      </c>
      <c r="F512" s="84">
        <v>157.98892857999999</v>
      </c>
    </row>
    <row r="513" spans="1:6" ht="12.75" customHeight="1" x14ac:dyDescent="0.2">
      <c r="A513" s="83" t="s">
        <v>180</v>
      </c>
      <c r="B513" s="83">
        <v>19</v>
      </c>
      <c r="C513" s="84">
        <v>847.58493183999997</v>
      </c>
      <c r="D513" s="84">
        <v>807.36791588999995</v>
      </c>
      <c r="E513" s="84">
        <v>155.46433743</v>
      </c>
      <c r="F513" s="84">
        <v>155.46433743</v>
      </c>
    </row>
    <row r="514" spans="1:6" ht="12.75" customHeight="1" x14ac:dyDescent="0.2">
      <c r="A514" s="83" t="s">
        <v>180</v>
      </c>
      <c r="B514" s="83">
        <v>20</v>
      </c>
      <c r="C514" s="84">
        <v>863.87636345999999</v>
      </c>
      <c r="D514" s="84">
        <v>826.92793282000002</v>
      </c>
      <c r="E514" s="84">
        <v>159.23075545</v>
      </c>
      <c r="F514" s="84">
        <v>159.23075545</v>
      </c>
    </row>
    <row r="515" spans="1:6" ht="12.75" customHeight="1" x14ac:dyDescent="0.2">
      <c r="A515" s="83" t="s">
        <v>180</v>
      </c>
      <c r="B515" s="83">
        <v>21</v>
      </c>
      <c r="C515" s="84">
        <v>814.18690515000003</v>
      </c>
      <c r="D515" s="84">
        <v>785.99921848999998</v>
      </c>
      <c r="E515" s="84">
        <v>151.34964532999999</v>
      </c>
      <c r="F515" s="84">
        <v>151.34964532999999</v>
      </c>
    </row>
    <row r="516" spans="1:6" ht="12.75" customHeight="1" x14ac:dyDescent="0.2">
      <c r="A516" s="83" t="s">
        <v>180</v>
      </c>
      <c r="B516" s="83">
        <v>22</v>
      </c>
      <c r="C516" s="84">
        <v>805.19225699000003</v>
      </c>
      <c r="D516" s="84">
        <v>775.24281313999995</v>
      </c>
      <c r="E516" s="84">
        <v>149.27842426999999</v>
      </c>
      <c r="F516" s="84">
        <v>149.27842426999999</v>
      </c>
    </row>
    <row r="517" spans="1:6" ht="12.75" customHeight="1" x14ac:dyDescent="0.2">
      <c r="A517" s="83" t="s">
        <v>180</v>
      </c>
      <c r="B517" s="83">
        <v>23</v>
      </c>
      <c r="C517" s="84">
        <v>839.70857887</v>
      </c>
      <c r="D517" s="84">
        <v>803.88002181000002</v>
      </c>
      <c r="E517" s="84">
        <v>154.79271903</v>
      </c>
      <c r="F517" s="84">
        <v>154.79271903</v>
      </c>
    </row>
    <row r="518" spans="1:6" ht="12.75" customHeight="1" x14ac:dyDescent="0.2">
      <c r="A518" s="83" t="s">
        <v>180</v>
      </c>
      <c r="B518" s="83">
        <v>24</v>
      </c>
      <c r="C518" s="84">
        <v>817.91287846</v>
      </c>
      <c r="D518" s="84">
        <v>779.35786700999995</v>
      </c>
      <c r="E518" s="84">
        <v>150.07080667</v>
      </c>
      <c r="F518" s="84">
        <v>150.07080667</v>
      </c>
    </row>
    <row r="519" spans="1:6" ht="12.75" customHeight="1" x14ac:dyDescent="0.2">
      <c r="A519" s="83" t="s">
        <v>181</v>
      </c>
      <c r="B519" s="83">
        <v>1</v>
      </c>
      <c r="C519" s="84">
        <v>880.44936268000004</v>
      </c>
      <c r="D519" s="84">
        <v>846.37729590000004</v>
      </c>
      <c r="E519" s="84">
        <v>162.97586630999999</v>
      </c>
      <c r="F519" s="84">
        <v>162.97586630999999</v>
      </c>
    </row>
    <row r="520" spans="1:6" ht="12.75" customHeight="1" x14ac:dyDescent="0.2">
      <c r="A520" s="83" t="s">
        <v>181</v>
      </c>
      <c r="B520" s="83">
        <v>2</v>
      </c>
      <c r="C520" s="84">
        <v>953.32103552000001</v>
      </c>
      <c r="D520" s="84">
        <v>916.18684281000003</v>
      </c>
      <c r="E520" s="84">
        <v>176.41818268</v>
      </c>
      <c r="F520" s="84">
        <v>176.41818268</v>
      </c>
    </row>
    <row r="521" spans="1:6" ht="12.75" customHeight="1" x14ac:dyDescent="0.2">
      <c r="A521" s="83" t="s">
        <v>181</v>
      </c>
      <c r="B521" s="83">
        <v>3</v>
      </c>
      <c r="C521" s="84">
        <v>980.34882318999996</v>
      </c>
      <c r="D521" s="84">
        <v>943.31746357999998</v>
      </c>
      <c r="E521" s="84">
        <v>181.64237341</v>
      </c>
      <c r="F521" s="84">
        <v>181.64237341</v>
      </c>
    </row>
    <row r="522" spans="1:6" ht="12.75" customHeight="1" x14ac:dyDescent="0.2">
      <c r="A522" s="83" t="s">
        <v>181</v>
      </c>
      <c r="B522" s="83">
        <v>4</v>
      </c>
      <c r="C522" s="84">
        <v>987.43172842000001</v>
      </c>
      <c r="D522" s="84">
        <v>957.79673787000002</v>
      </c>
      <c r="E522" s="84">
        <v>184.43045892000001</v>
      </c>
      <c r="F522" s="84">
        <v>184.43045892000001</v>
      </c>
    </row>
    <row r="523" spans="1:6" ht="12.75" customHeight="1" x14ac:dyDescent="0.2">
      <c r="A523" s="83" t="s">
        <v>181</v>
      </c>
      <c r="B523" s="83">
        <v>5</v>
      </c>
      <c r="C523" s="84">
        <v>984.10278364999999</v>
      </c>
      <c r="D523" s="84">
        <v>956.27946106000002</v>
      </c>
      <c r="E523" s="84">
        <v>184.13829666000001</v>
      </c>
      <c r="F523" s="84">
        <v>184.13829666000001</v>
      </c>
    </row>
    <row r="524" spans="1:6" ht="12.75" customHeight="1" x14ac:dyDescent="0.2">
      <c r="A524" s="83" t="s">
        <v>181</v>
      </c>
      <c r="B524" s="83">
        <v>6</v>
      </c>
      <c r="C524" s="84">
        <v>965.33401364999997</v>
      </c>
      <c r="D524" s="84">
        <v>929.77679164999995</v>
      </c>
      <c r="E524" s="84">
        <v>179.03502234999999</v>
      </c>
      <c r="F524" s="84">
        <v>179.03502234999999</v>
      </c>
    </row>
    <row r="525" spans="1:6" ht="12.75" customHeight="1" x14ac:dyDescent="0.2">
      <c r="A525" s="83" t="s">
        <v>181</v>
      </c>
      <c r="B525" s="83">
        <v>7</v>
      </c>
      <c r="C525" s="84">
        <v>909.89440815</v>
      </c>
      <c r="D525" s="84">
        <v>874.60768767000002</v>
      </c>
      <c r="E525" s="84">
        <v>168.41182563000001</v>
      </c>
      <c r="F525" s="84">
        <v>168.41182563000001</v>
      </c>
    </row>
    <row r="526" spans="1:6" ht="12.75" customHeight="1" x14ac:dyDescent="0.2">
      <c r="A526" s="83" t="s">
        <v>181</v>
      </c>
      <c r="B526" s="83">
        <v>8</v>
      </c>
      <c r="C526" s="84">
        <v>869.02679652999996</v>
      </c>
      <c r="D526" s="84">
        <v>831.59646925000004</v>
      </c>
      <c r="E526" s="84">
        <v>160.12971479000001</v>
      </c>
      <c r="F526" s="84">
        <v>160.12971479000001</v>
      </c>
    </row>
    <row r="527" spans="1:6" ht="12.75" customHeight="1" x14ac:dyDescent="0.2">
      <c r="A527" s="83" t="s">
        <v>181</v>
      </c>
      <c r="B527" s="83">
        <v>9</v>
      </c>
      <c r="C527" s="84">
        <v>851.84126341000001</v>
      </c>
      <c r="D527" s="84">
        <v>815.71076240000002</v>
      </c>
      <c r="E527" s="84">
        <v>157.07081085999999</v>
      </c>
      <c r="F527" s="84">
        <v>157.07081085999999</v>
      </c>
    </row>
    <row r="528" spans="1:6" ht="12.75" customHeight="1" x14ac:dyDescent="0.2">
      <c r="A528" s="83" t="s">
        <v>181</v>
      </c>
      <c r="B528" s="83">
        <v>10</v>
      </c>
      <c r="C528" s="84">
        <v>826.19860145999996</v>
      </c>
      <c r="D528" s="84">
        <v>796.55103606</v>
      </c>
      <c r="E528" s="84">
        <v>153.38147158000001</v>
      </c>
      <c r="F528" s="84">
        <v>153.38147158000001</v>
      </c>
    </row>
    <row r="529" spans="1:6" ht="12.75" customHeight="1" x14ac:dyDescent="0.2">
      <c r="A529" s="83" t="s">
        <v>181</v>
      </c>
      <c r="B529" s="83">
        <v>11</v>
      </c>
      <c r="C529" s="84">
        <v>812.18047451999996</v>
      </c>
      <c r="D529" s="84">
        <v>777.12007431999996</v>
      </c>
      <c r="E529" s="84">
        <v>149.63990404</v>
      </c>
      <c r="F529" s="84">
        <v>149.63990404</v>
      </c>
    </row>
    <row r="530" spans="1:6" ht="12.75" customHeight="1" x14ac:dyDescent="0.2">
      <c r="A530" s="83" t="s">
        <v>181</v>
      </c>
      <c r="B530" s="83">
        <v>12</v>
      </c>
      <c r="C530" s="84">
        <v>814.49006387999998</v>
      </c>
      <c r="D530" s="84">
        <v>780.42154630000005</v>
      </c>
      <c r="E530" s="84">
        <v>150.27562555</v>
      </c>
      <c r="F530" s="84">
        <v>150.27562555</v>
      </c>
    </row>
    <row r="531" spans="1:6" ht="12.75" customHeight="1" x14ac:dyDescent="0.2">
      <c r="A531" s="83" t="s">
        <v>181</v>
      </c>
      <c r="B531" s="83">
        <v>13</v>
      </c>
      <c r="C531" s="84">
        <v>831.13435250999999</v>
      </c>
      <c r="D531" s="84">
        <v>793.92922435000003</v>
      </c>
      <c r="E531" s="84">
        <v>152.87662341000001</v>
      </c>
      <c r="F531" s="84">
        <v>152.87662341000001</v>
      </c>
    </row>
    <row r="532" spans="1:6" ht="12.75" customHeight="1" x14ac:dyDescent="0.2">
      <c r="A532" s="83" t="s">
        <v>181</v>
      </c>
      <c r="B532" s="83">
        <v>14</v>
      </c>
      <c r="C532" s="84">
        <v>835.99986360000003</v>
      </c>
      <c r="D532" s="84">
        <v>803.84918383000002</v>
      </c>
      <c r="E532" s="84">
        <v>154.78678097</v>
      </c>
      <c r="F532" s="84">
        <v>154.78678097</v>
      </c>
    </row>
    <row r="533" spans="1:6" ht="12.75" customHeight="1" x14ac:dyDescent="0.2">
      <c r="A533" s="83" t="s">
        <v>181</v>
      </c>
      <c r="B533" s="83">
        <v>15</v>
      </c>
      <c r="C533" s="84">
        <v>872.00871870000003</v>
      </c>
      <c r="D533" s="84">
        <v>835.97699915999999</v>
      </c>
      <c r="E533" s="84">
        <v>160.97321645</v>
      </c>
      <c r="F533" s="84">
        <v>160.97321645</v>
      </c>
    </row>
    <row r="534" spans="1:6" ht="12.75" customHeight="1" x14ac:dyDescent="0.2">
      <c r="A534" s="83" t="s">
        <v>181</v>
      </c>
      <c r="B534" s="83">
        <v>16</v>
      </c>
      <c r="C534" s="84">
        <v>888.33685614000001</v>
      </c>
      <c r="D534" s="84">
        <v>851.46226770999999</v>
      </c>
      <c r="E534" s="84">
        <v>163.95501318000001</v>
      </c>
      <c r="F534" s="84">
        <v>163.95501318000001</v>
      </c>
    </row>
    <row r="535" spans="1:6" ht="12.75" customHeight="1" x14ac:dyDescent="0.2">
      <c r="A535" s="83" t="s">
        <v>181</v>
      </c>
      <c r="B535" s="83">
        <v>17</v>
      </c>
      <c r="C535" s="84">
        <v>878.05499120000002</v>
      </c>
      <c r="D535" s="84">
        <v>840.98714287999996</v>
      </c>
      <c r="E535" s="84">
        <v>161.93795464999999</v>
      </c>
      <c r="F535" s="84">
        <v>161.93795464999999</v>
      </c>
    </row>
    <row r="536" spans="1:6" ht="12.75" customHeight="1" x14ac:dyDescent="0.2">
      <c r="A536" s="83" t="s">
        <v>181</v>
      </c>
      <c r="B536" s="83">
        <v>18</v>
      </c>
      <c r="C536" s="84">
        <v>854.66565814000001</v>
      </c>
      <c r="D536" s="84">
        <v>820.59936083000002</v>
      </c>
      <c r="E536" s="84">
        <v>158.01214467</v>
      </c>
      <c r="F536" s="84">
        <v>158.01214467</v>
      </c>
    </row>
    <row r="537" spans="1:6" ht="12.75" customHeight="1" x14ac:dyDescent="0.2">
      <c r="A537" s="83" t="s">
        <v>181</v>
      </c>
      <c r="B537" s="83">
        <v>19</v>
      </c>
      <c r="C537" s="84">
        <v>837.62407769000004</v>
      </c>
      <c r="D537" s="84">
        <v>800.55679177000002</v>
      </c>
      <c r="E537" s="84">
        <v>154.15280784999999</v>
      </c>
      <c r="F537" s="84">
        <v>154.15280784999999</v>
      </c>
    </row>
    <row r="538" spans="1:6" ht="12.75" customHeight="1" x14ac:dyDescent="0.2">
      <c r="A538" s="83" t="s">
        <v>181</v>
      </c>
      <c r="B538" s="83">
        <v>20</v>
      </c>
      <c r="C538" s="84">
        <v>833.44001430000003</v>
      </c>
      <c r="D538" s="84">
        <v>797.79627733999996</v>
      </c>
      <c r="E538" s="84">
        <v>153.6212515</v>
      </c>
      <c r="F538" s="84">
        <v>153.6212515</v>
      </c>
    </row>
    <row r="539" spans="1:6" ht="12.75" customHeight="1" x14ac:dyDescent="0.2">
      <c r="A539" s="83" t="s">
        <v>181</v>
      </c>
      <c r="B539" s="83">
        <v>21</v>
      </c>
      <c r="C539" s="84">
        <v>831.18134090000001</v>
      </c>
      <c r="D539" s="84">
        <v>795.51773660000003</v>
      </c>
      <c r="E539" s="84">
        <v>153.18250255000001</v>
      </c>
      <c r="F539" s="84">
        <v>153.18250255000001</v>
      </c>
    </row>
    <row r="540" spans="1:6" ht="12.75" customHeight="1" x14ac:dyDescent="0.2">
      <c r="A540" s="83" t="s">
        <v>181</v>
      </c>
      <c r="B540" s="83">
        <v>22</v>
      </c>
      <c r="C540" s="84">
        <v>826.56139599999995</v>
      </c>
      <c r="D540" s="84">
        <v>789.30951246999996</v>
      </c>
      <c r="E540" s="84">
        <v>151.98706558000001</v>
      </c>
      <c r="F540" s="84">
        <v>151.98706558000001</v>
      </c>
    </row>
    <row r="541" spans="1:6" ht="12.75" customHeight="1" x14ac:dyDescent="0.2">
      <c r="A541" s="83" t="s">
        <v>181</v>
      </c>
      <c r="B541" s="83">
        <v>23</v>
      </c>
      <c r="C541" s="84">
        <v>801.84539705999998</v>
      </c>
      <c r="D541" s="84">
        <v>764.71338900000001</v>
      </c>
      <c r="E541" s="84">
        <v>147.25091003</v>
      </c>
      <c r="F541" s="84">
        <v>147.25091003</v>
      </c>
    </row>
    <row r="542" spans="1:6" ht="12.75" customHeight="1" x14ac:dyDescent="0.2">
      <c r="A542" s="83" t="s">
        <v>181</v>
      </c>
      <c r="B542" s="83">
        <v>24</v>
      </c>
      <c r="C542" s="84">
        <v>799.18268900999999</v>
      </c>
      <c r="D542" s="84">
        <v>762.24307861</v>
      </c>
      <c r="E542" s="84">
        <v>146.77523449</v>
      </c>
      <c r="F542" s="84">
        <v>146.77523449</v>
      </c>
    </row>
    <row r="543" spans="1:6" ht="12.75" customHeight="1" x14ac:dyDescent="0.2">
      <c r="A543" s="83" t="s">
        <v>182</v>
      </c>
      <c r="B543" s="83">
        <v>1</v>
      </c>
      <c r="C543" s="84">
        <v>870.89080949000004</v>
      </c>
      <c r="D543" s="84">
        <v>839.16872759</v>
      </c>
      <c r="E543" s="84">
        <v>161.58780608000001</v>
      </c>
      <c r="F543" s="84">
        <v>161.58780608000001</v>
      </c>
    </row>
    <row r="544" spans="1:6" ht="12.75" customHeight="1" x14ac:dyDescent="0.2">
      <c r="A544" s="83" t="s">
        <v>182</v>
      </c>
      <c r="B544" s="83">
        <v>2</v>
      </c>
      <c r="C544" s="84">
        <v>932.38710256000002</v>
      </c>
      <c r="D544" s="84">
        <v>896.93855736</v>
      </c>
      <c r="E544" s="84">
        <v>172.71179072999999</v>
      </c>
      <c r="F544" s="84">
        <v>172.71179072999999</v>
      </c>
    </row>
    <row r="545" spans="1:6" ht="12.75" customHeight="1" x14ac:dyDescent="0.2">
      <c r="A545" s="83" t="s">
        <v>182</v>
      </c>
      <c r="B545" s="83">
        <v>3</v>
      </c>
      <c r="C545" s="84">
        <v>968.64626638000004</v>
      </c>
      <c r="D545" s="84">
        <v>933.01245103999997</v>
      </c>
      <c r="E545" s="84">
        <v>179.65807118999999</v>
      </c>
      <c r="F545" s="84">
        <v>179.65807118999999</v>
      </c>
    </row>
    <row r="546" spans="1:6" ht="12.75" customHeight="1" x14ac:dyDescent="0.2">
      <c r="A546" s="83" t="s">
        <v>182</v>
      </c>
      <c r="B546" s="83">
        <v>4</v>
      </c>
      <c r="C546" s="84">
        <v>969.42269541999997</v>
      </c>
      <c r="D546" s="84">
        <v>940.07259089000001</v>
      </c>
      <c r="E546" s="84">
        <v>181.01755048999999</v>
      </c>
      <c r="F546" s="84">
        <v>181.01755048999999</v>
      </c>
    </row>
    <row r="547" spans="1:6" ht="12.75" customHeight="1" x14ac:dyDescent="0.2">
      <c r="A547" s="83" t="s">
        <v>182</v>
      </c>
      <c r="B547" s="83">
        <v>5</v>
      </c>
      <c r="C547" s="84">
        <v>978.54308133999996</v>
      </c>
      <c r="D547" s="84">
        <v>942.96523959000001</v>
      </c>
      <c r="E547" s="84">
        <v>181.57455021999999</v>
      </c>
      <c r="F547" s="84">
        <v>181.57455021999999</v>
      </c>
    </row>
    <row r="548" spans="1:6" ht="12.75" customHeight="1" x14ac:dyDescent="0.2">
      <c r="A548" s="83" t="s">
        <v>182</v>
      </c>
      <c r="B548" s="83">
        <v>6</v>
      </c>
      <c r="C548" s="84">
        <v>960.81849957999998</v>
      </c>
      <c r="D548" s="84">
        <v>926.13741514000003</v>
      </c>
      <c r="E548" s="84">
        <v>178.33423496</v>
      </c>
      <c r="F548" s="84">
        <v>178.33423496</v>
      </c>
    </row>
    <row r="549" spans="1:6" ht="12.75" customHeight="1" x14ac:dyDescent="0.2">
      <c r="A549" s="83" t="s">
        <v>182</v>
      </c>
      <c r="B549" s="83">
        <v>7</v>
      </c>
      <c r="C549" s="84">
        <v>907.54457651999996</v>
      </c>
      <c r="D549" s="84">
        <v>875.11756821999995</v>
      </c>
      <c r="E549" s="84">
        <v>168.51000669999999</v>
      </c>
      <c r="F549" s="84">
        <v>168.51000669999999</v>
      </c>
    </row>
    <row r="550" spans="1:6" ht="12.75" customHeight="1" x14ac:dyDescent="0.2">
      <c r="A550" s="83" t="s">
        <v>182</v>
      </c>
      <c r="B550" s="83">
        <v>8</v>
      </c>
      <c r="C550" s="84">
        <v>847.22162902000002</v>
      </c>
      <c r="D550" s="84">
        <v>813.12107230000004</v>
      </c>
      <c r="E550" s="84">
        <v>156.57214791999999</v>
      </c>
      <c r="F550" s="84">
        <v>156.57214791999999</v>
      </c>
    </row>
    <row r="551" spans="1:6" ht="12.75" customHeight="1" x14ac:dyDescent="0.2">
      <c r="A551" s="83" t="s">
        <v>182</v>
      </c>
      <c r="B551" s="83">
        <v>9</v>
      </c>
      <c r="C551" s="84">
        <v>837.23709081000004</v>
      </c>
      <c r="D551" s="84">
        <v>800.10012094000001</v>
      </c>
      <c r="E551" s="84">
        <v>154.06487268999999</v>
      </c>
      <c r="F551" s="84">
        <v>154.06487268999999</v>
      </c>
    </row>
    <row r="552" spans="1:6" ht="12.75" customHeight="1" x14ac:dyDescent="0.2">
      <c r="A552" s="83" t="s">
        <v>182</v>
      </c>
      <c r="B552" s="83">
        <v>10</v>
      </c>
      <c r="C552" s="84">
        <v>824.92056929</v>
      </c>
      <c r="D552" s="84">
        <v>795.03168008</v>
      </c>
      <c r="E552" s="84">
        <v>153.08890897000001</v>
      </c>
      <c r="F552" s="84">
        <v>153.08890897000001</v>
      </c>
    </row>
    <row r="553" spans="1:6" ht="12.75" customHeight="1" x14ac:dyDescent="0.2">
      <c r="A553" s="83" t="s">
        <v>182</v>
      </c>
      <c r="B553" s="83">
        <v>11</v>
      </c>
      <c r="C553" s="84">
        <v>816.37018771999999</v>
      </c>
      <c r="D553" s="84">
        <v>781.84394695000003</v>
      </c>
      <c r="E553" s="84">
        <v>150.54951874</v>
      </c>
      <c r="F553" s="84">
        <v>150.54951874</v>
      </c>
    </row>
    <row r="554" spans="1:6" ht="12.75" customHeight="1" x14ac:dyDescent="0.2">
      <c r="A554" s="83" t="s">
        <v>182</v>
      </c>
      <c r="B554" s="83">
        <v>12</v>
      </c>
      <c r="C554" s="84">
        <v>803.95944560999999</v>
      </c>
      <c r="D554" s="84">
        <v>771.52639211999997</v>
      </c>
      <c r="E554" s="84">
        <v>148.56280142</v>
      </c>
      <c r="F554" s="84">
        <v>148.56280142</v>
      </c>
    </row>
    <row r="555" spans="1:6" ht="12.75" customHeight="1" x14ac:dyDescent="0.2">
      <c r="A555" s="83" t="s">
        <v>182</v>
      </c>
      <c r="B555" s="83">
        <v>13</v>
      </c>
      <c r="C555" s="84">
        <v>822.73967864999997</v>
      </c>
      <c r="D555" s="84">
        <v>785.07525108000004</v>
      </c>
      <c r="E555" s="84">
        <v>151.17172894000001</v>
      </c>
      <c r="F555" s="84">
        <v>151.17172894000001</v>
      </c>
    </row>
    <row r="556" spans="1:6" ht="12.75" customHeight="1" x14ac:dyDescent="0.2">
      <c r="A556" s="83" t="s">
        <v>182</v>
      </c>
      <c r="B556" s="83">
        <v>14</v>
      </c>
      <c r="C556" s="84">
        <v>839.70535906999999</v>
      </c>
      <c r="D556" s="84">
        <v>807.02096945999995</v>
      </c>
      <c r="E556" s="84">
        <v>155.39753046999999</v>
      </c>
      <c r="F556" s="84">
        <v>155.39753046999999</v>
      </c>
    </row>
    <row r="557" spans="1:6" ht="12.75" customHeight="1" x14ac:dyDescent="0.2">
      <c r="A557" s="83" t="s">
        <v>182</v>
      </c>
      <c r="B557" s="83">
        <v>15</v>
      </c>
      <c r="C557" s="84">
        <v>875.33409449999999</v>
      </c>
      <c r="D557" s="84">
        <v>838.99626007999996</v>
      </c>
      <c r="E557" s="84">
        <v>161.55459625</v>
      </c>
      <c r="F557" s="84">
        <v>161.55459625</v>
      </c>
    </row>
    <row r="558" spans="1:6" ht="12.75" customHeight="1" x14ac:dyDescent="0.2">
      <c r="A558" s="83" t="s">
        <v>182</v>
      </c>
      <c r="B558" s="83">
        <v>16</v>
      </c>
      <c r="C558" s="84">
        <v>881.96517673999995</v>
      </c>
      <c r="D558" s="84">
        <v>845.07281294999996</v>
      </c>
      <c r="E558" s="84">
        <v>162.72467899</v>
      </c>
      <c r="F558" s="84">
        <v>162.72467899</v>
      </c>
    </row>
    <row r="559" spans="1:6" ht="12.75" customHeight="1" x14ac:dyDescent="0.2">
      <c r="A559" s="83" t="s">
        <v>182</v>
      </c>
      <c r="B559" s="83">
        <v>17</v>
      </c>
      <c r="C559" s="84">
        <v>876.72435178000001</v>
      </c>
      <c r="D559" s="84">
        <v>837.44026768000003</v>
      </c>
      <c r="E559" s="84">
        <v>161.25497902999999</v>
      </c>
      <c r="F559" s="84">
        <v>161.25497902999999</v>
      </c>
    </row>
    <row r="560" spans="1:6" ht="12.75" customHeight="1" x14ac:dyDescent="0.2">
      <c r="A560" s="83" t="s">
        <v>182</v>
      </c>
      <c r="B560" s="83">
        <v>18</v>
      </c>
      <c r="C560" s="84">
        <v>843.07964143000004</v>
      </c>
      <c r="D560" s="84">
        <v>807.37156126000002</v>
      </c>
      <c r="E560" s="84">
        <v>155.46503937</v>
      </c>
      <c r="F560" s="84">
        <v>155.46503937</v>
      </c>
    </row>
    <row r="561" spans="1:6" ht="12.75" customHeight="1" x14ac:dyDescent="0.2">
      <c r="A561" s="83" t="s">
        <v>182</v>
      </c>
      <c r="B561" s="83">
        <v>19</v>
      </c>
      <c r="C561" s="84">
        <v>821.79880344000003</v>
      </c>
      <c r="D561" s="84">
        <v>785.6061522</v>
      </c>
      <c r="E561" s="84">
        <v>151.27395766999999</v>
      </c>
      <c r="F561" s="84">
        <v>151.27395766999999</v>
      </c>
    </row>
    <row r="562" spans="1:6" ht="12.75" customHeight="1" x14ac:dyDescent="0.2">
      <c r="A562" s="83" t="s">
        <v>182</v>
      </c>
      <c r="B562" s="83">
        <v>20</v>
      </c>
      <c r="C562" s="84">
        <v>824.34144120999997</v>
      </c>
      <c r="D562" s="84">
        <v>788.40221482000004</v>
      </c>
      <c r="E562" s="84">
        <v>151.81235907999999</v>
      </c>
      <c r="F562" s="84">
        <v>151.81235907999999</v>
      </c>
    </row>
    <row r="563" spans="1:6" ht="12.75" customHeight="1" x14ac:dyDescent="0.2">
      <c r="A563" s="83" t="s">
        <v>182</v>
      </c>
      <c r="B563" s="83">
        <v>21</v>
      </c>
      <c r="C563" s="84">
        <v>818.79558250000002</v>
      </c>
      <c r="D563" s="84">
        <v>784.33426743999996</v>
      </c>
      <c r="E563" s="84">
        <v>151.02904735999999</v>
      </c>
      <c r="F563" s="84">
        <v>151.02904735999999</v>
      </c>
    </row>
    <row r="564" spans="1:6" ht="12.75" customHeight="1" x14ac:dyDescent="0.2">
      <c r="A564" s="83" t="s">
        <v>182</v>
      </c>
      <c r="B564" s="83">
        <v>22</v>
      </c>
      <c r="C564" s="84">
        <v>814.60488498999996</v>
      </c>
      <c r="D564" s="84">
        <v>778.88663685999995</v>
      </c>
      <c r="E564" s="84">
        <v>149.98006801</v>
      </c>
      <c r="F564" s="84">
        <v>149.98006801</v>
      </c>
    </row>
    <row r="565" spans="1:6" ht="12.75" customHeight="1" x14ac:dyDescent="0.2">
      <c r="A565" s="83" t="s">
        <v>182</v>
      </c>
      <c r="B565" s="83">
        <v>23</v>
      </c>
      <c r="C565" s="84">
        <v>795.74294239999995</v>
      </c>
      <c r="D565" s="84">
        <v>758.61059492000004</v>
      </c>
      <c r="E565" s="84">
        <v>146.07577436</v>
      </c>
      <c r="F565" s="84">
        <v>146.07577436</v>
      </c>
    </row>
    <row r="566" spans="1:6" ht="12.75" customHeight="1" x14ac:dyDescent="0.2">
      <c r="A566" s="83" t="s">
        <v>182</v>
      </c>
      <c r="B566" s="83">
        <v>24</v>
      </c>
      <c r="C566" s="84">
        <v>791.91778446000001</v>
      </c>
      <c r="D566" s="84">
        <v>753.27019783000003</v>
      </c>
      <c r="E566" s="84">
        <v>145.04744356</v>
      </c>
      <c r="F566" s="84">
        <v>145.04744356</v>
      </c>
    </row>
    <row r="567" spans="1:6" ht="12.75" customHeight="1" x14ac:dyDescent="0.2">
      <c r="A567" s="83" t="s">
        <v>183</v>
      </c>
      <c r="B567" s="83">
        <v>1</v>
      </c>
      <c r="C567" s="84">
        <v>906.61653021999996</v>
      </c>
      <c r="D567" s="84">
        <v>873.43486785000005</v>
      </c>
      <c r="E567" s="84">
        <v>168.18599098000001</v>
      </c>
      <c r="F567" s="84">
        <v>168.18599098000001</v>
      </c>
    </row>
    <row r="568" spans="1:6" ht="12.75" customHeight="1" x14ac:dyDescent="0.2">
      <c r="A568" s="83" t="s">
        <v>183</v>
      </c>
      <c r="B568" s="83">
        <v>2</v>
      </c>
      <c r="C568" s="84">
        <v>1006.37733271</v>
      </c>
      <c r="D568" s="84">
        <v>966.68588167999997</v>
      </c>
      <c r="E568" s="84">
        <v>186.14212570999999</v>
      </c>
      <c r="F568" s="84">
        <v>186.14212570999999</v>
      </c>
    </row>
    <row r="569" spans="1:6" ht="12.75" customHeight="1" x14ac:dyDescent="0.2">
      <c r="A569" s="83" t="s">
        <v>183</v>
      </c>
      <c r="B569" s="83">
        <v>3</v>
      </c>
      <c r="C569" s="84">
        <v>1060.17764033</v>
      </c>
      <c r="D569" s="84">
        <v>1020.17094</v>
      </c>
      <c r="E569" s="84">
        <v>196.44104766999999</v>
      </c>
      <c r="F569" s="84">
        <v>196.44104766999999</v>
      </c>
    </row>
    <row r="570" spans="1:6" ht="12.75" customHeight="1" x14ac:dyDescent="0.2">
      <c r="A570" s="83" t="s">
        <v>183</v>
      </c>
      <c r="B570" s="83">
        <v>4</v>
      </c>
      <c r="C570" s="84">
        <v>1074.28936832</v>
      </c>
      <c r="D570" s="84">
        <v>1033.2800929</v>
      </c>
      <c r="E570" s="84">
        <v>198.96530672</v>
      </c>
      <c r="F570" s="84">
        <v>198.96530672</v>
      </c>
    </row>
    <row r="571" spans="1:6" ht="12.75" customHeight="1" x14ac:dyDescent="0.2">
      <c r="A571" s="83" t="s">
        <v>183</v>
      </c>
      <c r="B571" s="83">
        <v>5</v>
      </c>
      <c r="C571" s="84">
        <v>1077.02105125</v>
      </c>
      <c r="D571" s="84">
        <v>1037.3380301</v>
      </c>
      <c r="E571" s="84">
        <v>199.7466909</v>
      </c>
      <c r="F571" s="84">
        <v>199.7466909</v>
      </c>
    </row>
    <row r="572" spans="1:6" ht="12.75" customHeight="1" x14ac:dyDescent="0.2">
      <c r="A572" s="83" t="s">
        <v>183</v>
      </c>
      <c r="B572" s="83">
        <v>6</v>
      </c>
      <c r="C572" s="84">
        <v>1043.0374170099999</v>
      </c>
      <c r="D572" s="84">
        <v>1011.98972745</v>
      </c>
      <c r="E572" s="84">
        <v>194.86569799</v>
      </c>
      <c r="F572" s="84">
        <v>194.86569799</v>
      </c>
    </row>
    <row r="573" spans="1:6" ht="12.75" customHeight="1" x14ac:dyDescent="0.2">
      <c r="A573" s="83" t="s">
        <v>183</v>
      </c>
      <c r="B573" s="83">
        <v>7</v>
      </c>
      <c r="C573" s="84">
        <v>973.87465970000005</v>
      </c>
      <c r="D573" s="84">
        <v>939.82586594999998</v>
      </c>
      <c r="E573" s="84">
        <v>180.97004186999999</v>
      </c>
      <c r="F573" s="84">
        <v>180.97004186999999</v>
      </c>
    </row>
    <row r="574" spans="1:6" ht="12.75" customHeight="1" x14ac:dyDescent="0.2">
      <c r="A574" s="83" t="s">
        <v>183</v>
      </c>
      <c r="B574" s="83">
        <v>8</v>
      </c>
      <c r="C574" s="84">
        <v>880.88401823000004</v>
      </c>
      <c r="D574" s="84">
        <v>844.17682259000003</v>
      </c>
      <c r="E574" s="84">
        <v>162.55214978000001</v>
      </c>
      <c r="F574" s="84">
        <v>162.55214978000001</v>
      </c>
    </row>
    <row r="575" spans="1:6" ht="12.75" customHeight="1" x14ac:dyDescent="0.2">
      <c r="A575" s="83" t="s">
        <v>183</v>
      </c>
      <c r="B575" s="83">
        <v>9</v>
      </c>
      <c r="C575" s="84">
        <v>879.07793832000004</v>
      </c>
      <c r="D575" s="84">
        <v>842.01481261000004</v>
      </c>
      <c r="E575" s="84">
        <v>162.13583965000001</v>
      </c>
      <c r="F575" s="84">
        <v>162.13583965000001</v>
      </c>
    </row>
    <row r="576" spans="1:6" ht="12.75" customHeight="1" x14ac:dyDescent="0.2">
      <c r="A576" s="83" t="s">
        <v>183</v>
      </c>
      <c r="B576" s="83">
        <v>10</v>
      </c>
      <c r="C576" s="84">
        <v>894.46429802</v>
      </c>
      <c r="D576" s="84">
        <v>860.77430369000001</v>
      </c>
      <c r="E576" s="84">
        <v>165.74811081999999</v>
      </c>
      <c r="F576" s="84">
        <v>165.74811081999999</v>
      </c>
    </row>
    <row r="577" spans="1:6" ht="12.75" customHeight="1" x14ac:dyDescent="0.2">
      <c r="A577" s="83" t="s">
        <v>183</v>
      </c>
      <c r="B577" s="83">
        <v>11</v>
      </c>
      <c r="C577" s="84">
        <v>894.63162388000001</v>
      </c>
      <c r="D577" s="84">
        <v>858.35354710000001</v>
      </c>
      <c r="E577" s="84">
        <v>165.28197721000001</v>
      </c>
      <c r="F577" s="84">
        <v>165.28197721000001</v>
      </c>
    </row>
    <row r="578" spans="1:6" ht="12.75" customHeight="1" x14ac:dyDescent="0.2">
      <c r="A578" s="83" t="s">
        <v>183</v>
      </c>
      <c r="B578" s="83">
        <v>12</v>
      </c>
      <c r="C578" s="84">
        <v>881.17656384999998</v>
      </c>
      <c r="D578" s="84">
        <v>847.99958779999997</v>
      </c>
      <c r="E578" s="84">
        <v>163.28824996</v>
      </c>
      <c r="F578" s="84">
        <v>163.28824996</v>
      </c>
    </row>
    <row r="579" spans="1:6" ht="12.75" customHeight="1" x14ac:dyDescent="0.2">
      <c r="A579" s="83" t="s">
        <v>183</v>
      </c>
      <c r="B579" s="83">
        <v>13</v>
      </c>
      <c r="C579" s="84">
        <v>865.66130498999996</v>
      </c>
      <c r="D579" s="84">
        <v>827.21197027999995</v>
      </c>
      <c r="E579" s="84">
        <v>159.28544884999999</v>
      </c>
      <c r="F579" s="84">
        <v>159.28544884999999</v>
      </c>
    </row>
    <row r="580" spans="1:6" ht="12.75" customHeight="1" x14ac:dyDescent="0.2">
      <c r="A580" s="83" t="s">
        <v>183</v>
      </c>
      <c r="B580" s="83">
        <v>14</v>
      </c>
      <c r="C580" s="84">
        <v>855.79372024999998</v>
      </c>
      <c r="D580" s="84">
        <v>821.16009405</v>
      </c>
      <c r="E580" s="84">
        <v>158.12011777000001</v>
      </c>
      <c r="F580" s="84">
        <v>158.12011777000001</v>
      </c>
    </row>
    <row r="581" spans="1:6" ht="12.75" customHeight="1" x14ac:dyDescent="0.2">
      <c r="A581" s="83" t="s">
        <v>183</v>
      </c>
      <c r="B581" s="83">
        <v>15</v>
      </c>
      <c r="C581" s="84">
        <v>884.45721475000005</v>
      </c>
      <c r="D581" s="84">
        <v>847.92740574000004</v>
      </c>
      <c r="E581" s="84">
        <v>163.27435080000001</v>
      </c>
      <c r="F581" s="84">
        <v>163.27435080000001</v>
      </c>
    </row>
    <row r="582" spans="1:6" ht="12.75" customHeight="1" x14ac:dyDescent="0.2">
      <c r="A582" s="83" t="s">
        <v>183</v>
      </c>
      <c r="B582" s="83">
        <v>16</v>
      </c>
      <c r="C582" s="84">
        <v>892.04617815999995</v>
      </c>
      <c r="D582" s="84">
        <v>854.62201682</v>
      </c>
      <c r="E582" s="84">
        <v>164.56344497000001</v>
      </c>
      <c r="F582" s="84">
        <v>164.56344497000001</v>
      </c>
    </row>
    <row r="583" spans="1:6" ht="12.75" customHeight="1" x14ac:dyDescent="0.2">
      <c r="A583" s="83" t="s">
        <v>183</v>
      </c>
      <c r="B583" s="83">
        <v>17</v>
      </c>
      <c r="C583" s="84">
        <v>884.45219347</v>
      </c>
      <c r="D583" s="84">
        <v>844.33556582999995</v>
      </c>
      <c r="E583" s="84">
        <v>162.58271690999999</v>
      </c>
      <c r="F583" s="84">
        <v>162.58271690999999</v>
      </c>
    </row>
    <row r="584" spans="1:6" ht="12.75" customHeight="1" x14ac:dyDescent="0.2">
      <c r="A584" s="83" t="s">
        <v>183</v>
      </c>
      <c r="B584" s="83">
        <v>18</v>
      </c>
      <c r="C584" s="84">
        <v>861.05079060000003</v>
      </c>
      <c r="D584" s="84">
        <v>826.38137009000002</v>
      </c>
      <c r="E584" s="84">
        <v>159.12551098</v>
      </c>
      <c r="F584" s="84">
        <v>159.12551098</v>
      </c>
    </row>
    <row r="585" spans="1:6" ht="12.75" customHeight="1" x14ac:dyDescent="0.2">
      <c r="A585" s="83" t="s">
        <v>183</v>
      </c>
      <c r="B585" s="83">
        <v>19</v>
      </c>
      <c r="C585" s="84">
        <v>844.41094268999996</v>
      </c>
      <c r="D585" s="84">
        <v>808.20034252999994</v>
      </c>
      <c r="E585" s="84">
        <v>155.624627</v>
      </c>
      <c r="F585" s="84">
        <v>155.624627</v>
      </c>
    </row>
    <row r="586" spans="1:6" ht="12.75" customHeight="1" x14ac:dyDescent="0.2">
      <c r="A586" s="83" t="s">
        <v>183</v>
      </c>
      <c r="B586" s="83">
        <v>20</v>
      </c>
      <c r="C586" s="84">
        <v>837.49762005000002</v>
      </c>
      <c r="D586" s="84">
        <v>801.85281744999997</v>
      </c>
      <c r="E586" s="84">
        <v>154.40236666000001</v>
      </c>
      <c r="F586" s="84">
        <v>154.40236666000001</v>
      </c>
    </row>
    <row r="587" spans="1:6" ht="12.75" customHeight="1" x14ac:dyDescent="0.2">
      <c r="A587" s="83" t="s">
        <v>183</v>
      </c>
      <c r="B587" s="83">
        <v>21</v>
      </c>
      <c r="C587" s="84">
        <v>833.79652157999999</v>
      </c>
      <c r="D587" s="84">
        <v>799.98052474999997</v>
      </c>
      <c r="E587" s="84">
        <v>154.04184361</v>
      </c>
      <c r="F587" s="84">
        <v>154.04184361</v>
      </c>
    </row>
    <row r="588" spans="1:6" ht="12.75" customHeight="1" x14ac:dyDescent="0.2">
      <c r="A588" s="83" t="s">
        <v>183</v>
      </c>
      <c r="B588" s="83">
        <v>22</v>
      </c>
      <c r="C588" s="84">
        <v>819.56271785000001</v>
      </c>
      <c r="D588" s="84">
        <v>784.94101197999998</v>
      </c>
      <c r="E588" s="84">
        <v>151.14588026999999</v>
      </c>
      <c r="F588" s="84">
        <v>151.14588026999999</v>
      </c>
    </row>
    <row r="589" spans="1:6" ht="12.75" customHeight="1" x14ac:dyDescent="0.2">
      <c r="A589" s="83" t="s">
        <v>183</v>
      </c>
      <c r="B589" s="83">
        <v>23</v>
      </c>
      <c r="C589" s="84">
        <v>805.87215735999996</v>
      </c>
      <c r="D589" s="84">
        <v>770.18980454999996</v>
      </c>
      <c r="E589" s="84">
        <v>148.30543213000001</v>
      </c>
      <c r="F589" s="84">
        <v>148.30543213000001</v>
      </c>
    </row>
    <row r="590" spans="1:6" ht="12.75" customHeight="1" x14ac:dyDescent="0.2">
      <c r="A590" s="83" t="s">
        <v>183</v>
      </c>
      <c r="B590" s="83">
        <v>24</v>
      </c>
      <c r="C590" s="84">
        <v>854.23515012999997</v>
      </c>
      <c r="D590" s="84">
        <v>817.52806477000001</v>
      </c>
      <c r="E590" s="84">
        <v>157.42074514000001</v>
      </c>
      <c r="F590" s="84">
        <v>157.42074514000001</v>
      </c>
    </row>
    <row r="591" spans="1:6" ht="12.75" customHeight="1" x14ac:dyDescent="0.2">
      <c r="A591" s="83" t="s">
        <v>184</v>
      </c>
      <c r="B591" s="83">
        <v>1</v>
      </c>
      <c r="C591" s="84">
        <v>878.75154308000003</v>
      </c>
      <c r="D591" s="84">
        <v>845.48563584999999</v>
      </c>
      <c r="E591" s="84">
        <v>162.80417093</v>
      </c>
      <c r="F591" s="84">
        <v>162.80417093</v>
      </c>
    </row>
    <row r="592" spans="1:6" ht="12.75" customHeight="1" x14ac:dyDescent="0.2">
      <c r="A592" s="83" t="s">
        <v>184</v>
      </c>
      <c r="B592" s="83">
        <v>2</v>
      </c>
      <c r="C592" s="84">
        <v>938.48706239000001</v>
      </c>
      <c r="D592" s="84">
        <v>902.93500194000001</v>
      </c>
      <c r="E592" s="84">
        <v>173.86644806000001</v>
      </c>
      <c r="F592" s="84">
        <v>173.86644806000001</v>
      </c>
    </row>
    <row r="593" spans="1:6" ht="12.75" customHeight="1" x14ac:dyDescent="0.2">
      <c r="A593" s="83" t="s">
        <v>184</v>
      </c>
      <c r="B593" s="83">
        <v>3</v>
      </c>
      <c r="C593" s="84">
        <v>1005.01960867</v>
      </c>
      <c r="D593" s="84">
        <v>969.19426098999998</v>
      </c>
      <c r="E593" s="84">
        <v>186.62513168999999</v>
      </c>
      <c r="F593" s="84">
        <v>186.62513168999999</v>
      </c>
    </row>
    <row r="594" spans="1:6" ht="12.75" customHeight="1" x14ac:dyDescent="0.2">
      <c r="A594" s="83" t="s">
        <v>184</v>
      </c>
      <c r="B594" s="83">
        <v>4</v>
      </c>
      <c r="C594" s="84">
        <v>1022.6613552699999</v>
      </c>
      <c r="D594" s="84">
        <v>989.40003648000004</v>
      </c>
      <c r="E594" s="84">
        <v>190.51589504</v>
      </c>
      <c r="F594" s="84">
        <v>190.51589504</v>
      </c>
    </row>
    <row r="595" spans="1:6" ht="12.75" customHeight="1" x14ac:dyDescent="0.2">
      <c r="A595" s="83" t="s">
        <v>184</v>
      </c>
      <c r="B595" s="83">
        <v>5</v>
      </c>
      <c r="C595" s="84">
        <v>1027.9243984499999</v>
      </c>
      <c r="D595" s="84">
        <v>991.80407937999996</v>
      </c>
      <c r="E595" s="84">
        <v>190.97881031</v>
      </c>
      <c r="F595" s="84">
        <v>190.97881031</v>
      </c>
    </row>
    <row r="596" spans="1:6" ht="12.75" customHeight="1" x14ac:dyDescent="0.2">
      <c r="A596" s="83" t="s">
        <v>184</v>
      </c>
      <c r="B596" s="83">
        <v>6</v>
      </c>
      <c r="C596" s="84">
        <v>990.00908554</v>
      </c>
      <c r="D596" s="84">
        <v>954.88364120999995</v>
      </c>
      <c r="E596" s="84">
        <v>183.86952178999999</v>
      </c>
      <c r="F596" s="84">
        <v>183.86952178999999</v>
      </c>
    </row>
    <row r="597" spans="1:6" ht="12.75" customHeight="1" x14ac:dyDescent="0.2">
      <c r="A597" s="83" t="s">
        <v>184</v>
      </c>
      <c r="B597" s="83">
        <v>7</v>
      </c>
      <c r="C597" s="84">
        <v>912.33534842999995</v>
      </c>
      <c r="D597" s="84">
        <v>878.36991570999999</v>
      </c>
      <c r="E597" s="84">
        <v>169.13626894999999</v>
      </c>
      <c r="F597" s="84">
        <v>169.13626894999999</v>
      </c>
    </row>
    <row r="598" spans="1:6" ht="12.75" customHeight="1" x14ac:dyDescent="0.2">
      <c r="A598" s="83" t="s">
        <v>184</v>
      </c>
      <c r="B598" s="83">
        <v>8</v>
      </c>
      <c r="C598" s="84">
        <v>858.53832886999999</v>
      </c>
      <c r="D598" s="84">
        <v>824.51769660000002</v>
      </c>
      <c r="E598" s="84">
        <v>158.76664761999999</v>
      </c>
      <c r="F598" s="84">
        <v>158.76664761999999</v>
      </c>
    </row>
    <row r="599" spans="1:6" ht="12.75" customHeight="1" x14ac:dyDescent="0.2">
      <c r="A599" s="83" t="s">
        <v>184</v>
      </c>
      <c r="B599" s="83">
        <v>9</v>
      </c>
      <c r="C599" s="84">
        <v>871.74471068000003</v>
      </c>
      <c r="D599" s="84">
        <v>839.15207758999998</v>
      </c>
      <c r="E599" s="84">
        <v>161.58459999999999</v>
      </c>
      <c r="F599" s="84">
        <v>161.58459999999999</v>
      </c>
    </row>
    <row r="600" spans="1:6" ht="12.75" customHeight="1" x14ac:dyDescent="0.2">
      <c r="A600" s="83" t="s">
        <v>184</v>
      </c>
      <c r="B600" s="83">
        <v>10</v>
      </c>
      <c r="C600" s="84">
        <v>885.36504951999996</v>
      </c>
      <c r="D600" s="84">
        <v>850.59103935999997</v>
      </c>
      <c r="E600" s="84">
        <v>163.78725206999999</v>
      </c>
      <c r="F600" s="84">
        <v>163.78725206999999</v>
      </c>
    </row>
    <row r="601" spans="1:6" ht="12.75" customHeight="1" x14ac:dyDescent="0.2">
      <c r="A601" s="83" t="s">
        <v>184</v>
      </c>
      <c r="B601" s="83">
        <v>11</v>
      </c>
      <c r="C601" s="84">
        <v>896.68346107000002</v>
      </c>
      <c r="D601" s="84">
        <v>861.80855340999994</v>
      </c>
      <c r="E601" s="84">
        <v>165.94726284000001</v>
      </c>
      <c r="F601" s="84">
        <v>165.94726284000001</v>
      </c>
    </row>
    <row r="602" spans="1:6" ht="12.75" customHeight="1" x14ac:dyDescent="0.2">
      <c r="A602" s="83" t="s">
        <v>184</v>
      </c>
      <c r="B602" s="83">
        <v>12</v>
      </c>
      <c r="C602" s="84">
        <v>882.92249916000003</v>
      </c>
      <c r="D602" s="84">
        <v>850.19088661000001</v>
      </c>
      <c r="E602" s="84">
        <v>163.71019985999999</v>
      </c>
      <c r="F602" s="84">
        <v>163.71019985999999</v>
      </c>
    </row>
    <row r="603" spans="1:6" ht="12.75" customHeight="1" x14ac:dyDescent="0.2">
      <c r="A603" s="83" t="s">
        <v>184</v>
      </c>
      <c r="B603" s="83">
        <v>13</v>
      </c>
      <c r="C603" s="84">
        <v>859.34054514000002</v>
      </c>
      <c r="D603" s="84">
        <v>820.70152000999997</v>
      </c>
      <c r="E603" s="84">
        <v>158.03181613000001</v>
      </c>
      <c r="F603" s="84">
        <v>158.03181613000001</v>
      </c>
    </row>
    <row r="604" spans="1:6" ht="12.75" customHeight="1" x14ac:dyDescent="0.2">
      <c r="A604" s="83" t="s">
        <v>184</v>
      </c>
      <c r="B604" s="83">
        <v>14</v>
      </c>
      <c r="C604" s="84">
        <v>848.87647434999997</v>
      </c>
      <c r="D604" s="84">
        <v>814.31558352000002</v>
      </c>
      <c r="E604" s="84">
        <v>156.80215941</v>
      </c>
      <c r="F604" s="84">
        <v>156.80215941</v>
      </c>
    </row>
    <row r="605" spans="1:6" ht="12.75" customHeight="1" x14ac:dyDescent="0.2">
      <c r="A605" s="83" t="s">
        <v>184</v>
      </c>
      <c r="B605" s="83">
        <v>15</v>
      </c>
      <c r="C605" s="84">
        <v>889.64654762999999</v>
      </c>
      <c r="D605" s="84">
        <v>852.83518562999996</v>
      </c>
      <c r="E605" s="84">
        <v>164.21937813</v>
      </c>
      <c r="F605" s="84">
        <v>164.21937813</v>
      </c>
    </row>
    <row r="606" spans="1:6" ht="12.75" customHeight="1" x14ac:dyDescent="0.2">
      <c r="A606" s="83" t="s">
        <v>184</v>
      </c>
      <c r="B606" s="83">
        <v>16</v>
      </c>
      <c r="C606" s="84">
        <v>893.81283026000006</v>
      </c>
      <c r="D606" s="84">
        <v>856.53414026999997</v>
      </c>
      <c r="E606" s="84">
        <v>164.93163770999999</v>
      </c>
      <c r="F606" s="84">
        <v>164.93163770999999</v>
      </c>
    </row>
    <row r="607" spans="1:6" ht="12.75" customHeight="1" x14ac:dyDescent="0.2">
      <c r="A607" s="83" t="s">
        <v>184</v>
      </c>
      <c r="B607" s="83">
        <v>17</v>
      </c>
      <c r="C607" s="84">
        <v>881.44700694000005</v>
      </c>
      <c r="D607" s="84">
        <v>842.88513548000003</v>
      </c>
      <c r="E607" s="84">
        <v>162.30342640000001</v>
      </c>
      <c r="F607" s="84">
        <v>162.30342640000001</v>
      </c>
    </row>
    <row r="608" spans="1:6" ht="12.75" customHeight="1" x14ac:dyDescent="0.2">
      <c r="A608" s="83" t="s">
        <v>184</v>
      </c>
      <c r="B608" s="83">
        <v>18</v>
      </c>
      <c r="C608" s="84">
        <v>864.89758006</v>
      </c>
      <c r="D608" s="84">
        <v>830.14712155999996</v>
      </c>
      <c r="E608" s="84">
        <v>159.85063274999999</v>
      </c>
      <c r="F608" s="84">
        <v>159.85063274999999</v>
      </c>
    </row>
    <row r="609" spans="1:6" ht="12.75" customHeight="1" x14ac:dyDescent="0.2">
      <c r="A609" s="83" t="s">
        <v>184</v>
      </c>
      <c r="B609" s="83">
        <v>19</v>
      </c>
      <c r="C609" s="84">
        <v>844.96437693999997</v>
      </c>
      <c r="D609" s="84">
        <v>807.75078000999997</v>
      </c>
      <c r="E609" s="84">
        <v>155.53806058999999</v>
      </c>
      <c r="F609" s="84">
        <v>155.53806058999999</v>
      </c>
    </row>
    <row r="610" spans="1:6" ht="12.75" customHeight="1" x14ac:dyDescent="0.2">
      <c r="A610" s="83" t="s">
        <v>184</v>
      </c>
      <c r="B610" s="83">
        <v>20</v>
      </c>
      <c r="C610" s="84">
        <v>830.47797421999996</v>
      </c>
      <c r="D610" s="84">
        <v>800.91500025000005</v>
      </c>
      <c r="E610" s="84">
        <v>154.22178339999999</v>
      </c>
      <c r="F610" s="84">
        <v>154.22178339999999</v>
      </c>
    </row>
    <row r="611" spans="1:6" ht="12.75" customHeight="1" x14ac:dyDescent="0.2">
      <c r="A611" s="83" t="s">
        <v>184</v>
      </c>
      <c r="B611" s="83">
        <v>21</v>
      </c>
      <c r="C611" s="84">
        <v>830.69247258999997</v>
      </c>
      <c r="D611" s="84">
        <v>797.09862066000005</v>
      </c>
      <c r="E611" s="84">
        <v>153.48691282999999</v>
      </c>
      <c r="F611" s="84">
        <v>153.48691282999999</v>
      </c>
    </row>
    <row r="612" spans="1:6" ht="12.75" customHeight="1" x14ac:dyDescent="0.2">
      <c r="A612" s="83" t="s">
        <v>184</v>
      </c>
      <c r="B612" s="83">
        <v>22</v>
      </c>
      <c r="C612" s="84">
        <v>814.25079125000002</v>
      </c>
      <c r="D612" s="84">
        <v>783.58928292999997</v>
      </c>
      <c r="E612" s="84">
        <v>150.88559538999999</v>
      </c>
      <c r="F612" s="84">
        <v>150.88559538999999</v>
      </c>
    </row>
    <row r="613" spans="1:6" ht="12.75" customHeight="1" x14ac:dyDescent="0.2">
      <c r="A613" s="83" t="s">
        <v>184</v>
      </c>
      <c r="B613" s="83">
        <v>23</v>
      </c>
      <c r="C613" s="84">
        <v>797.75309898</v>
      </c>
      <c r="D613" s="84">
        <v>760.62852543999998</v>
      </c>
      <c r="E613" s="84">
        <v>146.46434099000001</v>
      </c>
      <c r="F613" s="84">
        <v>146.46434099000001</v>
      </c>
    </row>
    <row r="614" spans="1:6" ht="12.75" customHeight="1" x14ac:dyDescent="0.2">
      <c r="A614" s="83" t="s">
        <v>184</v>
      </c>
      <c r="B614" s="83">
        <v>24</v>
      </c>
      <c r="C614" s="84">
        <v>809.17979591000005</v>
      </c>
      <c r="D614" s="84">
        <v>770.92553896000004</v>
      </c>
      <c r="E614" s="84">
        <v>148.44710294000001</v>
      </c>
      <c r="F614" s="84">
        <v>148.44710294000001</v>
      </c>
    </row>
    <row r="615" spans="1:6" ht="12.75" customHeight="1" x14ac:dyDescent="0.2">
      <c r="A615" s="83" t="s">
        <v>185</v>
      </c>
      <c r="B615" s="83">
        <v>1</v>
      </c>
      <c r="C615" s="84">
        <v>811.10187422000001</v>
      </c>
      <c r="D615" s="84">
        <v>778.39211163000004</v>
      </c>
      <c r="E615" s="84">
        <v>149.88484371000001</v>
      </c>
      <c r="F615" s="84">
        <v>149.88484371000001</v>
      </c>
    </row>
    <row r="616" spans="1:6" ht="12.75" customHeight="1" x14ac:dyDescent="0.2">
      <c r="A616" s="83" t="s">
        <v>185</v>
      </c>
      <c r="B616" s="83">
        <v>2</v>
      </c>
      <c r="C616" s="84">
        <v>900.77729321000004</v>
      </c>
      <c r="D616" s="84">
        <v>866.85681080999996</v>
      </c>
      <c r="E616" s="84">
        <v>166.9193401</v>
      </c>
      <c r="F616" s="84">
        <v>166.9193401</v>
      </c>
    </row>
    <row r="617" spans="1:6" ht="12.75" customHeight="1" x14ac:dyDescent="0.2">
      <c r="A617" s="83" t="s">
        <v>185</v>
      </c>
      <c r="B617" s="83">
        <v>3</v>
      </c>
      <c r="C617" s="84">
        <v>984.57775756000001</v>
      </c>
      <c r="D617" s="84">
        <v>950.07332908000001</v>
      </c>
      <c r="E617" s="84">
        <v>182.94326254999999</v>
      </c>
      <c r="F617" s="84">
        <v>182.94326254999999</v>
      </c>
    </row>
    <row r="618" spans="1:6" ht="12.75" customHeight="1" x14ac:dyDescent="0.2">
      <c r="A618" s="83" t="s">
        <v>185</v>
      </c>
      <c r="B618" s="83">
        <v>4</v>
      </c>
      <c r="C618" s="84">
        <v>1014.27061083</v>
      </c>
      <c r="D618" s="84">
        <v>978.54220264000003</v>
      </c>
      <c r="E618" s="84">
        <v>188.42514320999999</v>
      </c>
      <c r="F618" s="84">
        <v>188.42514320999999</v>
      </c>
    </row>
    <row r="619" spans="1:6" ht="12.75" customHeight="1" x14ac:dyDescent="0.2">
      <c r="A619" s="83" t="s">
        <v>185</v>
      </c>
      <c r="B619" s="83">
        <v>5</v>
      </c>
      <c r="C619" s="84">
        <v>1010.75333267</v>
      </c>
      <c r="D619" s="84">
        <v>974.80855369999995</v>
      </c>
      <c r="E619" s="84">
        <v>187.70620299999999</v>
      </c>
      <c r="F619" s="84">
        <v>187.70620299999999</v>
      </c>
    </row>
    <row r="620" spans="1:6" ht="12.75" customHeight="1" x14ac:dyDescent="0.2">
      <c r="A620" s="83" t="s">
        <v>185</v>
      </c>
      <c r="B620" s="83">
        <v>6</v>
      </c>
      <c r="C620" s="84">
        <v>1003.38006677</v>
      </c>
      <c r="D620" s="84">
        <v>970.86831476999998</v>
      </c>
      <c r="E620" s="84">
        <v>186.94748245</v>
      </c>
      <c r="F620" s="84">
        <v>186.94748245</v>
      </c>
    </row>
    <row r="621" spans="1:6" ht="12.75" customHeight="1" x14ac:dyDescent="0.2">
      <c r="A621" s="83" t="s">
        <v>185</v>
      </c>
      <c r="B621" s="83">
        <v>7</v>
      </c>
      <c r="C621" s="84">
        <v>975.26936645000001</v>
      </c>
      <c r="D621" s="84">
        <v>936.99383989</v>
      </c>
      <c r="E621" s="84">
        <v>180.42471545000001</v>
      </c>
      <c r="F621" s="84">
        <v>180.42471545000001</v>
      </c>
    </row>
    <row r="622" spans="1:6" ht="12.75" customHeight="1" x14ac:dyDescent="0.2">
      <c r="A622" s="83" t="s">
        <v>185</v>
      </c>
      <c r="B622" s="83">
        <v>8</v>
      </c>
      <c r="C622" s="84">
        <v>888.40656041</v>
      </c>
      <c r="D622" s="84">
        <v>850.24951788999999</v>
      </c>
      <c r="E622" s="84">
        <v>163.72148973</v>
      </c>
      <c r="F622" s="84">
        <v>163.72148973</v>
      </c>
    </row>
    <row r="623" spans="1:6" ht="12.75" customHeight="1" x14ac:dyDescent="0.2">
      <c r="A623" s="83" t="s">
        <v>185</v>
      </c>
      <c r="B623" s="83">
        <v>9</v>
      </c>
      <c r="C623" s="84">
        <v>838.15799583</v>
      </c>
      <c r="D623" s="84">
        <v>801.69941753000001</v>
      </c>
      <c r="E623" s="84">
        <v>154.37282843</v>
      </c>
      <c r="F623" s="84">
        <v>154.37282843</v>
      </c>
    </row>
    <row r="624" spans="1:6" ht="12.75" customHeight="1" x14ac:dyDescent="0.2">
      <c r="A624" s="83" t="s">
        <v>185</v>
      </c>
      <c r="B624" s="83">
        <v>10</v>
      </c>
      <c r="C624" s="84">
        <v>835.15496895000001</v>
      </c>
      <c r="D624" s="84">
        <v>800.39336274000004</v>
      </c>
      <c r="E624" s="84">
        <v>154.12133845</v>
      </c>
      <c r="F624" s="84">
        <v>154.12133845</v>
      </c>
    </row>
    <row r="625" spans="1:6" ht="12.75" customHeight="1" x14ac:dyDescent="0.2">
      <c r="A625" s="83" t="s">
        <v>185</v>
      </c>
      <c r="B625" s="83">
        <v>11</v>
      </c>
      <c r="C625" s="84">
        <v>828.10497278000003</v>
      </c>
      <c r="D625" s="84">
        <v>799.54849911999997</v>
      </c>
      <c r="E625" s="84">
        <v>153.95865405000001</v>
      </c>
      <c r="F625" s="84">
        <v>153.95865405000001</v>
      </c>
    </row>
    <row r="626" spans="1:6" ht="12.75" customHeight="1" x14ac:dyDescent="0.2">
      <c r="A626" s="83" t="s">
        <v>185</v>
      </c>
      <c r="B626" s="83">
        <v>12</v>
      </c>
      <c r="C626" s="84">
        <v>830.56042390000005</v>
      </c>
      <c r="D626" s="84">
        <v>796.41199981</v>
      </c>
      <c r="E626" s="84">
        <v>153.35469918000001</v>
      </c>
      <c r="F626" s="84">
        <v>153.35469918000001</v>
      </c>
    </row>
    <row r="627" spans="1:6" ht="12.75" customHeight="1" x14ac:dyDescent="0.2">
      <c r="A627" s="83" t="s">
        <v>185</v>
      </c>
      <c r="B627" s="83">
        <v>13</v>
      </c>
      <c r="C627" s="84">
        <v>838.19903012999998</v>
      </c>
      <c r="D627" s="84">
        <v>801.83387109</v>
      </c>
      <c r="E627" s="84">
        <v>154.39871840999999</v>
      </c>
      <c r="F627" s="84">
        <v>154.39871840999999</v>
      </c>
    </row>
    <row r="628" spans="1:6" ht="12.75" customHeight="1" x14ac:dyDescent="0.2">
      <c r="A628" s="83" t="s">
        <v>185</v>
      </c>
      <c r="B628" s="83">
        <v>14</v>
      </c>
      <c r="C628" s="84">
        <v>861.61676475000002</v>
      </c>
      <c r="D628" s="84">
        <v>825.61733363999997</v>
      </c>
      <c r="E628" s="84">
        <v>158.97839042000001</v>
      </c>
      <c r="F628" s="84">
        <v>158.97839042000001</v>
      </c>
    </row>
    <row r="629" spans="1:6" ht="12.75" customHeight="1" x14ac:dyDescent="0.2">
      <c r="A629" s="83" t="s">
        <v>185</v>
      </c>
      <c r="B629" s="83">
        <v>15</v>
      </c>
      <c r="C629" s="84">
        <v>892.56588876000001</v>
      </c>
      <c r="D629" s="84">
        <v>855.98011297999994</v>
      </c>
      <c r="E629" s="84">
        <v>164.82495588</v>
      </c>
      <c r="F629" s="84">
        <v>164.82495588</v>
      </c>
    </row>
    <row r="630" spans="1:6" ht="12.75" customHeight="1" x14ac:dyDescent="0.2">
      <c r="A630" s="83" t="s">
        <v>185</v>
      </c>
      <c r="B630" s="83">
        <v>16</v>
      </c>
      <c r="C630" s="84">
        <v>895.97007959999996</v>
      </c>
      <c r="D630" s="84">
        <v>858.98190390000002</v>
      </c>
      <c r="E630" s="84">
        <v>165.40297171</v>
      </c>
      <c r="F630" s="84">
        <v>165.40297171</v>
      </c>
    </row>
    <row r="631" spans="1:6" ht="12.75" customHeight="1" x14ac:dyDescent="0.2">
      <c r="A631" s="83" t="s">
        <v>185</v>
      </c>
      <c r="B631" s="83">
        <v>17</v>
      </c>
      <c r="C631" s="84">
        <v>882.94615662000001</v>
      </c>
      <c r="D631" s="84">
        <v>844.35402211999997</v>
      </c>
      <c r="E631" s="84">
        <v>162.58627078999999</v>
      </c>
      <c r="F631" s="84">
        <v>162.58627078999999</v>
      </c>
    </row>
    <row r="632" spans="1:6" ht="12.75" customHeight="1" x14ac:dyDescent="0.2">
      <c r="A632" s="83" t="s">
        <v>185</v>
      </c>
      <c r="B632" s="83">
        <v>18</v>
      </c>
      <c r="C632" s="84">
        <v>850.89011110000001</v>
      </c>
      <c r="D632" s="84">
        <v>822.01779739000006</v>
      </c>
      <c r="E632" s="84">
        <v>158.28527453999999</v>
      </c>
      <c r="F632" s="84">
        <v>158.28527453999999</v>
      </c>
    </row>
    <row r="633" spans="1:6" ht="12.75" customHeight="1" x14ac:dyDescent="0.2">
      <c r="A633" s="83" t="s">
        <v>185</v>
      </c>
      <c r="B633" s="83">
        <v>19</v>
      </c>
      <c r="C633" s="84">
        <v>821.27955586999997</v>
      </c>
      <c r="D633" s="84">
        <v>787.83539380000002</v>
      </c>
      <c r="E633" s="84">
        <v>151.70321372000001</v>
      </c>
      <c r="F633" s="84">
        <v>151.70321372000001</v>
      </c>
    </row>
    <row r="634" spans="1:6" ht="12.75" customHeight="1" x14ac:dyDescent="0.2">
      <c r="A634" s="83" t="s">
        <v>185</v>
      </c>
      <c r="B634" s="83">
        <v>20</v>
      </c>
      <c r="C634" s="84">
        <v>808.43803159000004</v>
      </c>
      <c r="D634" s="84">
        <v>778.96960577000004</v>
      </c>
      <c r="E634" s="84">
        <v>149.99604425000001</v>
      </c>
      <c r="F634" s="84">
        <v>149.99604425000001</v>
      </c>
    </row>
    <row r="635" spans="1:6" ht="12.75" customHeight="1" x14ac:dyDescent="0.2">
      <c r="A635" s="83" t="s">
        <v>185</v>
      </c>
      <c r="B635" s="83">
        <v>21</v>
      </c>
      <c r="C635" s="84">
        <v>813.40298312000004</v>
      </c>
      <c r="D635" s="84">
        <v>781.01025238</v>
      </c>
      <c r="E635" s="84">
        <v>150.38898502000001</v>
      </c>
      <c r="F635" s="84">
        <v>150.38898502000001</v>
      </c>
    </row>
    <row r="636" spans="1:6" ht="12.75" customHeight="1" x14ac:dyDescent="0.2">
      <c r="A636" s="83" t="s">
        <v>185</v>
      </c>
      <c r="B636" s="83">
        <v>22</v>
      </c>
      <c r="C636" s="84">
        <v>798.61740860999998</v>
      </c>
      <c r="D636" s="84">
        <v>766.24574657000005</v>
      </c>
      <c r="E636" s="84">
        <v>147.54597619</v>
      </c>
      <c r="F636" s="84">
        <v>147.54597619</v>
      </c>
    </row>
    <row r="637" spans="1:6" ht="12.75" customHeight="1" x14ac:dyDescent="0.2">
      <c r="A637" s="83" t="s">
        <v>185</v>
      </c>
      <c r="B637" s="83">
        <v>23</v>
      </c>
      <c r="C637" s="84">
        <v>838.24759850999999</v>
      </c>
      <c r="D637" s="84">
        <v>804.63199870999995</v>
      </c>
      <c r="E637" s="84">
        <v>154.93751743999999</v>
      </c>
      <c r="F637" s="84">
        <v>154.93751743999999</v>
      </c>
    </row>
    <row r="638" spans="1:6" ht="12.75" customHeight="1" x14ac:dyDescent="0.2">
      <c r="A638" s="83" t="s">
        <v>185</v>
      </c>
      <c r="B638" s="83">
        <v>24</v>
      </c>
      <c r="C638" s="84">
        <v>844.55782363000003</v>
      </c>
      <c r="D638" s="84">
        <v>811.35092722000002</v>
      </c>
      <c r="E638" s="84">
        <v>156.23129410999999</v>
      </c>
      <c r="F638" s="84">
        <v>156.23129410999999</v>
      </c>
    </row>
    <row r="639" spans="1:6" ht="12.75" customHeight="1" x14ac:dyDescent="0.2">
      <c r="A639" s="83" t="s">
        <v>186</v>
      </c>
      <c r="B639" s="83">
        <v>1</v>
      </c>
      <c r="C639" s="84">
        <v>874.73805342000003</v>
      </c>
      <c r="D639" s="84">
        <v>840.73648004999995</v>
      </c>
      <c r="E639" s="84">
        <v>161.88968776999999</v>
      </c>
      <c r="F639" s="84">
        <v>161.88968776999999</v>
      </c>
    </row>
    <row r="640" spans="1:6" ht="12.75" customHeight="1" x14ac:dyDescent="0.2">
      <c r="A640" s="83" t="s">
        <v>186</v>
      </c>
      <c r="B640" s="83">
        <v>2</v>
      </c>
      <c r="C640" s="84">
        <v>946.51954437999996</v>
      </c>
      <c r="D640" s="84">
        <v>914.11801505000005</v>
      </c>
      <c r="E640" s="84">
        <v>176.01981542999999</v>
      </c>
      <c r="F640" s="84">
        <v>176.01981542999999</v>
      </c>
    </row>
    <row r="641" spans="1:6" ht="12.75" customHeight="1" x14ac:dyDescent="0.2">
      <c r="A641" s="83" t="s">
        <v>186</v>
      </c>
      <c r="B641" s="83">
        <v>3</v>
      </c>
      <c r="C641" s="84">
        <v>1009.15740902</v>
      </c>
      <c r="D641" s="84">
        <v>975.52055264000001</v>
      </c>
      <c r="E641" s="84">
        <v>187.84330338000001</v>
      </c>
      <c r="F641" s="84">
        <v>187.84330338000001</v>
      </c>
    </row>
    <row r="642" spans="1:6" ht="12.75" customHeight="1" x14ac:dyDescent="0.2">
      <c r="A642" s="83" t="s">
        <v>186</v>
      </c>
      <c r="B642" s="83">
        <v>4</v>
      </c>
      <c r="C642" s="84">
        <v>1040.9909661900001</v>
      </c>
      <c r="D642" s="84">
        <v>1006.3918983</v>
      </c>
      <c r="E642" s="84">
        <v>193.78779684</v>
      </c>
      <c r="F642" s="84">
        <v>193.78779684</v>
      </c>
    </row>
    <row r="643" spans="1:6" ht="12.75" customHeight="1" x14ac:dyDescent="0.2">
      <c r="A643" s="83" t="s">
        <v>186</v>
      </c>
      <c r="B643" s="83">
        <v>5</v>
      </c>
      <c r="C643" s="84">
        <v>1043.9679452600001</v>
      </c>
      <c r="D643" s="84">
        <v>1009.45705953</v>
      </c>
      <c r="E643" s="84">
        <v>194.37801507</v>
      </c>
      <c r="F643" s="84">
        <v>194.37801507</v>
      </c>
    </row>
    <row r="644" spans="1:6" ht="12.75" customHeight="1" x14ac:dyDescent="0.2">
      <c r="A644" s="83" t="s">
        <v>186</v>
      </c>
      <c r="B644" s="83">
        <v>6</v>
      </c>
      <c r="C644" s="84">
        <v>1035.1013424800001</v>
      </c>
      <c r="D644" s="84">
        <v>1000.15582555</v>
      </c>
      <c r="E644" s="84">
        <v>192.58699743</v>
      </c>
      <c r="F644" s="84">
        <v>192.58699743</v>
      </c>
    </row>
    <row r="645" spans="1:6" ht="12.75" customHeight="1" x14ac:dyDescent="0.2">
      <c r="A645" s="83" t="s">
        <v>186</v>
      </c>
      <c r="B645" s="83">
        <v>7</v>
      </c>
      <c r="C645" s="84">
        <v>994.15930228000002</v>
      </c>
      <c r="D645" s="84">
        <v>958.74947058999999</v>
      </c>
      <c r="E645" s="84">
        <v>184.61391426</v>
      </c>
      <c r="F645" s="84">
        <v>184.61391426</v>
      </c>
    </row>
    <row r="646" spans="1:6" ht="12.75" customHeight="1" x14ac:dyDescent="0.2">
      <c r="A646" s="83" t="s">
        <v>186</v>
      </c>
      <c r="B646" s="83">
        <v>8</v>
      </c>
      <c r="C646" s="84">
        <v>914.44731509999997</v>
      </c>
      <c r="D646" s="84">
        <v>877.33900843000004</v>
      </c>
      <c r="E646" s="84">
        <v>168.93776054</v>
      </c>
      <c r="F646" s="84">
        <v>168.93776054</v>
      </c>
    </row>
    <row r="647" spans="1:6" ht="12.75" customHeight="1" x14ac:dyDescent="0.2">
      <c r="A647" s="83" t="s">
        <v>186</v>
      </c>
      <c r="B647" s="83">
        <v>9</v>
      </c>
      <c r="C647" s="84">
        <v>848.47664195000004</v>
      </c>
      <c r="D647" s="84">
        <v>808.79668468</v>
      </c>
      <c r="E647" s="84">
        <v>155.73945685000001</v>
      </c>
      <c r="F647" s="84">
        <v>155.73945685000001</v>
      </c>
    </row>
    <row r="648" spans="1:6" ht="12.75" customHeight="1" x14ac:dyDescent="0.2">
      <c r="A648" s="83" t="s">
        <v>186</v>
      </c>
      <c r="B648" s="83">
        <v>10</v>
      </c>
      <c r="C648" s="84">
        <v>829.38578286999996</v>
      </c>
      <c r="D648" s="84">
        <v>791.39902997000002</v>
      </c>
      <c r="E648" s="84">
        <v>152.38941679000001</v>
      </c>
      <c r="F648" s="84">
        <v>152.38941679000001</v>
      </c>
    </row>
    <row r="649" spans="1:6" ht="12.75" customHeight="1" x14ac:dyDescent="0.2">
      <c r="A649" s="83" t="s">
        <v>186</v>
      </c>
      <c r="B649" s="83">
        <v>11</v>
      </c>
      <c r="C649" s="84">
        <v>839.92483017999996</v>
      </c>
      <c r="D649" s="84">
        <v>799.59550605000004</v>
      </c>
      <c r="E649" s="84">
        <v>153.96770556999999</v>
      </c>
      <c r="F649" s="84">
        <v>153.96770556999999</v>
      </c>
    </row>
    <row r="650" spans="1:6" ht="12.75" customHeight="1" x14ac:dyDescent="0.2">
      <c r="A650" s="83" t="s">
        <v>186</v>
      </c>
      <c r="B650" s="83">
        <v>12</v>
      </c>
      <c r="C650" s="84">
        <v>837.76443767000001</v>
      </c>
      <c r="D650" s="84">
        <v>794.46409550999999</v>
      </c>
      <c r="E650" s="84">
        <v>152.97961659000001</v>
      </c>
      <c r="F650" s="84">
        <v>152.97961659000001</v>
      </c>
    </row>
    <row r="651" spans="1:6" ht="12.75" customHeight="1" x14ac:dyDescent="0.2">
      <c r="A651" s="83" t="s">
        <v>186</v>
      </c>
      <c r="B651" s="83">
        <v>13</v>
      </c>
      <c r="C651" s="84">
        <v>844.95861011</v>
      </c>
      <c r="D651" s="84">
        <v>804.13700943000003</v>
      </c>
      <c r="E651" s="84">
        <v>154.84220379999999</v>
      </c>
      <c r="F651" s="84">
        <v>154.84220379999999</v>
      </c>
    </row>
    <row r="652" spans="1:6" ht="12.75" customHeight="1" x14ac:dyDescent="0.2">
      <c r="A652" s="83" t="s">
        <v>186</v>
      </c>
      <c r="B652" s="83">
        <v>14</v>
      </c>
      <c r="C652" s="84">
        <v>864.56821925999998</v>
      </c>
      <c r="D652" s="84">
        <v>826.4433904</v>
      </c>
      <c r="E652" s="84">
        <v>159.13745342000001</v>
      </c>
      <c r="F652" s="84">
        <v>159.13745342000001</v>
      </c>
    </row>
    <row r="653" spans="1:6" ht="12.75" customHeight="1" x14ac:dyDescent="0.2">
      <c r="A653" s="83" t="s">
        <v>186</v>
      </c>
      <c r="B653" s="83">
        <v>15</v>
      </c>
      <c r="C653" s="84">
        <v>896.140939</v>
      </c>
      <c r="D653" s="84">
        <v>857.84809777999999</v>
      </c>
      <c r="E653" s="84">
        <v>165.18464940999999</v>
      </c>
      <c r="F653" s="84">
        <v>165.18464940999999</v>
      </c>
    </row>
    <row r="654" spans="1:6" ht="12.75" customHeight="1" x14ac:dyDescent="0.2">
      <c r="A654" s="83" t="s">
        <v>186</v>
      </c>
      <c r="B654" s="83">
        <v>16</v>
      </c>
      <c r="C654" s="84">
        <v>898.03262376999999</v>
      </c>
      <c r="D654" s="84">
        <v>860.19182588000001</v>
      </c>
      <c r="E654" s="84">
        <v>165.63595065000001</v>
      </c>
      <c r="F654" s="84">
        <v>165.63595065000001</v>
      </c>
    </row>
    <row r="655" spans="1:6" ht="12.75" customHeight="1" x14ac:dyDescent="0.2">
      <c r="A655" s="83" t="s">
        <v>186</v>
      </c>
      <c r="B655" s="83">
        <v>17</v>
      </c>
      <c r="C655" s="84">
        <v>880.29468369999995</v>
      </c>
      <c r="D655" s="84">
        <v>848.78476003000003</v>
      </c>
      <c r="E655" s="84">
        <v>163.43944035999999</v>
      </c>
      <c r="F655" s="84">
        <v>163.43944035999999</v>
      </c>
    </row>
    <row r="656" spans="1:6" ht="12.75" customHeight="1" x14ac:dyDescent="0.2">
      <c r="A656" s="83" t="s">
        <v>186</v>
      </c>
      <c r="B656" s="83">
        <v>18</v>
      </c>
      <c r="C656" s="84">
        <v>862.68110902000001</v>
      </c>
      <c r="D656" s="84">
        <v>828.13570520999997</v>
      </c>
      <c r="E656" s="84">
        <v>159.46332047000001</v>
      </c>
      <c r="F656" s="84">
        <v>159.46332047000001</v>
      </c>
    </row>
    <row r="657" spans="1:6" ht="12.75" customHeight="1" x14ac:dyDescent="0.2">
      <c r="A657" s="83" t="s">
        <v>186</v>
      </c>
      <c r="B657" s="83">
        <v>19</v>
      </c>
      <c r="C657" s="84">
        <v>829.93897986000002</v>
      </c>
      <c r="D657" s="84">
        <v>795.38129394999999</v>
      </c>
      <c r="E657" s="84">
        <v>153.15622956000001</v>
      </c>
      <c r="F657" s="84">
        <v>153.15622956000001</v>
      </c>
    </row>
    <row r="658" spans="1:6" ht="12.75" customHeight="1" x14ac:dyDescent="0.2">
      <c r="A658" s="83" t="s">
        <v>186</v>
      </c>
      <c r="B658" s="83">
        <v>20</v>
      </c>
      <c r="C658" s="84">
        <v>854.32204976000003</v>
      </c>
      <c r="D658" s="84">
        <v>819.45815187000005</v>
      </c>
      <c r="E658" s="84">
        <v>157.7923969</v>
      </c>
      <c r="F658" s="84">
        <v>157.7923969</v>
      </c>
    </row>
    <row r="659" spans="1:6" ht="12.75" customHeight="1" x14ac:dyDescent="0.2">
      <c r="A659" s="83" t="s">
        <v>186</v>
      </c>
      <c r="B659" s="83">
        <v>21</v>
      </c>
      <c r="C659" s="84">
        <v>862.08961048000003</v>
      </c>
      <c r="D659" s="84">
        <v>827.20817101</v>
      </c>
      <c r="E659" s="84">
        <v>159.28471728</v>
      </c>
      <c r="F659" s="84">
        <v>159.28471728</v>
      </c>
    </row>
    <row r="660" spans="1:6" ht="12.75" customHeight="1" x14ac:dyDescent="0.2">
      <c r="A660" s="83" t="s">
        <v>186</v>
      </c>
      <c r="B660" s="83">
        <v>22</v>
      </c>
      <c r="C660" s="84">
        <v>855.47915566999995</v>
      </c>
      <c r="D660" s="84">
        <v>820.62046004000001</v>
      </c>
      <c r="E660" s="84">
        <v>158.01620747000001</v>
      </c>
      <c r="F660" s="84">
        <v>158.01620747000001</v>
      </c>
    </row>
    <row r="661" spans="1:6" ht="12.75" customHeight="1" x14ac:dyDescent="0.2">
      <c r="A661" s="83" t="s">
        <v>186</v>
      </c>
      <c r="B661" s="83">
        <v>23</v>
      </c>
      <c r="C661" s="84">
        <v>845.39456583000003</v>
      </c>
      <c r="D661" s="84">
        <v>810.57729881</v>
      </c>
      <c r="E661" s="84">
        <v>156.08232655</v>
      </c>
      <c r="F661" s="84">
        <v>156.08232655</v>
      </c>
    </row>
    <row r="662" spans="1:6" ht="12.75" customHeight="1" x14ac:dyDescent="0.2">
      <c r="A662" s="83" t="s">
        <v>186</v>
      </c>
      <c r="B662" s="83">
        <v>24</v>
      </c>
      <c r="C662" s="84">
        <v>910.11375179000004</v>
      </c>
      <c r="D662" s="84">
        <v>875.72082885999998</v>
      </c>
      <c r="E662" s="84">
        <v>168.62616875000001</v>
      </c>
      <c r="F662" s="84">
        <v>168.62616875000001</v>
      </c>
    </row>
    <row r="663" spans="1:6" ht="12.75" customHeight="1" x14ac:dyDescent="0.2">
      <c r="A663" s="83" t="s">
        <v>187</v>
      </c>
      <c r="B663" s="83">
        <v>1</v>
      </c>
      <c r="C663" s="84">
        <v>910.68124466999996</v>
      </c>
      <c r="D663" s="84">
        <v>877.58339172000001</v>
      </c>
      <c r="E663" s="84">
        <v>168.98481824999999</v>
      </c>
      <c r="F663" s="84">
        <v>168.98481824999999</v>
      </c>
    </row>
    <row r="664" spans="1:6" ht="12.75" customHeight="1" x14ac:dyDescent="0.2">
      <c r="A664" s="83" t="s">
        <v>187</v>
      </c>
      <c r="B664" s="83">
        <v>2</v>
      </c>
      <c r="C664" s="84">
        <v>1044.1693977899999</v>
      </c>
      <c r="D664" s="84">
        <v>1011.34077295</v>
      </c>
      <c r="E664" s="84">
        <v>194.74073726</v>
      </c>
      <c r="F664" s="84">
        <v>194.74073726</v>
      </c>
    </row>
    <row r="665" spans="1:6" ht="12.75" customHeight="1" x14ac:dyDescent="0.2">
      <c r="A665" s="83" t="s">
        <v>187</v>
      </c>
      <c r="B665" s="83">
        <v>3</v>
      </c>
      <c r="C665" s="84">
        <v>1038.34523655</v>
      </c>
      <c r="D665" s="84">
        <v>1006.13332785</v>
      </c>
      <c r="E665" s="84">
        <v>193.73800729000001</v>
      </c>
      <c r="F665" s="84">
        <v>193.73800729000001</v>
      </c>
    </row>
    <row r="666" spans="1:6" ht="12.75" customHeight="1" x14ac:dyDescent="0.2">
      <c r="A666" s="83" t="s">
        <v>187</v>
      </c>
      <c r="B666" s="83">
        <v>4</v>
      </c>
      <c r="C666" s="84">
        <v>1051.1420618699999</v>
      </c>
      <c r="D666" s="84">
        <v>1018.55289235</v>
      </c>
      <c r="E666" s="84">
        <v>196.12948127999999</v>
      </c>
      <c r="F666" s="84">
        <v>196.12948127999999</v>
      </c>
    </row>
    <row r="667" spans="1:6" ht="12.75" customHeight="1" x14ac:dyDescent="0.2">
      <c r="A667" s="83" t="s">
        <v>187</v>
      </c>
      <c r="B667" s="83">
        <v>5</v>
      </c>
      <c r="C667" s="84">
        <v>1048.01101199</v>
      </c>
      <c r="D667" s="84">
        <v>1015.6702166600001</v>
      </c>
      <c r="E667" s="84">
        <v>195.57440192000001</v>
      </c>
      <c r="F667" s="84">
        <v>195.57440192000001</v>
      </c>
    </row>
    <row r="668" spans="1:6" ht="12.75" customHeight="1" x14ac:dyDescent="0.2">
      <c r="A668" s="83" t="s">
        <v>187</v>
      </c>
      <c r="B668" s="83">
        <v>6</v>
      </c>
      <c r="C668" s="84">
        <v>1021.28276329</v>
      </c>
      <c r="D668" s="84">
        <v>986.82682044000001</v>
      </c>
      <c r="E668" s="84">
        <v>190.0204043</v>
      </c>
      <c r="F668" s="84">
        <v>190.0204043</v>
      </c>
    </row>
    <row r="669" spans="1:6" ht="12.75" customHeight="1" x14ac:dyDescent="0.2">
      <c r="A669" s="83" t="s">
        <v>187</v>
      </c>
      <c r="B669" s="83">
        <v>7</v>
      </c>
      <c r="C669" s="84">
        <v>976.27392550000002</v>
      </c>
      <c r="D669" s="84">
        <v>941.87340258999996</v>
      </c>
      <c r="E669" s="84">
        <v>181.36430937</v>
      </c>
      <c r="F669" s="84">
        <v>181.36430937</v>
      </c>
    </row>
    <row r="670" spans="1:6" ht="12.75" customHeight="1" x14ac:dyDescent="0.2">
      <c r="A670" s="83" t="s">
        <v>187</v>
      </c>
      <c r="B670" s="83">
        <v>8</v>
      </c>
      <c r="C670" s="84">
        <v>882.22545527</v>
      </c>
      <c r="D670" s="84">
        <v>849.47207672000002</v>
      </c>
      <c r="E670" s="84">
        <v>163.57178798999999</v>
      </c>
      <c r="F670" s="84">
        <v>163.57178798999999</v>
      </c>
    </row>
    <row r="671" spans="1:6" ht="12.75" customHeight="1" x14ac:dyDescent="0.2">
      <c r="A671" s="83" t="s">
        <v>187</v>
      </c>
      <c r="B671" s="83">
        <v>9</v>
      </c>
      <c r="C671" s="84">
        <v>862.26582924000002</v>
      </c>
      <c r="D671" s="84">
        <v>828.28197673</v>
      </c>
      <c r="E671" s="84">
        <v>159.49148607999999</v>
      </c>
      <c r="F671" s="84">
        <v>159.49148607999999</v>
      </c>
    </row>
    <row r="672" spans="1:6" ht="12.75" customHeight="1" x14ac:dyDescent="0.2">
      <c r="A672" s="83" t="s">
        <v>187</v>
      </c>
      <c r="B672" s="83">
        <v>10</v>
      </c>
      <c r="C672" s="84">
        <v>877.04648736000001</v>
      </c>
      <c r="D672" s="84">
        <v>843.14806102</v>
      </c>
      <c r="E672" s="84">
        <v>162.35405455</v>
      </c>
      <c r="F672" s="84">
        <v>162.35405455</v>
      </c>
    </row>
    <row r="673" spans="1:6" ht="12.75" customHeight="1" x14ac:dyDescent="0.2">
      <c r="A673" s="83" t="s">
        <v>187</v>
      </c>
      <c r="B673" s="83">
        <v>11</v>
      </c>
      <c r="C673" s="84">
        <v>885.54470622999997</v>
      </c>
      <c r="D673" s="84">
        <v>851.36395442000003</v>
      </c>
      <c r="E673" s="84">
        <v>163.93608227000001</v>
      </c>
      <c r="F673" s="84">
        <v>163.93608227000001</v>
      </c>
    </row>
    <row r="674" spans="1:6" ht="12.75" customHeight="1" x14ac:dyDescent="0.2">
      <c r="A674" s="83" t="s">
        <v>187</v>
      </c>
      <c r="B674" s="83">
        <v>12</v>
      </c>
      <c r="C674" s="84">
        <v>888.44054534999998</v>
      </c>
      <c r="D674" s="84">
        <v>853.53982398999995</v>
      </c>
      <c r="E674" s="84">
        <v>164.35506117</v>
      </c>
      <c r="F674" s="84">
        <v>164.35506117</v>
      </c>
    </row>
    <row r="675" spans="1:6" ht="12.75" customHeight="1" x14ac:dyDescent="0.2">
      <c r="A675" s="83" t="s">
        <v>187</v>
      </c>
      <c r="B675" s="83">
        <v>13</v>
      </c>
      <c r="C675" s="84">
        <v>891.51930843000002</v>
      </c>
      <c r="D675" s="84">
        <v>863.07532309999999</v>
      </c>
      <c r="E675" s="84">
        <v>166.1911882</v>
      </c>
      <c r="F675" s="84">
        <v>166.1911882</v>
      </c>
    </row>
    <row r="676" spans="1:6" ht="12.75" customHeight="1" x14ac:dyDescent="0.2">
      <c r="A676" s="83" t="s">
        <v>187</v>
      </c>
      <c r="B676" s="83">
        <v>14</v>
      </c>
      <c r="C676" s="84">
        <v>875.40644349000002</v>
      </c>
      <c r="D676" s="84">
        <v>841.47385067000005</v>
      </c>
      <c r="E676" s="84">
        <v>162.03167364000001</v>
      </c>
      <c r="F676" s="84">
        <v>162.03167364000001</v>
      </c>
    </row>
    <row r="677" spans="1:6" ht="12.75" customHeight="1" x14ac:dyDescent="0.2">
      <c r="A677" s="83" t="s">
        <v>187</v>
      </c>
      <c r="B677" s="83">
        <v>15</v>
      </c>
      <c r="C677" s="84">
        <v>926.81396385000005</v>
      </c>
      <c r="D677" s="84">
        <v>891.51280983000004</v>
      </c>
      <c r="E677" s="84">
        <v>171.66702511</v>
      </c>
      <c r="F677" s="84">
        <v>171.66702511</v>
      </c>
    </row>
    <row r="678" spans="1:6" ht="12.75" customHeight="1" x14ac:dyDescent="0.2">
      <c r="A678" s="83" t="s">
        <v>187</v>
      </c>
      <c r="B678" s="83">
        <v>16</v>
      </c>
      <c r="C678" s="84">
        <v>922.90949259000001</v>
      </c>
      <c r="D678" s="84">
        <v>887.66936343999998</v>
      </c>
      <c r="E678" s="84">
        <v>170.92694263000001</v>
      </c>
      <c r="F678" s="84">
        <v>170.92694263000001</v>
      </c>
    </row>
    <row r="679" spans="1:6" ht="12.75" customHeight="1" x14ac:dyDescent="0.2">
      <c r="A679" s="83" t="s">
        <v>187</v>
      </c>
      <c r="B679" s="83">
        <v>17</v>
      </c>
      <c r="C679" s="84">
        <v>907.96146562000001</v>
      </c>
      <c r="D679" s="84">
        <v>873.56298505999996</v>
      </c>
      <c r="E679" s="84">
        <v>168.21066084</v>
      </c>
      <c r="F679" s="84">
        <v>168.21066084</v>
      </c>
    </row>
    <row r="680" spans="1:6" ht="12.75" customHeight="1" x14ac:dyDescent="0.2">
      <c r="A680" s="83" t="s">
        <v>187</v>
      </c>
      <c r="B680" s="83">
        <v>18</v>
      </c>
      <c r="C680" s="84">
        <v>888.35708636000004</v>
      </c>
      <c r="D680" s="84">
        <v>856.65956593999999</v>
      </c>
      <c r="E680" s="84">
        <v>164.95578929999999</v>
      </c>
      <c r="F680" s="84">
        <v>164.95578929999999</v>
      </c>
    </row>
    <row r="681" spans="1:6" ht="12.75" customHeight="1" x14ac:dyDescent="0.2">
      <c r="A681" s="83" t="s">
        <v>187</v>
      </c>
      <c r="B681" s="83">
        <v>19</v>
      </c>
      <c r="C681" s="84">
        <v>840.98176321999995</v>
      </c>
      <c r="D681" s="84">
        <v>805.29724553000005</v>
      </c>
      <c r="E681" s="84">
        <v>155.06561536999999</v>
      </c>
      <c r="F681" s="84">
        <v>155.06561536999999</v>
      </c>
    </row>
    <row r="682" spans="1:6" ht="12.75" customHeight="1" x14ac:dyDescent="0.2">
      <c r="A682" s="83" t="s">
        <v>187</v>
      </c>
      <c r="B682" s="83">
        <v>20</v>
      </c>
      <c r="C682" s="84">
        <v>838.86439918999997</v>
      </c>
      <c r="D682" s="84">
        <v>804.79084465999995</v>
      </c>
      <c r="E682" s="84">
        <v>154.96810434</v>
      </c>
      <c r="F682" s="84">
        <v>154.96810434</v>
      </c>
    </row>
    <row r="683" spans="1:6" ht="12.75" customHeight="1" x14ac:dyDescent="0.2">
      <c r="A683" s="83" t="s">
        <v>187</v>
      </c>
      <c r="B683" s="83">
        <v>21</v>
      </c>
      <c r="C683" s="84">
        <v>838.24848154999995</v>
      </c>
      <c r="D683" s="84">
        <v>806.16899210999998</v>
      </c>
      <c r="E683" s="84">
        <v>155.23347627000001</v>
      </c>
      <c r="F683" s="84">
        <v>155.23347627000001</v>
      </c>
    </row>
    <row r="684" spans="1:6" ht="12.75" customHeight="1" x14ac:dyDescent="0.2">
      <c r="A684" s="83" t="s">
        <v>187</v>
      </c>
      <c r="B684" s="83">
        <v>22</v>
      </c>
      <c r="C684" s="84">
        <v>826.97345731999997</v>
      </c>
      <c r="D684" s="84">
        <v>797.18484785999999</v>
      </c>
      <c r="E684" s="84">
        <v>153.50351648</v>
      </c>
      <c r="F684" s="84">
        <v>153.50351648</v>
      </c>
    </row>
    <row r="685" spans="1:6" ht="12.75" customHeight="1" x14ac:dyDescent="0.2">
      <c r="A685" s="83" t="s">
        <v>187</v>
      </c>
      <c r="B685" s="83">
        <v>23</v>
      </c>
      <c r="C685" s="84">
        <v>832.83330869999998</v>
      </c>
      <c r="D685" s="84">
        <v>798.12212428999999</v>
      </c>
      <c r="E685" s="84">
        <v>153.68399561000001</v>
      </c>
      <c r="F685" s="84">
        <v>153.68399561000001</v>
      </c>
    </row>
    <row r="686" spans="1:6" ht="12.75" customHeight="1" x14ac:dyDescent="0.2">
      <c r="A686" s="83" t="s">
        <v>187</v>
      </c>
      <c r="B686" s="83">
        <v>24</v>
      </c>
      <c r="C686" s="84">
        <v>853.89665966999996</v>
      </c>
      <c r="D686" s="84">
        <v>819.22093884000003</v>
      </c>
      <c r="E686" s="84">
        <v>157.74671986999999</v>
      </c>
      <c r="F686" s="84">
        <v>157.74671986999999</v>
      </c>
    </row>
    <row r="687" spans="1:6" ht="12.75" customHeight="1" x14ac:dyDescent="0.2">
      <c r="A687" s="83" t="s">
        <v>188</v>
      </c>
      <c r="B687" s="83">
        <v>1</v>
      </c>
      <c r="C687" s="84">
        <v>914.33246667000003</v>
      </c>
      <c r="D687" s="84">
        <v>881.13029919999997</v>
      </c>
      <c r="E687" s="84">
        <v>169.66780008999999</v>
      </c>
      <c r="F687" s="84">
        <v>169.66780008999999</v>
      </c>
    </row>
    <row r="688" spans="1:6" ht="12.75" customHeight="1" x14ac:dyDescent="0.2">
      <c r="A688" s="83" t="s">
        <v>188</v>
      </c>
      <c r="B688" s="83">
        <v>2</v>
      </c>
      <c r="C688" s="84">
        <v>961.33679160999998</v>
      </c>
      <c r="D688" s="84">
        <v>928.47411694000004</v>
      </c>
      <c r="E688" s="84">
        <v>178.78418323</v>
      </c>
      <c r="F688" s="84">
        <v>178.78418323</v>
      </c>
    </row>
    <row r="689" spans="1:6" ht="12.75" customHeight="1" x14ac:dyDescent="0.2">
      <c r="A689" s="83" t="s">
        <v>188</v>
      </c>
      <c r="B689" s="83">
        <v>3</v>
      </c>
      <c r="C689" s="84">
        <v>948.34753679000005</v>
      </c>
      <c r="D689" s="84">
        <v>915.48449423</v>
      </c>
      <c r="E689" s="84">
        <v>176.28294055000001</v>
      </c>
      <c r="F689" s="84">
        <v>176.28294055000001</v>
      </c>
    </row>
    <row r="690" spans="1:6" ht="12.75" customHeight="1" x14ac:dyDescent="0.2">
      <c r="A690" s="83" t="s">
        <v>188</v>
      </c>
      <c r="B690" s="83">
        <v>4</v>
      </c>
      <c r="C690" s="84">
        <v>955.77018511999995</v>
      </c>
      <c r="D690" s="84">
        <v>922.42745802000002</v>
      </c>
      <c r="E690" s="84">
        <v>177.61985677999999</v>
      </c>
      <c r="F690" s="84">
        <v>177.61985677999999</v>
      </c>
    </row>
    <row r="691" spans="1:6" ht="12.75" customHeight="1" x14ac:dyDescent="0.2">
      <c r="A691" s="83" t="s">
        <v>188</v>
      </c>
      <c r="B691" s="83">
        <v>5</v>
      </c>
      <c r="C691" s="84">
        <v>950.81081343000005</v>
      </c>
      <c r="D691" s="84">
        <v>917.99587105000001</v>
      </c>
      <c r="E691" s="84">
        <v>176.76652372000001</v>
      </c>
      <c r="F691" s="84">
        <v>176.76652372000001</v>
      </c>
    </row>
    <row r="692" spans="1:6" ht="12.75" customHeight="1" x14ac:dyDescent="0.2">
      <c r="A692" s="83" t="s">
        <v>188</v>
      </c>
      <c r="B692" s="83">
        <v>6</v>
      </c>
      <c r="C692" s="84">
        <v>937.94864677999999</v>
      </c>
      <c r="D692" s="84">
        <v>903.62504652999996</v>
      </c>
      <c r="E692" s="84">
        <v>173.99932097000001</v>
      </c>
      <c r="F692" s="84">
        <v>173.99932097000001</v>
      </c>
    </row>
    <row r="693" spans="1:6" ht="12.75" customHeight="1" x14ac:dyDescent="0.2">
      <c r="A693" s="83" t="s">
        <v>188</v>
      </c>
      <c r="B693" s="83">
        <v>7</v>
      </c>
      <c r="C693" s="84">
        <v>960.24409004999995</v>
      </c>
      <c r="D693" s="84">
        <v>925.73269850999998</v>
      </c>
      <c r="E693" s="84">
        <v>178.25630394000001</v>
      </c>
      <c r="F693" s="84">
        <v>178.25630394000001</v>
      </c>
    </row>
    <row r="694" spans="1:6" ht="12.75" customHeight="1" x14ac:dyDescent="0.2">
      <c r="A694" s="83" t="s">
        <v>188</v>
      </c>
      <c r="B694" s="83">
        <v>8</v>
      </c>
      <c r="C694" s="84">
        <v>920.75443787999995</v>
      </c>
      <c r="D694" s="84">
        <v>888.02140098999996</v>
      </c>
      <c r="E694" s="84">
        <v>170.99472992</v>
      </c>
      <c r="F694" s="84">
        <v>170.99472992</v>
      </c>
    </row>
    <row r="695" spans="1:6" ht="12.75" customHeight="1" x14ac:dyDescent="0.2">
      <c r="A695" s="83" t="s">
        <v>188</v>
      </c>
      <c r="B695" s="83">
        <v>9</v>
      </c>
      <c r="C695" s="84">
        <v>893.15610763999996</v>
      </c>
      <c r="D695" s="84">
        <v>857.97017797000001</v>
      </c>
      <c r="E695" s="84">
        <v>165.20815680999999</v>
      </c>
      <c r="F695" s="84">
        <v>165.20815680999999</v>
      </c>
    </row>
    <row r="696" spans="1:6" ht="12.75" customHeight="1" x14ac:dyDescent="0.2">
      <c r="A696" s="83" t="s">
        <v>188</v>
      </c>
      <c r="B696" s="83">
        <v>10</v>
      </c>
      <c r="C696" s="84">
        <v>854.26540921000003</v>
      </c>
      <c r="D696" s="84">
        <v>820.31771094999999</v>
      </c>
      <c r="E696" s="84">
        <v>157.95791101</v>
      </c>
      <c r="F696" s="84">
        <v>157.95791101</v>
      </c>
    </row>
    <row r="697" spans="1:6" ht="12.75" customHeight="1" x14ac:dyDescent="0.2">
      <c r="A697" s="83" t="s">
        <v>188</v>
      </c>
      <c r="B697" s="83">
        <v>11</v>
      </c>
      <c r="C697" s="84">
        <v>830.78014238000003</v>
      </c>
      <c r="D697" s="84">
        <v>797.01498686000002</v>
      </c>
      <c r="E697" s="84">
        <v>153.47080854999999</v>
      </c>
      <c r="F697" s="84">
        <v>153.47080854999999</v>
      </c>
    </row>
    <row r="698" spans="1:6" ht="12.75" customHeight="1" x14ac:dyDescent="0.2">
      <c r="A698" s="83" t="s">
        <v>188</v>
      </c>
      <c r="B698" s="83">
        <v>12</v>
      </c>
      <c r="C698" s="84">
        <v>865.07992367999998</v>
      </c>
      <c r="D698" s="84">
        <v>830.58449084999995</v>
      </c>
      <c r="E698" s="84">
        <v>159.93485127</v>
      </c>
      <c r="F698" s="84">
        <v>159.93485127</v>
      </c>
    </row>
    <row r="699" spans="1:6" ht="12.75" customHeight="1" x14ac:dyDescent="0.2">
      <c r="A699" s="83" t="s">
        <v>188</v>
      </c>
      <c r="B699" s="83">
        <v>13</v>
      </c>
      <c r="C699" s="84">
        <v>884.00404241000001</v>
      </c>
      <c r="D699" s="84">
        <v>849.93428874999995</v>
      </c>
      <c r="E699" s="84">
        <v>163.66079015</v>
      </c>
      <c r="F699" s="84">
        <v>163.66079015</v>
      </c>
    </row>
    <row r="700" spans="1:6" ht="12.75" customHeight="1" x14ac:dyDescent="0.2">
      <c r="A700" s="83" t="s">
        <v>188</v>
      </c>
      <c r="B700" s="83">
        <v>14</v>
      </c>
      <c r="C700" s="84">
        <v>908.29657411999995</v>
      </c>
      <c r="D700" s="84">
        <v>873.58828979999998</v>
      </c>
      <c r="E700" s="84">
        <v>168.21553345000001</v>
      </c>
      <c r="F700" s="84">
        <v>168.21553345000001</v>
      </c>
    </row>
    <row r="701" spans="1:6" ht="12.75" customHeight="1" x14ac:dyDescent="0.2">
      <c r="A701" s="83" t="s">
        <v>188</v>
      </c>
      <c r="B701" s="83">
        <v>15</v>
      </c>
      <c r="C701" s="84">
        <v>941.09613862000003</v>
      </c>
      <c r="D701" s="84">
        <v>905.37619209000002</v>
      </c>
      <c r="E701" s="84">
        <v>174.3365163</v>
      </c>
      <c r="F701" s="84">
        <v>174.3365163</v>
      </c>
    </row>
    <row r="702" spans="1:6" ht="12.75" customHeight="1" x14ac:dyDescent="0.2">
      <c r="A702" s="83" t="s">
        <v>188</v>
      </c>
      <c r="B702" s="83">
        <v>16</v>
      </c>
      <c r="C702" s="84">
        <v>945.53180042999998</v>
      </c>
      <c r="D702" s="84">
        <v>910.19826407999994</v>
      </c>
      <c r="E702" s="84">
        <v>175.26503997</v>
      </c>
      <c r="F702" s="84">
        <v>175.26503997</v>
      </c>
    </row>
    <row r="703" spans="1:6" ht="12.75" customHeight="1" x14ac:dyDescent="0.2">
      <c r="A703" s="83" t="s">
        <v>188</v>
      </c>
      <c r="B703" s="83">
        <v>17</v>
      </c>
      <c r="C703" s="84">
        <v>938.47385641000005</v>
      </c>
      <c r="D703" s="84">
        <v>903.57893262000005</v>
      </c>
      <c r="E703" s="84">
        <v>173.99044142</v>
      </c>
      <c r="F703" s="84">
        <v>173.99044142</v>
      </c>
    </row>
    <row r="704" spans="1:6" ht="12.75" customHeight="1" x14ac:dyDescent="0.2">
      <c r="A704" s="83" t="s">
        <v>188</v>
      </c>
      <c r="B704" s="83">
        <v>18</v>
      </c>
      <c r="C704" s="84">
        <v>926.79075948000002</v>
      </c>
      <c r="D704" s="84">
        <v>898.65741482999999</v>
      </c>
      <c r="E704" s="84">
        <v>173.04276876</v>
      </c>
      <c r="F704" s="84">
        <v>173.04276876</v>
      </c>
    </row>
    <row r="705" spans="1:6" ht="12.75" customHeight="1" x14ac:dyDescent="0.2">
      <c r="A705" s="83" t="s">
        <v>188</v>
      </c>
      <c r="B705" s="83">
        <v>19</v>
      </c>
      <c r="C705" s="84">
        <v>883.16414079000003</v>
      </c>
      <c r="D705" s="84">
        <v>850.36435078</v>
      </c>
      <c r="E705" s="84">
        <v>163.74360160000001</v>
      </c>
      <c r="F705" s="84">
        <v>163.74360160000001</v>
      </c>
    </row>
    <row r="706" spans="1:6" ht="12.75" customHeight="1" x14ac:dyDescent="0.2">
      <c r="A706" s="83" t="s">
        <v>188</v>
      </c>
      <c r="B706" s="83">
        <v>20</v>
      </c>
      <c r="C706" s="84">
        <v>831.43844668999998</v>
      </c>
      <c r="D706" s="84">
        <v>797.45656212999995</v>
      </c>
      <c r="E706" s="84">
        <v>153.55583695999999</v>
      </c>
      <c r="F706" s="84">
        <v>153.55583695999999</v>
      </c>
    </row>
    <row r="707" spans="1:6" ht="12.75" customHeight="1" x14ac:dyDescent="0.2">
      <c r="A707" s="83" t="s">
        <v>188</v>
      </c>
      <c r="B707" s="83">
        <v>21</v>
      </c>
      <c r="C707" s="84">
        <v>838.80421655999999</v>
      </c>
      <c r="D707" s="84">
        <v>802.39861803999997</v>
      </c>
      <c r="E707" s="84">
        <v>154.50746437999999</v>
      </c>
      <c r="F707" s="84">
        <v>154.50746437999999</v>
      </c>
    </row>
    <row r="708" spans="1:6" ht="12.75" customHeight="1" x14ac:dyDescent="0.2">
      <c r="A708" s="83" t="s">
        <v>188</v>
      </c>
      <c r="B708" s="83">
        <v>22</v>
      </c>
      <c r="C708" s="84">
        <v>844.14166669999997</v>
      </c>
      <c r="D708" s="84">
        <v>808.45536453</v>
      </c>
      <c r="E708" s="84">
        <v>155.67373327000001</v>
      </c>
      <c r="F708" s="84">
        <v>155.67373327000001</v>
      </c>
    </row>
    <row r="709" spans="1:6" ht="12.75" customHeight="1" x14ac:dyDescent="0.2">
      <c r="A709" s="83" t="s">
        <v>188</v>
      </c>
      <c r="B709" s="83">
        <v>23</v>
      </c>
      <c r="C709" s="84">
        <v>886.60781989999998</v>
      </c>
      <c r="D709" s="84">
        <v>851.64036433000001</v>
      </c>
      <c r="E709" s="84">
        <v>163.98930693</v>
      </c>
      <c r="F709" s="84">
        <v>163.98930693</v>
      </c>
    </row>
    <row r="710" spans="1:6" ht="12.75" customHeight="1" x14ac:dyDescent="0.2">
      <c r="A710" s="83" t="s">
        <v>188</v>
      </c>
      <c r="B710" s="83">
        <v>24</v>
      </c>
      <c r="C710" s="84">
        <v>880.95781910000005</v>
      </c>
      <c r="D710" s="84">
        <v>846.14395609999997</v>
      </c>
      <c r="E710" s="84">
        <v>162.9309351</v>
      </c>
      <c r="F710" s="84">
        <v>162.9309351</v>
      </c>
    </row>
    <row r="711" spans="1:6" ht="12.75" customHeight="1" x14ac:dyDescent="0.2">
      <c r="A711" s="83" t="s">
        <v>189</v>
      </c>
      <c r="B711" s="83">
        <v>1</v>
      </c>
      <c r="C711" s="84">
        <v>891.28793703999997</v>
      </c>
      <c r="D711" s="84">
        <v>858.02651751999997</v>
      </c>
      <c r="E711" s="84">
        <v>165.21900538</v>
      </c>
      <c r="F711" s="84">
        <v>165.21900538</v>
      </c>
    </row>
    <row r="712" spans="1:6" ht="12.75" customHeight="1" x14ac:dyDescent="0.2">
      <c r="A712" s="83" t="s">
        <v>189</v>
      </c>
      <c r="B712" s="83">
        <v>2</v>
      </c>
      <c r="C712" s="84">
        <v>984.17554800000005</v>
      </c>
      <c r="D712" s="84">
        <v>949.87675066999998</v>
      </c>
      <c r="E712" s="84">
        <v>182.90540999999999</v>
      </c>
      <c r="F712" s="84">
        <v>182.90540999999999</v>
      </c>
    </row>
    <row r="713" spans="1:6" ht="12.75" customHeight="1" x14ac:dyDescent="0.2">
      <c r="A713" s="83" t="s">
        <v>189</v>
      </c>
      <c r="B713" s="83">
        <v>3</v>
      </c>
      <c r="C713" s="84">
        <v>1039.19151551</v>
      </c>
      <c r="D713" s="84">
        <v>1004.3365341</v>
      </c>
      <c r="E713" s="84">
        <v>193.39202209000001</v>
      </c>
      <c r="F713" s="84">
        <v>193.39202209000001</v>
      </c>
    </row>
    <row r="714" spans="1:6" ht="12.75" customHeight="1" x14ac:dyDescent="0.2">
      <c r="A714" s="83" t="s">
        <v>189</v>
      </c>
      <c r="B714" s="83">
        <v>4</v>
      </c>
      <c r="C714" s="84">
        <v>1047.9808296599999</v>
      </c>
      <c r="D714" s="84">
        <v>1012.15043182</v>
      </c>
      <c r="E714" s="84">
        <v>194.89664274</v>
      </c>
      <c r="F714" s="84">
        <v>194.89664274</v>
      </c>
    </row>
    <row r="715" spans="1:6" ht="12.75" customHeight="1" x14ac:dyDescent="0.2">
      <c r="A715" s="83" t="s">
        <v>189</v>
      </c>
      <c r="B715" s="83">
        <v>5</v>
      </c>
      <c r="C715" s="84">
        <v>1054.0038518900001</v>
      </c>
      <c r="D715" s="84">
        <v>1019.08643717</v>
      </c>
      <c r="E715" s="84">
        <v>196.23221906000001</v>
      </c>
      <c r="F715" s="84">
        <v>196.23221906000001</v>
      </c>
    </row>
    <row r="716" spans="1:6" ht="12.75" customHeight="1" x14ac:dyDescent="0.2">
      <c r="A716" s="83" t="s">
        <v>189</v>
      </c>
      <c r="B716" s="83">
        <v>6</v>
      </c>
      <c r="C716" s="84">
        <v>1033.4430212899999</v>
      </c>
      <c r="D716" s="84">
        <v>999.14107508999996</v>
      </c>
      <c r="E716" s="84">
        <v>192.39160013</v>
      </c>
      <c r="F716" s="84">
        <v>192.39160013</v>
      </c>
    </row>
    <row r="717" spans="1:6" ht="12.75" customHeight="1" x14ac:dyDescent="0.2">
      <c r="A717" s="83" t="s">
        <v>189</v>
      </c>
      <c r="B717" s="83">
        <v>7</v>
      </c>
      <c r="C717" s="84">
        <v>998.17002494999997</v>
      </c>
      <c r="D717" s="84">
        <v>963.34607877999997</v>
      </c>
      <c r="E717" s="84">
        <v>185.49902331000001</v>
      </c>
      <c r="F717" s="84">
        <v>185.49902331000001</v>
      </c>
    </row>
    <row r="718" spans="1:6" ht="12.75" customHeight="1" x14ac:dyDescent="0.2">
      <c r="A718" s="83" t="s">
        <v>189</v>
      </c>
      <c r="B718" s="83">
        <v>8</v>
      </c>
      <c r="C718" s="84">
        <v>952.12608881000006</v>
      </c>
      <c r="D718" s="84">
        <v>914.63039719999995</v>
      </c>
      <c r="E718" s="84">
        <v>176.1184782</v>
      </c>
      <c r="F718" s="84">
        <v>176.1184782</v>
      </c>
    </row>
    <row r="719" spans="1:6" ht="12.75" customHeight="1" x14ac:dyDescent="0.2">
      <c r="A719" s="83" t="s">
        <v>189</v>
      </c>
      <c r="B719" s="83">
        <v>9</v>
      </c>
      <c r="C719" s="84">
        <v>925.00241324000001</v>
      </c>
      <c r="D719" s="84">
        <v>886.64336051999999</v>
      </c>
      <c r="E719" s="84">
        <v>170.72937859000001</v>
      </c>
      <c r="F719" s="84">
        <v>170.72937859000001</v>
      </c>
    </row>
    <row r="720" spans="1:6" ht="12.75" customHeight="1" x14ac:dyDescent="0.2">
      <c r="A720" s="83" t="s">
        <v>189</v>
      </c>
      <c r="B720" s="83">
        <v>10</v>
      </c>
      <c r="C720" s="84">
        <v>862.69030042999998</v>
      </c>
      <c r="D720" s="84">
        <v>826.52838943999996</v>
      </c>
      <c r="E720" s="84">
        <v>159.15382058</v>
      </c>
      <c r="F720" s="84">
        <v>159.15382058</v>
      </c>
    </row>
    <row r="721" spans="1:6" ht="12.75" customHeight="1" x14ac:dyDescent="0.2">
      <c r="A721" s="83" t="s">
        <v>189</v>
      </c>
      <c r="B721" s="83">
        <v>11</v>
      </c>
      <c r="C721" s="84">
        <v>843.92819661999999</v>
      </c>
      <c r="D721" s="84">
        <v>806.62308760999997</v>
      </c>
      <c r="E721" s="84">
        <v>155.32091553000001</v>
      </c>
      <c r="F721" s="84">
        <v>155.32091553000001</v>
      </c>
    </row>
    <row r="722" spans="1:6" ht="12.75" customHeight="1" x14ac:dyDescent="0.2">
      <c r="A722" s="83" t="s">
        <v>189</v>
      </c>
      <c r="B722" s="83">
        <v>12</v>
      </c>
      <c r="C722" s="84">
        <v>830.09811096999999</v>
      </c>
      <c r="D722" s="84">
        <v>795.45432993999998</v>
      </c>
      <c r="E722" s="84">
        <v>153.17029314999999</v>
      </c>
      <c r="F722" s="84">
        <v>153.17029314999999</v>
      </c>
    </row>
    <row r="723" spans="1:6" ht="12.75" customHeight="1" x14ac:dyDescent="0.2">
      <c r="A723" s="83" t="s">
        <v>189</v>
      </c>
      <c r="B723" s="83">
        <v>13</v>
      </c>
      <c r="C723" s="84">
        <v>881.96190910999997</v>
      </c>
      <c r="D723" s="84">
        <v>838.57164236000006</v>
      </c>
      <c r="E723" s="84">
        <v>161.47283314000001</v>
      </c>
      <c r="F723" s="84">
        <v>161.47283314000001</v>
      </c>
    </row>
    <row r="724" spans="1:6" ht="12.75" customHeight="1" x14ac:dyDescent="0.2">
      <c r="A724" s="83" t="s">
        <v>189</v>
      </c>
      <c r="B724" s="83">
        <v>14</v>
      </c>
      <c r="C724" s="84">
        <v>895.12581526999998</v>
      </c>
      <c r="D724" s="84">
        <v>861.26125967999997</v>
      </c>
      <c r="E724" s="84">
        <v>165.8418776</v>
      </c>
      <c r="F724" s="84">
        <v>165.8418776</v>
      </c>
    </row>
    <row r="725" spans="1:6" ht="12.75" customHeight="1" x14ac:dyDescent="0.2">
      <c r="A725" s="83" t="s">
        <v>189</v>
      </c>
      <c r="B725" s="83">
        <v>15</v>
      </c>
      <c r="C725" s="84">
        <v>960.14788902999999</v>
      </c>
      <c r="D725" s="84">
        <v>929.11346777000006</v>
      </c>
      <c r="E725" s="84">
        <v>178.90729469999999</v>
      </c>
      <c r="F725" s="84">
        <v>178.90729469999999</v>
      </c>
    </row>
    <row r="726" spans="1:6" ht="12.75" customHeight="1" x14ac:dyDescent="0.2">
      <c r="A726" s="83" t="s">
        <v>189</v>
      </c>
      <c r="B726" s="83">
        <v>16</v>
      </c>
      <c r="C726" s="84">
        <v>969.45613909999997</v>
      </c>
      <c r="D726" s="84">
        <v>932.37423071000001</v>
      </c>
      <c r="E726" s="84">
        <v>179.53517740999999</v>
      </c>
      <c r="F726" s="84">
        <v>179.53517740999999</v>
      </c>
    </row>
    <row r="727" spans="1:6" ht="12.75" customHeight="1" x14ac:dyDescent="0.2">
      <c r="A727" s="83" t="s">
        <v>189</v>
      </c>
      <c r="B727" s="83">
        <v>17</v>
      </c>
      <c r="C727" s="84">
        <v>964.06846447999999</v>
      </c>
      <c r="D727" s="84">
        <v>925.81273627999997</v>
      </c>
      <c r="E727" s="84">
        <v>178.27171576999999</v>
      </c>
      <c r="F727" s="84">
        <v>178.27171576999999</v>
      </c>
    </row>
    <row r="728" spans="1:6" ht="12.75" customHeight="1" x14ac:dyDescent="0.2">
      <c r="A728" s="83" t="s">
        <v>189</v>
      </c>
      <c r="B728" s="83">
        <v>18</v>
      </c>
      <c r="C728" s="84">
        <v>938.15510023000002</v>
      </c>
      <c r="D728" s="84">
        <v>903.50770624999996</v>
      </c>
      <c r="E728" s="84">
        <v>173.97672628000001</v>
      </c>
      <c r="F728" s="84">
        <v>173.97672628000001</v>
      </c>
    </row>
    <row r="729" spans="1:6" ht="12.75" customHeight="1" x14ac:dyDescent="0.2">
      <c r="A729" s="83" t="s">
        <v>189</v>
      </c>
      <c r="B729" s="83">
        <v>19</v>
      </c>
      <c r="C729" s="84">
        <v>917.92901859000006</v>
      </c>
      <c r="D729" s="84">
        <v>886.73933151999995</v>
      </c>
      <c r="E729" s="84">
        <v>170.74785847999999</v>
      </c>
      <c r="F729" s="84">
        <v>170.74785847999999</v>
      </c>
    </row>
    <row r="730" spans="1:6" ht="12.75" customHeight="1" x14ac:dyDescent="0.2">
      <c r="A730" s="83" t="s">
        <v>189</v>
      </c>
      <c r="B730" s="83">
        <v>20</v>
      </c>
      <c r="C730" s="84">
        <v>876.78500683000004</v>
      </c>
      <c r="D730" s="84">
        <v>840.12653770999998</v>
      </c>
      <c r="E730" s="84">
        <v>161.77223910999999</v>
      </c>
      <c r="F730" s="84">
        <v>161.77223910999999</v>
      </c>
    </row>
    <row r="731" spans="1:6" ht="12.75" customHeight="1" x14ac:dyDescent="0.2">
      <c r="A731" s="83" t="s">
        <v>189</v>
      </c>
      <c r="B731" s="83">
        <v>21</v>
      </c>
      <c r="C731" s="84">
        <v>852.75111256000002</v>
      </c>
      <c r="D731" s="84">
        <v>818.96492616</v>
      </c>
      <c r="E731" s="84">
        <v>157.69742284</v>
      </c>
      <c r="F731" s="84">
        <v>157.69742284</v>
      </c>
    </row>
    <row r="732" spans="1:6" ht="12.75" customHeight="1" x14ac:dyDescent="0.2">
      <c r="A732" s="83" t="s">
        <v>189</v>
      </c>
      <c r="B732" s="83">
        <v>22</v>
      </c>
      <c r="C732" s="84">
        <v>838.13769749999994</v>
      </c>
      <c r="D732" s="84">
        <v>803.56781427999999</v>
      </c>
      <c r="E732" s="84">
        <v>154.73260128999999</v>
      </c>
      <c r="F732" s="84">
        <v>154.73260128999999</v>
      </c>
    </row>
    <row r="733" spans="1:6" ht="12.75" customHeight="1" x14ac:dyDescent="0.2">
      <c r="A733" s="83" t="s">
        <v>189</v>
      </c>
      <c r="B733" s="83">
        <v>23</v>
      </c>
      <c r="C733" s="84">
        <v>896.65457579999998</v>
      </c>
      <c r="D733" s="84">
        <v>862.09705077000001</v>
      </c>
      <c r="E733" s="84">
        <v>166.00281502000001</v>
      </c>
      <c r="F733" s="84">
        <v>166.00281502000001</v>
      </c>
    </row>
    <row r="734" spans="1:6" ht="12.75" customHeight="1" x14ac:dyDescent="0.2">
      <c r="A734" s="83" t="s">
        <v>189</v>
      </c>
      <c r="B734" s="83">
        <v>24</v>
      </c>
      <c r="C734" s="84">
        <v>911.72911640999996</v>
      </c>
      <c r="D734" s="84">
        <v>877.47629620999999</v>
      </c>
      <c r="E734" s="84">
        <v>168.96419625999999</v>
      </c>
      <c r="F734" s="84">
        <v>168.96419625999999</v>
      </c>
    </row>
    <row r="735" spans="1:6" ht="12.75" customHeight="1" x14ac:dyDescent="0.2">
      <c r="A735" s="83" t="s">
        <v>190</v>
      </c>
      <c r="B735" s="83">
        <v>1</v>
      </c>
      <c r="C735" s="84">
        <v>930.34019244000001</v>
      </c>
      <c r="D735" s="84">
        <v>895.58148072999995</v>
      </c>
      <c r="E735" s="84">
        <v>172.45047614000001</v>
      </c>
      <c r="F735" s="84">
        <v>172.45047614000001</v>
      </c>
    </row>
    <row r="736" spans="1:6" ht="12.75" customHeight="1" x14ac:dyDescent="0.2">
      <c r="A736" s="83" t="s">
        <v>190</v>
      </c>
      <c r="B736" s="83">
        <v>2</v>
      </c>
      <c r="C736" s="84">
        <v>973.12799740000003</v>
      </c>
      <c r="D736" s="84">
        <v>938.45022224000002</v>
      </c>
      <c r="E736" s="84">
        <v>180.70515205999999</v>
      </c>
      <c r="F736" s="84">
        <v>180.70515205999999</v>
      </c>
    </row>
    <row r="737" spans="1:6" ht="12.75" customHeight="1" x14ac:dyDescent="0.2">
      <c r="A737" s="83" t="s">
        <v>190</v>
      </c>
      <c r="B737" s="83">
        <v>3</v>
      </c>
      <c r="C737" s="84">
        <v>1024.56675335</v>
      </c>
      <c r="D737" s="84">
        <v>990.17801456999996</v>
      </c>
      <c r="E737" s="84">
        <v>190.66570016</v>
      </c>
      <c r="F737" s="84">
        <v>190.66570016</v>
      </c>
    </row>
    <row r="738" spans="1:6" ht="12.75" customHeight="1" x14ac:dyDescent="0.2">
      <c r="A738" s="83" t="s">
        <v>190</v>
      </c>
      <c r="B738" s="83">
        <v>4</v>
      </c>
      <c r="C738" s="84">
        <v>1046.31821212</v>
      </c>
      <c r="D738" s="84">
        <v>1012.60091186</v>
      </c>
      <c r="E738" s="84">
        <v>194.98338582</v>
      </c>
      <c r="F738" s="84">
        <v>194.98338582</v>
      </c>
    </row>
    <row r="739" spans="1:6" ht="12.75" customHeight="1" x14ac:dyDescent="0.2">
      <c r="A739" s="83" t="s">
        <v>190</v>
      </c>
      <c r="B739" s="83">
        <v>5</v>
      </c>
      <c r="C739" s="84">
        <v>1044.0658576599999</v>
      </c>
      <c r="D739" s="84">
        <v>1008.23785027</v>
      </c>
      <c r="E739" s="84">
        <v>194.14324780000001</v>
      </c>
      <c r="F739" s="84">
        <v>194.14324780000001</v>
      </c>
    </row>
    <row r="740" spans="1:6" ht="12.75" customHeight="1" x14ac:dyDescent="0.2">
      <c r="A740" s="83" t="s">
        <v>190</v>
      </c>
      <c r="B740" s="83">
        <v>6</v>
      </c>
      <c r="C740" s="84">
        <v>1046.9962079100001</v>
      </c>
      <c r="D740" s="84">
        <v>1011.23346888</v>
      </c>
      <c r="E740" s="84">
        <v>194.72007511000001</v>
      </c>
      <c r="F740" s="84">
        <v>194.72007511000001</v>
      </c>
    </row>
    <row r="741" spans="1:6" ht="12.75" customHeight="1" x14ac:dyDescent="0.2">
      <c r="A741" s="83" t="s">
        <v>190</v>
      </c>
      <c r="B741" s="83">
        <v>7</v>
      </c>
      <c r="C741" s="84">
        <v>984.26377804000003</v>
      </c>
      <c r="D741" s="84">
        <v>948.80643111999996</v>
      </c>
      <c r="E741" s="84">
        <v>182.69931249000001</v>
      </c>
      <c r="F741" s="84">
        <v>182.69931249000001</v>
      </c>
    </row>
    <row r="742" spans="1:6" ht="12.75" customHeight="1" x14ac:dyDescent="0.2">
      <c r="A742" s="83" t="s">
        <v>190</v>
      </c>
      <c r="B742" s="83">
        <v>8</v>
      </c>
      <c r="C742" s="84">
        <v>969.52873889</v>
      </c>
      <c r="D742" s="84">
        <v>926.64994564000006</v>
      </c>
      <c r="E742" s="84">
        <v>178.43292629000001</v>
      </c>
      <c r="F742" s="84">
        <v>178.43292629000001</v>
      </c>
    </row>
    <row r="743" spans="1:6" ht="12.75" customHeight="1" x14ac:dyDescent="0.2">
      <c r="A743" s="83" t="s">
        <v>190</v>
      </c>
      <c r="B743" s="83">
        <v>9</v>
      </c>
      <c r="C743" s="84">
        <v>936.02167133</v>
      </c>
      <c r="D743" s="84">
        <v>893.10061315999997</v>
      </c>
      <c r="E743" s="84">
        <v>171.97276773999999</v>
      </c>
      <c r="F743" s="84">
        <v>171.97276773999999</v>
      </c>
    </row>
    <row r="744" spans="1:6" ht="12.75" customHeight="1" x14ac:dyDescent="0.2">
      <c r="A744" s="83" t="s">
        <v>190</v>
      </c>
      <c r="B744" s="83">
        <v>10</v>
      </c>
      <c r="C744" s="84">
        <v>943.82153777999997</v>
      </c>
      <c r="D744" s="84">
        <v>902.95527104999996</v>
      </c>
      <c r="E744" s="84">
        <v>173.87035101999999</v>
      </c>
      <c r="F744" s="84">
        <v>173.87035101999999</v>
      </c>
    </row>
    <row r="745" spans="1:6" ht="12.75" customHeight="1" x14ac:dyDescent="0.2">
      <c r="A745" s="83" t="s">
        <v>190</v>
      </c>
      <c r="B745" s="83">
        <v>11</v>
      </c>
      <c r="C745" s="84">
        <v>946.84297735999996</v>
      </c>
      <c r="D745" s="84">
        <v>908.33289167999999</v>
      </c>
      <c r="E745" s="84">
        <v>174.90584948</v>
      </c>
      <c r="F745" s="84">
        <v>174.90584948</v>
      </c>
    </row>
    <row r="746" spans="1:6" ht="12.75" customHeight="1" x14ac:dyDescent="0.2">
      <c r="A746" s="83" t="s">
        <v>190</v>
      </c>
      <c r="B746" s="83">
        <v>12</v>
      </c>
      <c r="C746" s="84">
        <v>927.96249103000002</v>
      </c>
      <c r="D746" s="84">
        <v>890.77068681000003</v>
      </c>
      <c r="E746" s="84">
        <v>171.52412412999999</v>
      </c>
      <c r="F746" s="84">
        <v>171.52412412999999</v>
      </c>
    </row>
    <row r="747" spans="1:6" ht="12.75" customHeight="1" x14ac:dyDescent="0.2">
      <c r="A747" s="83" t="s">
        <v>190</v>
      </c>
      <c r="B747" s="83">
        <v>13</v>
      </c>
      <c r="C747" s="84">
        <v>917.24480330999995</v>
      </c>
      <c r="D747" s="84">
        <v>874.17101731000002</v>
      </c>
      <c r="E747" s="84">
        <v>168.32774169999999</v>
      </c>
      <c r="F747" s="84">
        <v>168.32774169999999</v>
      </c>
    </row>
    <row r="748" spans="1:6" ht="12.75" customHeight="1" x14ac:dyDescent="0.2">
      <c r="A748" s="83" t="s">
        <v>190</v>
      </c>
      <c r="B748" s="83">
        <v>14</v>
      </c>
      <c r="C748" s="84">
        <v>912.49459492000005</v>
      </c>
      <c r="D748" s="84">
        <v>875.23666266999999</v>
      </c>
      <c r="E748" s="84">
        <v>168.53293916999999</v>
      </c>
      <c r="F748" s="84">
        <v>168.53293916999999</v>
      </c>
    </row>
    <row r="749" spans="1:6" ht="12.75" customHeight="1" x14ac:dyDescent="0.2">
      <c r="A749" s="83" t="s">
        <v>190</v>
      </c>
      <c r="B749" s="83">
        <v>15</v>
      </c>
      <c r="C749" s="84">
        <v>957.89408590999994</v>
      </c>
      <c r="D749" s="84">
        <v>920.89258221</v>
      </c>
      <c r="E749" s="84">
        <v>177.32430571</v>
      </c>
      <c r="F749" s="84">
        <v>177.32430571</v>
      </c>
    </row>
    <row r="750" spans="1:6" ht="12.75" customHeight="1" x14ac:dyDescent="0.2">
      <c r="A750" s="83" t="s">
        <v>190</v>
      </c>
      <c r="B750" s="83">
        <v>16</v>
      </c>
      <c r="C750" s="84">
        <v>964.62127183999996</v>
      </c>
      <c r="D750" s="84">
        <v>924.52040611999996</v>
      </c>
      <c r="E750" s="84">
        <v>178.02286857000001</v>
      </c>
      <c r="F750" s="84">
        <v>178.02286857000001</v>
      </c>
    </row>
    <row r="751" spans="1:6" ht="12.75" customHeight="1" x14ac:dyDescent="0.2">
      <c r="A751" s="83" t="s">
        <v>190</v>
      </c>
      <c r="B751" s="83">
        <v>17</v>
      </c>
      <c r="C751" s="84">
        <v>962.88840596</v>
      </c>
      <c r="D751" s="84">
        <v>917.68605418000004</v>
      </c>
      <c r="E751" s="84">
        <v>176.70686631000001</v>
      </c>
      <c r="F751" s="84">
        <v>176.70686631000001</v>
      </c>
    </row>
    <row r="752" spans="1:6" ht="12.75" customHeight="1" x14ac:dyDescent="0.2">
      <c r="A752" s="83" t="s">
        <v>190</v>
      </c>
      <c r="B752" s="83">
        <v>18</v>
      </c>
      <c r="C752" s="84">
        <v>910.92173433000005</v>
      </c>
      <c r="D752" s="84">
        <v>871.36706150999998</v>
      </c>
      <c r="E752" s="84">
        <v>167.78782040999999</v>
      </c>
      <c r="F752" s="84">
        <v>167.78782040999999</v>
      </c>
    </row>
    <row r="753" spans="1:6" ht="12.75" customHeight="1" x14ac:dyDescent="0.2">
      <c r="A753" s="83" t="s">
        <v>190</v>
      </c>
      <c r="B753" s="83">
        <v>19</v>
      </c>
      <c r="C753" s="84">
        <v>923.06966994000004</v>
      </c>
      <c r="D753" s="84">
        <v>885.01521289000004</v>
      </c>
      <c r="E753" s="84">
        <v>170.41586738000001</v>
      </c>
      <c r="F753" s="84">
        <v>170.41586738000001</v>
      </c>
    </row>
    <row r="754" spans="1:6" ht="12.75" customHeight="1" x14ac:dyDescent="0.2">
      <c r="A754" s="83" t="s">
        <v>190</v>
      </c>
      <c r="B754" s="83">
        <v>20</v>
      </c>
      <c r="C754" s="84">
        <v>896.30981954000003</v>
      </c>
      <c r="D754" s="84">
        <v>859.58512324000003</v>
      </c>
      <c r="E754" s="84">
        <v>165.51912580999999</v>
      </c>
      <c r="F754" s="84">
        <v>165.51912580999999</v>
      </c>
    </row>
    <row r="755" spans="1:6" ht="12.75" customHeight="1" x14ac:dyDescent="0.2">
      <c r="A755" s="83" t="s">
        <v>190</v>
      </c>
      <c r="B755" s="83">
        <v>21</v>
      </c>
      <c r="C755" s="84">
        <v>888.94449485999996</v>
      </c>
      <c r="D755" s="84">
        <v>852.17387761999998</v>
      </c>
      <c r="E755" s="84">
        <v>164.09203865000001</v>
      </c>
      <c r="F755" s="84">
        <v>164.09203865000001</v>
      </c>
    </row>
    <row r="756" spans="1:6" ht="12.75" customHeight="1" x14ac:dyDescent="0.2">
      <c r="A756" s="83" t="s">
        <v>190</v>
      </c>
      <c r="B756" s="83">
        <v>22</v>
      </c>
      <c r="C756" s="84">
        <v>882.33738686000004</v>
      </c>
      <c r="D756" s="84">
        <v>841.45899537000003</v>
      </c>
      <c r="E756" s="84">
        <v>162.02881314999999</v>
      </c>
      <c r="F756" s="84">
        <v>162.02881314999999</v>
      </c>
    </row>
    <row r="757" spans="1:6" ht="12.75" customHeight="1" x14ac:dyDescent="0.2">
      <c r="A757" s="83" t="s">
        <v>190</v>
      </c>
      <c r="B757" s="83">
        <v>23</v>
      </c>
      <c r="C757" s="84">
        <v>904.16156142</v>
      </c>
      <c r="D757" s="84">
        <v>864.89402236000001</v>
      </c>
      <c r="E757" s="84">
        <v>166.54139146</v>
      </c>
      <c r="F757" s="84">
        <v>166.54139146</v>
      </c>
    </row>
    <row r="758" spans="1:6" ht="12.75" customHeight="1" x14ac:dyDescent="0.2">
      <c r="A758" s="83" t="s">
        <v>190</v>
      </c>
      <c r="B758" s="83">
        <v>24</v>
      </c>
      <c r="C758" s="84">
        <v>948.43043033000004</v>
      </c>
      <c r="D758" s="84">
        <v>909.1750333</v>
      </c>
      <c r="E758" s="84">
        <v>175.06800973</v>
      </c>
      <c r="F758" s="84">
        <v>175.06800973</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6" r:id="rId24">
          <objectPr defaultSize="0" autoPict="0" r:id="rId25">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4"/>
      </mc:Fallback>
    </mc:AlternateContent>
    <mc:AlternateContent xmlns:mc="http://schemas.openxmlformats.org/markup-compatibility/2006">
      <mc:Choice Requires="x14">
        <oleObject progId="Equation.3" shapeId="1347" r:id="rId26">
          <objectPr defaultSize="0" autoPict="0" r:id="rId27">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6"/>
      </mc:Fallback>
    </mc:AlternateContent>
    <mc:AlternateContent xmlns:mc="http://schemas.openxmlformats.org/markup-compatibility/2006">
      <mc:Choice Requires="x14">
        <oleObject progId="Equation.3" shapeId="1359" r:id="rId28">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359" r:id="rId28"/>
      </mc:Fallback>
    </mc:AlternateContent>
    <mc:AlternateContent xmlns:mc="http://schemas.openxmlformats.org/markup-compatibility/2006">
      <mc:Choice Requires="x14">
        <oleObject progId="Equation.3" shapeId="1490" r:id="rId30">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490" r:id="rId30"/>
      </mc:Fallback>
    </mc:AlternateContent>
    <mc:AlternateContent xmlns:mc="http://schemas.openxmlformats.org/markup-compatibility/2006">
      <mc:Choice Requires="x14">
        <oleObject progId="Equation.3" shapeId="1621" r:id="rId31">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621" r:id="rId31"/>
      </mc:Fallback>
    </mc:AlternateContent>
    <mc:AlternateContent xmlns:mc="http://schemas.openxmlformats.org/markup-compatibility/2006">
      <mc:Choice Requires="x14">
        <oleObject progId="Equation.3" shapeId="1987" r:id="rId32">
          <objectPr defaultSize="0" autoPict="0" r:id="rId33">
            <anchor moveWithCells="1" sizeWithCells="1">
              <from>
                <xdr:col>2</xdr:col>
                <xdr:colOff>123825</xdr:colOff>
                <xdr:row>20</xdr:row>
                <xdr:rowOff>171450</xdr:rowOff>
              </from>
              <to>
                <xdr:col>2</xdr:col>
                <xdr:colOff>1162050</xdr:colOff>
                <xdr:row>20</xdr:row>
                <xdr:rowOff>400050</xdr:rowOff>
              </to>
            </anchor>
          </objectPr>
        </oleObject>
      </mc:Choice>
      <mc:Fallback>
        <oleObject progId="Equation.3" shapeId="1987" r:id="rId32"/>
      </mc:Fallback>
    </mc:AlternateContent>
    <mc:AlternateContent xmlns:mc="http://schemas.openxmlformats.org/markup-compatibility/2006">
      <mc:Choice Requires="x14">
        <oleObject progId="Equation.3" shapeId="1988" r:id="rId34">
          <objectPr defaultSize="0" autoPict="0" r:id="rId35">
            <anchor moveWithCells="1" sizeWithCells="1">
              <from>
                <xdr:col>2</xdr:col>
                <xdr:colOff>95250</xdr:colOff>
                <xdr:row>21</xdr:row>
                <xdr:rowOff>190500</xdr:rowOff>
              </from>
              <to>
                <xdr:col>2</xdr:col>
                <xdr:colOff>1143000</xdr:colOff>
                <xdr:row>21</xdr:row>
                <xdr:rowOff>419100</xdr:rowOff>
              </to>
            </anchor>
          </objectPr>
        </oleObject>
      </mc:Choice>
      <mc:Fallback>
        <oleObject progId="Equation.3" shapeId="1988" r:id="rId34"/>
      </mc:Fallback>
    </mc:AlternateContent>
    <mc:AlternateContent xmlns:mc="http://schemas.openxmlformats.org/markup-compatibility/2006">
      <mc:Choice Requires="x14">
        <oleObject progId="Equation.3" shapeId="1989" r:id="rId36">
          <objectPr defaultSize="0" autoPict="0" r:id="rId37">
            <anchor moveWithCells="1" sizeWithCells="1">
              <from>
                <xdr:col>2</xdr:col>
                <xdr:colOff>142875</xdr:colOff>
                <xdr:row>22</xdr:row>
                <xdr:rowOff>133350</xdr:rowOff>
              </from>
              <to>
                <xdr:col>2</xdr:col>
                <xdr:colOff>1028700</xdr:colOff>
                <xdr:row>22</xdr:row>
                <xdr:rowOff>390525</xdr:rowOff>
              </to>
            </anchor>
          </objectPr>
        </oleObject>
      </mc:Choice>
      <mc:Fallback>
        <oleObject progId="Equation.3" shapeId="1989" r:id="rId36"/>
      </mc:Fallback>
    </mc:AlternateContent>
    <mc:AlternateContent xmlns:mc="http://schemas.openxmlformats.org/markup-compatibility/2006">
      <mc:Choice Requires="x14">
        <oleObject progId="Equation.3" shapeId="1990" r:id="rId38">
          <objectPr defaultSize="0" autoPict="0" r:id="rId39">
            <anchor moveWithCells="1" sizeWithCells="1">
              <from>
                <xdr:col>2</xdr:col>
                <xdr:colOff>152400</xdr:colOff>
                <xdr:row>23</xdr:row>
                <xdr:rowOff>114300</xdr:rowOff>
              </from>
              <to>
                <xdr:col>2</xdr:col>
                <xdr:colOff>1009650</xdr:colOff>
                <xdr:row>23</xdr:row>
                <xdr:rowOff>371475</xdr:rowOff>
              </to>
            </anchor>
          </objectPr>
        </oleObject>
      </mc:Choice>
      <mc:Fallback>
        <oleObject progId="Equation.3" shapeId="1990" r:id="rId38"/>
      </mc:Fallback>
    </mc:AlternateContent>
    <mc:AlternateContent xmlns:mc="http://schemas.openxmlformats.org/markup-compatibility/2006">
      <mc:Choice Requires="x14">
        <oleObject progId="Equation.3" shapeId="1991" r:id="rId40">
          <objectPr defaultSize="0" autoPict="0" r:id="rId41">
            <anchor moveWithCells="1" sizeWithCells="1">
              <from>
                <xdr:col>2</xdr:col>
                <xdr:colOff>409575</xdr:colOff>
                <xdr:row>37</xdr:row>
                <xdr:rowOff>28575</xdr:rowOff>
              </from>
              <to>
                <xdr:col>2</xdr:col>
                <xdr:colOff>1162050</xdr:colOff>
                <xdr:row>37</xdr:row>
                <xdr:rowOff>381000</xdr:rowOff>
              </to>
            </anchor>
          </objectPr>
        </oleObject>
      </mc:Choice>
      <mc:Fallback>
        <oleObject progId="Equation.3" shapeId="1991" r:id="rId40"/>
      </mc:Fallback>
    </mc:AlternateContent>
    <mc:AlternateContent xmlns:mc="http://schemas.openxmlformats.org/markup-compatibility/2006">
      <mc:Choice Requires="x14">
        <oleObject progId="Equation.3" shapeId="1992" r:id="rId42">
          <objectPr defaultSize="0" autoPict="0" r:id="rId43">
            <anchor moveWithCells="1" sizeWithCells="1">
              <from>
                <xdr:col>3</xdr:col>
                <xdr:colOff>257175</xdr:colOff>
                <xdr:row>37</xdr:row>
                <xdr:rowOff>38100</xdr:rowOff>
              </from>
              <to>
                <xdr:col>3</xdr:col>
                <xdr:colOff>1076325</xdr:colOff>
                <xdr:row>37</xdr:row>
                <xdr:rowOff>381000</xdr:rowOff>
              </to>
            </anchor>
          </objectPr>
        </oleObject>
      </mc:Choice>
      <mc:Fallback>
        <oleObject progId="Equation.3" shapeId="1992" r:id="rId42"/>
      </mc:Fallback>
    </mc:AlternateContent>
    <mc:AlternateContent xmlns:mc="http://schemas.openxmlformats.org/markup-compatibility/2006">
      <mc:Choice Requires="x14">
        <oleObject progId="Equation.3" shapeId="1993" r:id="rId44">
          <objectPr defaultSize="0" autoPict="0" r:id="rId45">
            <anchor moveWithCells="1" sizeWithCells="1">
              <from>
                <xdr:col>4</xdr:col>
                <xdr:colOff>314325</xdr:colOff>
                <xdr:row>37</xdr:row>
                <xdr:rowOff>38100</xdr:rowOff>
              </from>
              <to>
                <xdr:col>4</xdr:col>
                <xdr:colOff>1285875</xdr:colOff>
                <xdr:row>37</xdr:row>
                <xdr:rowOff>381000</xdr:rowOff>
              </to>
            </anchor>
          </objectPr>
        </oleObject>
      </mc:Choice>
      <mc:Fallback>
        <oleObject progId="Equation.3" shapeId="1993" r:id="rId44"/>
      </mc:Fallback>
    </mc:AlternateContent>
    <mc:AlternateContent xmlns:mc="http://schemas.openxmlformats.org/markup-compatibility/2006">
      <mc:Choice Requires="x14">
        <oleObject progId="Equation.3" shapeId="1995" r:id="rId46">
          <objectPr defaultSize="0" autoPict="0" r:id="rId47">
            <anchor moveWithCells="1" sizeWithCells="1">
              <from>
                <xdr:col>5</xdr:col>
                <xdr:colOff>504825</xdr:colOff>
                <xdr:row>37</xdr:row>
                <xdr:rowOff>47625</xdr:rowOff>
              </from>
              <to>
                <xdr:col>5</xdr:col>
                <xdr:colOff>1095375</xdr:colOff>
                <xdr:row>37</xdr:row>
                <xdr:rowOff>342900</xdr:rowOff>
              </to>
            </anchor>
          </objectPr>
        </oleObject>
      </mc:Choice>
      <mc:Fallback>
        <oleObject progId="Equation.3" shapeId="1995" r:id="rId4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2021-10-18T11:52:30Z</dcterms:modified>
</cp:coreProperties>
</file>